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V:\ProcurementServices\CustomerServices\Project Labor Agreement Services\02Procurement\02_RfpIfb\"/>
    </mc:Choice>
  </mc:AlternateContent>
  <bookViews>
    <workbookView xWindow="480" yWindow="45" windowWidth="19440" windowHeight="9270" tabRatio="851"/>
  </bookViews>
  <sheets>
    <sheet name="General Information" sheetId="14" r:id="rId1"/>
    <sheet name="Blended Rate" sheetId="33" r:id="rId2"/>
    <sheet name="Data" sheetId="29" state="hidden" r:id="rId3"/>
  </sheets>
  <calcPr calcId="171027"/>
</workbook>
</file>

<file path=xl/calcChain.xml><?xml version="1.0" encoding="utf-8"?>
<calcChain xmlns="http://schemas.openxmlformats.org/spreadsheetml/2006/main">
  <c r="B45" i="29" l="1"/>
  <c r="B44" i="29"/>
  <c r="B43" i="29"/>
  <c r="B42" i="29"/>
  <c r="B41" i="29"/>
  <c r="B40" i="29"/>
  <c r="B39" i="29"/>
  <c r="B38" i="29"/>
  <c r="B37" i="29"/>
  <c r="B36" i="29"/>
  <c r="B35" i="29"/>
  <c r="B34" i="29"/>
  <c r="B33" i="29"/>
  <c r="B32" i="29"/>
  <c r="B31" i="29"/>
  <c r="B30" i="29"/>
  <c r="B29" i="29"/>
  <c r="B28" i="29"/>
  <c r="B27" i="29"/>
  <c r="B26" i="29"/>
  <c r="B25" i="29"/>
  <c r="B24" i="29"/>
  <c r="B23" i="29"/>
  <c r="B22" i="29"/>
  <c r="B21" i="29"/>
  <c r="B20" i="29"/>
  <c r="B19" i="29"/>
  <c r="B18" i="29"/>
  <c r="B17" i="29"/>
  <c r="B16" i="29"/>
  <c r="B15" i="29"/>
  <c r="B14" i="29"/>
  <c r="B13" i="29"/>
  <c r="B12" i="29"/>
  <c r="B11" i="29"/>
  <c r="B10" i="29"/>
  <c r="B9" i="29"/>
  <c r="B8" i="29"/>
  <c r="B7" i="29"/>
  <c r="B6" i="29"/>
  <c r="B5" i="29"/>
  <c r="B4" i="29"/>
  <c r="B3" i="29"/>
  <c r="B2" i="29"/>
  <c r="A45" i="29"/>
  <c r="A44" i="29"/>
  <c r="A43" i="29"/>
  <c r="A42" i="29"/>
  <c r="A41" i="29"/>
  <c r="A40" i="29"/>
  <c r="A39" i="29"/>
  <c r="A38" i="29"/>
  <c r="A37" i="29"/>
  <c r="A36" i="29"/>
  <c r="A35" i="29"/>
  <c r="A34" i="29"/>
  <c r="A33" i="29"/>
  <c r="A32" i="29"/>
  <c r="A31" i="29"/>
  <c r="A30" i="29"/>
  <c r="A29" i="29"/>
  <c r="A28" i="29"/>
  <c r="A27" i="29"/>
  <c r="A26" i="29"/>
  <c r="A25" i="29"/>
  <c r="A24" i="29"/>
  <c r="A23" i="29"/>
  <c r="A22" i="29"/>
  <c r="A21" i="29"/>
  <c r="A20" i="29"/>
  <c r="A19" i="29"/>
  <c r="A18" i="29"/>
  <c r="A17" i="29"/>
  <c r="A16" i="29"/>
  <c r="A15" i="29"/>
  <c r="A14" i="29"/>
  <c r="A13" i="29"/>
  <c r="A12" i="29"/>
  <c r="A11" i="29"/>
  <c r="A10" i="29"/>
  <c r="A9" i="29"/>
  <c r="A8" i="29"/>
  <c r="A7" i="29"/>
  <c r="A6" i="29"/>
  <c r="A5" i="29"/>
  <c r="A4" i="29"/>
  <c r="A3" i="29"/>
  <c r="A2" i="29"/>
  <c r="H45" i="29"/>
  <c r="G45" i="29"/>
  <c r="F45" i="29"/>
  <c r="E45" i="29"/>
  <c r="D45" i="29"/>
  <c r="C45" i="29"/>
  <c r="H44" i="29"/>
  <c r="G44" i="29"/>
  <c r="F44" i="29"/>
  <c r="E44" i="29"/>
  <c r="D44" i="29"/>
  <c r="C44" i="29"/>
  <c r="H43" i="29"/>
  <c r="G43" i="29"/>
  <c r="F43" i="29"/>
  <c r="E43" i="29"/>
  <c r="D43" i="29"/>
  <c r="C43" i="29"/>
  <c r="H42" i="29"/>
  <c r="G42" i="29"/>
  <c r="F42" i="29"/>
  <c r="E42" i="29"/>
  <c r="D42" i="29"/>
  <c r="C42" i="29"/>
  <c r="H41" i="29"/>
  <c r="G41" i="29"/>
  <c r="F41" i="29"/>
  <c r="E41" i="29"/>
  <c r="D41" i="29"/>
  <c r="C41" i="29"/>
  <c r="H40" i="29"/>
  <c r="G40" i="29"/>
  <c r="F40" i="29"/>
  <c r="E40" i="29"/>
  <c r="D40" i="29"/>
  <c r="C40" i="29"/>
  <c r="H39" i="29"/>
  <c r="G39" i="29"/>
  <c r="F39" i="29"/>
  <c r="E39" i="29"/>
  <c r="D39" i="29"/>
  <c r="C39" i="29"/>
  <c r="H38" i="29"/>
  <c r="G38" i="29"/>
  <c r="F38" i="29"/>
  <c r="E38" i="29"/>
  <c r="D38" i="29"/>
  <c r="C38" i="29"/>
  <c r="H37" i="29"/>
  <c r="G37" i="29"/>
  <c r="F37" i="29"/>
  <c r="E37" i="29"/>
  <c r="D37" i="29"/>
  <c r="C37" i="29"/>
  <c r="H36" i="29"/>
  <c r="G36" i="29"/>
  <c r="F36" i="29"/>
  <c r="E36" i="29"/>
  <c r="D36" i="29"/>
  <c r="C36" i="29"/>
  <c r="H35" i="29"/>
  <c r="G35" i="29"/>
  <c r="F35" i="29"/>
  <c r="E35" i="29"/>
  <c r="D35" i="29"/>
  <c r="C35" i="29"/>
  <c r="H34" i="29"/>
  <c r="G34" i="29"/>
  <c r="F34" i="29"/>
  <c r="E34" i="29"/>
  <c r="D34" i="29"/>
  <c r="C34" i="29"/>
  <c r="H33" i="29"/>
  <c r="G33" i="29"/>
  <c r="F33" i="29"/>
  <c r="E33" i="29"/>
  <c r="D33" i="29"/>
  <c r="C33" i="29"/>
  <c r="H32" i="29"/>
  <c r="G32" i="29"/>
  <c r="F32" i="29"/>
  <c r="E32" i="29"/>
  <c r="D32" i="29"/>
  <c r="C32" i="29"/>
  <c r="H31" i="29"/>
  <c r="G31" i="29"/>
  <c r="F31" i="29"/>
  <c r="E31" i="29"/>
  <c r="D31" i="29"/>
  <c r="C31" i="29"/>
  <c r="H30" i="29"/>
  <c r="G30" i="29"/>
  <c r="F30" i="29"/>
  <c r="E30" i="29"/>
  <c r="D30" i="29"/>
  <c r="C30" i="29"/>
  <c r="H29" i="29"/>
  <c r="G29" i="29"/>
  <c r="F29" i="29"/>
  <c r="E29" i="29"/>
  <c r="D29" i="29"/>
  <c r="C29" i="29"/>
  <c r="H28" i="29"/>
  <c r="G28" i="29"/>
  <c r="F28" i="29"/>
  <c r="E28" i="29"/>
  <c r="D28" i="29"/>
  <c r="C28" i="29"/>
  <c r="H27" i="29"/>
  <c r="G27" i="29"/>
  <c r="F27" i="29"/>
  <c r="E27" i="29"/>
  <c r="D27" i="29"/>
  <c r="C27" i="29"/>
  <c r="H26" i="29"/>
  <c r="G26" i="29"/>
  <c r="F26" i="29"/>
  <c r="E26" i="29"/>
  <c r="D26" i="29"/>
  <c r="C26" i="29"/>
  <c r="H25" i="29"/>
  <c r="G25" i="29"/>
  <c r="F25" i="29"/>
  <c r="E25" i="29"/>
  <c r="D25" i="29"/>
  <c r="C25" i="29"/>
  <c r="H24" i="29"/>
  <c r="G24" i="29"/>
  <c r="F24" i="29"/>
  <c r="E24" i="29"/>
  <c r="D24" i="29"/>
  <c r="C24" i="29"/>
  <c r="H23" i="29"/>
  <c r="G23" i="29"/>
  <c r="F23" i="29"/>
  <c r="E23" i="29"/>
  <c r="D23" i="29"/>
  <c r="C23" i="29"/>
  <c r="H22" i="29"/>
  <c r="G22" i="29"/>
  <c r="F22" i="29"/>
  <c r="E22" i="29"/>
  <c r="D22" i="29"/>
  <c r="C22" i="29"/>
  <c r="H21" i="29"/>
  <c r="G21" i="29"/>
  <c r="F21" i="29"/>
  <c r="E21" i="29"/>
  <c r="D21" i="29"/>
  <c r="C21" i="29"/>
  <c r="H20" i="29"/>
  <c r="G20" i="29"/>
  <c r="F20" i="29"/>
  <c r="E20" i="29"/>
  <c r="D20" i="29"/>
  <c r="C20" i="29"/>
  <c r="H19" i="29"/>
  <c r="G19" i="29"/>
  <c r="F19" i="29"/>
  <c r="E19" i="29"/>
  <c r="D19" i="29"/>
  <c r="C19" i="29"/>
  <c r="H18" i="29"/>
  <c r="G18" i="29"/>
  <c r="F18" i="29"/>
  <c r="E18" i="29"/>
  <c r="D18" i="29"/>
  <c r="C18" i="29"/>
  <c r="H17" i="29"/>
  <c r="G17" i="29"/>
  <c r="F17" i="29"/>
  <c r="E17" i="29"/>
  <c r="D17" i="29"/>
  <c r="C17" i="29"/>
  <c r="H16" i="29"/>
  <c r="G16" i="29"/>
  <c r="F16" i="29"/>
  <c r="E16" i="29"/>
  <c r="D16" i="29"/>
  <c r="C16" i="29"/>
  <c r="H15" i="29"/>
  <c r="G15" i="29"/>
  <c r="F15" i="29"/>
  <c r="E15" i="29"/>
  <c r="D15" i="29"/>
  <c r="C15" i="29"/>
  <c r="H14" i="29"/>
  <c r="G14" i="29"/>
  <c r="F14" i="29"/>
  <c r="E14" i="29"/>
  <c r="D14" i="29"/>
  <c r="C14" i="29"/>
  <c r="H13" i="29"/>
  <c r="G13" i="29"/>
  <c r="F13" i="29"/>
  <c r="E13" i="29"/>
  <c r="D13" i="29"/>
  <c r="C13" i="29"/>
  <c r="H12" i="29"/>
  <c r="G12" i="29"/>
  <c r="F12" i="29"/>
  <c r="E12" i="29"/>
  <c r="D12" i="29"/>
  <c r="C12" i="29"/>
  <c r="H11" i="29"/>
  <c r="G11" i="29"/>
  <c r="F11" i="29"/>
  <c r="E11" i="29"/>
  <c r="D11" i="29"/>
  <c r="C11" i="29"/>
  <c r="H10" i="29"/>
  <c r="G10" i="29"/>
  <c r="F10" i="29"/>
  <c r="E10" i="29"/>
  <c r="D10" i="29"/>
  <c r="C10" i="29"/>
  <c r="H9" i="29"/>
  <c r="G9" i="29"/>
  <c r="F9" i="29"/>
  <c r="E9" i="29"/>
  <c r="D9" i="29"/>
  <c r="C9" i="29"/>
  <c r="H8" i="29"/>
  <c r="G8" i="29"/>
  <c r="F8" i="29"/>
  <c r="E8" i="29"/>
  <c r="D8" i="29"/>
  <c r="C8" i="29"/>
  <c r="H7" i="29"/>
  <c r="G7" i="29"/>
  <c r="F7" i="29"/>
  <c r="E7" i="29"/>
  <c r="D7" i="29"/>
  <c r="C7" i="29"/>
  <c r="H6" i="29"/>
  <c r="G6" i="29"/>
  <c r="F6" i="29"/>
  <c r="E6" i="29"/>
  <c r="D6" i="29"/>
  <c r="C6" i="29"/>
  <c r="H5" i="29"/>
  <c r="G5" i="29"/>
  <c r="F5" i="29"/>
  <c r="E5" i="29"/>
  <c r="D5" i="29"/>
  <c r="C5" i="29"/>
  <c r="H4" i="29"/>
  <c r="G4" i="29"/>
  <c r="F4" i="29"/>
  <c r="E4" i="29"/>
  <c r="D4" i="29"/>
  <c r="C4" i="29"/>
  <c r="H3" i="29"/>
  <c r="G3" i="29"/>
  <c r="F3" i="29"/>
  <c r="E3" i="29"/>
  <c r="D3" i="29"/>
  <c r="C3" i="29"/>
  <c r="H2" i="29"/>
  <c r="G2" i="29"/>
  <c r="F2" i="29"/>
  <c r="E2" i="29"/>
  <c r="D2" i="29"/>
  <c r="C2" i="29"/>
  <c r="J9" i="29" l="1"/>
  <c r="J13" i="29"/>
  <c r="I17" i="29"/>
  <c r="I21" i="29"/>
  <c r="I25" i="29"/>
  <c r="J29" i="29"/>
  <c r="I33" i="29"/>
  <c r="I37" i="29"/>
  <c r="I41" i="29"/>
  <c r="J45" i="29"/>
  <c r="I4" i="29"/>
  <c r="J8" i="29"/>
  <c r="J12" i="29"/>
  <c r="I20" i="29"/>
  <c r="I24" i="29"/>
  <c r="J28" i="29"/>
  <c r="J32" i="29"/>
  <c r="I36" i="29"/>
  <c r="I44" i="29"/>
  <c r="I18" i="29"/>
  <c r="J18" i="29"/>
  <c r="I22" i="29"/>
  <c r="J22" i="29"/>
  <c r="I26" i="29"/>
  <c r="J26" i="29"/>
  <c r="I30" i="29"/>
  <c r="J30" i="29"/>
  <c r="I34" i="29"/>
  <c r="J34" i="29"/>
  <c r="I38" i="29"/>
  <c r="J38" i="29"/>
  <c r="I42" i="29"/>
  <c r="J42" i="29"/>
  <c r="I6" i="29"/>
  <c r="J6" i="29"/>
  <c r="J10" i="29"/>
  <c r="I10" i="29"/>
  <c r="I14" i="29"/>
  <c r="J14" i="29"/>
  <c r="I19" i="29"/>
  <c r="J19" i="29"/>
  <c r="J23" i="29"/>
  <c r="I23" i="29"/>
  <c r="I27" i="29"/>
  <c r="J27" i="29"/>
  <c r="J31" i="29"/>
  <c r="I31" i="29"/>
  <c r="I35" i="29"/>
  <c r="J35" i="29"/>
  <c r="J39" i="29"/>
  <c r="I39" i="29"/>
  <c r="I43" i="29"/>
  <c r="J43" i="29"/>
  <c r="J3" i="29"/>
  <c r="I3" i="29"/>
  <c r="I7" i="29"/>
  <c r="J7" i="29"/>
  <c r="I11" i="29"/>
  <c r="J11" i="29"/>
  <c r="I15" i="29"/>
  <c r="J15" i="29"/>
  <c r="I40" i="29"/>
  <c r="J40" i="29"/>
  <c r="I32" i="29"/>
  <c r="I5" i="29"/>
  <c r="J5" i="29"/>
  <c r="J17" i="29"/>
  <c r="K10" i="29" l="1"/>
  <c r="K3" i="29"/>
  <c r="K39" i="29"/>
  <c r="K31" i="29"/>
  <c r="K23" i="29"/>
  <c r="K17" i="29"/>
  <c r="K32" i="29"/>
  <c r="K15" i="29"/>
  <c r="K19" i="29"/>
  <c r="K14" i="29"/>
  <c r="K30" i="29"/>
  <c r="K43" i="29"/>
  <c r="K42" i="29"/>
  <c r="K22" i="29"/>
  <c r="K40" i="29"/>
  <c r="K11" i="29"/>
  <c r="K38" i="29"/>
  <c r="K35" i="29"/>
  <c r="K34" i="29"/>
  <c r="K27" i="29"/>
  <c r="K26" i="29"/>
  <c r="K18" i="29"/>
  <c r="K7" i="29"/>
  <c r="K6" i="29"/>
  <c r="K5" i="29"/>
  <c r="J4" i="29"/>
  <c r="K4" i="29" s="1"/>
  <c r="J33" i="29"/>
  <c r="K33" i="29" s="1"/>
  <c r="J37" i="29"/>
  <c r="K37" i="29" s="1"/>
  <c r="I29" i="29"/>
  <c r="K29" i="29" s="1"/>
  <c r="J24" i="29"/>
  <c r="K24" i="29" s="1"/>
  <c r="I12" i="29"/>
  <c r="K12" i="29" s="1"/>
  <c r="I13" i="29"/>
  <c r="K13" i="29" s="1"/>
  <c r="I9" i="29"/>
  <c r="K9" i="29" s="1"/>
  <c r="J25" i="29"/>
  <c r="K25" i="29" s="1"/>
  <c r="J41" i="29"/>
  <c r="K41" i="29" s="1"/>
  <c r="I45" i="29"/>
  <c r="K45" i="29" s="1"/>
  <c r="J21" i="29"/>
  <c r="K21" i="29" s="1"/>
  <c r="I8" i="29"/>
  <c r="K8" i="29" s="1"/>
  <c r="J44" i="29"/>
  <c r="K44" i="29" s="1"/>
  <c r="I28" i="29"/>
  <c r="K28" i="29" s="1"/>
  <c r="J20" i="29"/>
  <c r="K20" i="29" s="1"/>
  <c r="J36" i="29"/>
  <c r="K36" i="29" s="1"/>
  <c r="J2" i="29"/>
  <c r="I2" i="29"/>
  <c r="J16" i="29"/>
  <c r="I16" i="29"/>
  <c r="K16" i="29" l="1"/>
  <c r="K2" i="29"/>
</calcChain>
</file>

<file path=xl/sharedStrings.xml><?xml version="1.0" encoding="utf-8"?>
<sst xmlns="http://schemas.openxmlformats.org/spreadsheetml/2006/main" count="34" uniqueCount="34">
  <si>
    <t>Lot</t>
  </si>
  <si>
    <t>New York State Office of General Services reserves the right to reject any bid submission or portion thereof determined to have been altered or modified from the original format by the Bidder.  Such alterations or modifications include, but are not limited to: any change to document header(s), footer(s) and/or cell(s); unprotecting worksheet(s) or workbook(s); hiding or unhiding cell(s)/column(s)/row(s)/worksheet(s); and locking or unlocking cell(s).
Only those cells provided for entering a Bidder's response are to be accessed by the Bidder.</t>
  </si>
  <si>
    <t>Bidder Name:</t>
  </si>
  <si>
    <t>Region</t>
  </si>
  <si>
    <t>Bidder</t>
  </si>
  <si>
    <t>Lot Desription</t>
  </si>
  <si>
    <t>MMF</t>
  </si>
  <si>
    <t>FSTF</t>
  </si>
  <si>
    <t>LMR</t>
  </si>
  <si>
    <t>MMR</t>
  </si>
  <si>
    <t>ETMP</t>
  </si>
  <si>
    <t>PWR Team</t>
  </si>
  <si>
    <t>SB Team</t>
  </si>
  <si>
    <t>Legend</t>
  </si>
  <si>
    <t>MMF = Monthly Maintenance Fee</t>
  </si>
  <si>
    <t>FSTF = Fire Service Testing Fee</t>
  </si>
  <si>
    <t>LMR = Labor Markup Rate</t>
  </si>
  <si>
    <t>MMR = Materials Markup Rate</t>
  </si>
  <si>
    <t>PWR Team = Combined prevailing wage rate for a team of two</t>
  </si>
  <si>
    <t>SB Team = Combined supplemental benefits for a team of two</t>
  </si>
  <si>
    <t>ETMP = Estimated total monthly price</t>
  </si>
  <si>
    <t>General Information</t>
  </si>
  <si>
    <t>Service</t>
  </si>
  <si>
    <t>Solicitation 23110</t>
  </si>
  <si>
    <t>Project Labor Agreement Services</t>
  </si>
  <si>
    <r>
      <t>Group 79000 -</t>
    </r>
    <r>
      <rPr>
        <b/>
        <sz val="12"/>
        <color theme="1"/>
        <rFont val="Calibri"/>
        <family val="2"/>
        <scheme val="minor"/>
      </rPr>
      <t xml:space="preserve"> Project Labor Agreement Services</t>
    </r>
  </si>
  <si>
    <t>Group 79000 - Project Labor Agreement Services (Statewide)</t>
  </si>
  <si>
    <r>
      <t xml:space="preserve">Enter the proposed </t>
    </r>
    <r>
      <rPr>
        <b/>
        <i/>
        <sz val="12"/>
        <rFont val="Calibri"/>
        <family val="2"/>
        <scheme val="minor"/>
      </rPr>
      <t xml:space="preserve">Blended </t>
    </r>
    <r>
      <rPr>
        <b/>
        <i/>
        <sz val="12"/>
        <color theme="1"/>
        <rFont val="Calibri"/>
        <family val="2"/>
        <scheme val="minor"/>
      </rPr>
      <t xml:space="preserve">Rate that will be applied to the Project Labor Agreement Services that will be charged to an Authorized User.  
</t>
    </r>
  </si>
  <si>
    <r>
      <t xml:space="preserve">Instructions for completing the </t>
    </r>
    <r>
      <rPr>
        <b/>
        <i/>
        <sz val="11"/>
        <color theme="1"/>
        <rFont val="Calibri"/>
        <family val="2"/>
        <scheme val="minor"/>
      </rPr>
      <t xml:space="preserve">Blended Rate </t>
    </r>
    <r>
      <rPr>
        <b/>
        <sz val="11"/>
        <color theme="1"/>
        <rFont val="Calibri"/>
        <family val="2"/>
        <scheme val="minor"/>
      </rPr>
      <t>Price Page</t>
    </r>
    <r>
      <rPr>
        <b/>
        <i/>
        <sz val="11"/>
        <color theme="1"/>
        <rFont val="Calibri"/>
        <family val="2"/>
        <scheme val="minor"/>
      </rPr>
      <t xml:space="preserve"> Tab</t>
    </r>
    <r>
      <rPr>
        <b/>
        <sz val="11"/>
        <color theme="1"/>
        <rFont val="Calibri"/>
        <family val="2"/>
        <scheme val="minor"/>
      </rPr>
      <t>:</t>
    </r>
  </si>
  <si>
    <r>
      <t xml:space="preserve">Notes:   See </t>
    </r>
    <r>
      <rPr>
        <b/>
        <i/>
        <sz val="12"/>
        <color theme="1"/>
        <rFont val="Calibri"/>
        <family val="2"/>
        <scheme val="minor"/>
      </rPr>
      <t>General Information</t>
    </r>
    <r>
      <rPr>
        <b/>
        <sz val="12"/>
        <color theme="1"/>
        <rFont val="Calibri"/>
        <family val="2"/>
        <scheme val="minor"/>
      </rPr>
      <t xml:space="preserve"> tab for instructions on filling out this Price Page.</t>
    </r>
  </si>
  <si>
    <t>Blended Rate (dollar)</t>
  </si>
  <si>
    <r>
      <t xml:space="preserve">Enter the Bidder's name in the highlighted field (Field B4).
Enter in Field B11, the Blended Rate (dollar) that will be applied to the Authorized User's Project Labor Agreement Services (PLA) in connection with appropriate capital construction and design-build projects. 
The Blended Rate shall refer to an hourly rate that the Contractor shall charge for all personnel engaged in providing PLA Services.  Typically, a blended rate is a single middle rate that lies between the higher hourly rate charged for senior (more experienced) personnel and the lower hourly rate charged for junior (less experienced) personnel.   
</t>
    </r>
    <r>
      <rPr>
        <b/>
        <i/>
        <u/>
        <sz val="11"/>
        <color theme="1"/>
        <rFont val="Calibri"/>
        <family val="2"/>
        <scheme val="minor"/>
      </rPr>
      <t>Note:</t>
    </r>
    <r>
      <rPr>
        <sz val="11"/>
        <color theme="1"/>
        <rFont val="Calibri"/>
        <family val="2"/>
        <scheme val="minor"/>
      </rPr>
      <t xml:space="preserve">   The actual price proposed to be charged for providing PLA Services will be determined by Contractors in response to a detailed Mini-bid Project Definition from an Authorized User.  The Mini-bid will identify the specific needs of an Authorized User relative to the Authorized User’s capital construction and design-build projects.  Contractors choosing to respond to the Mini-bid shall submit their actual proposed pricing which shall not exceed their awarded Blended Rate.</t>
    </r>
  </si>
  <si>
    <t>ATTACHMENT 1:  PRICING</t>
  </si>
  <si>
    <t>BLENDED RATE PRICE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</si>
</sst>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7" x14ac:knownFonts="1">
    <font>
      <sz val="11"/>
      <color theme="1"/>
      <name val="Calibri"/>
      <family val="2"/>
      <scheme val="minor"/>
    </font>
    <font>
      <b/>
      <sz val="11"/>
      <color theme="1"/>
      <name val="Calibri"/>
      <family val="2"/>
      <scheme val="minor"/>
    </font>
    <font>
      <b/>
      <sz val="16"/>
      <color theme="1"/>
      <name val="Calibri"/>
      <family val="2"/>
      <scheme val="minor"/>
    </font>
    <font>
      <b/>
      <u/>
      <sz val="11"/>
      <color theme="1"/>
      <name val="Calibri"/>
      <family val="2"/>
      <scheme val="minor"/>
    </font>
    <font>
      <b/>
      <sz val="12"/>
      <color theme="1"/>
      <name val="Calibri"/>
      <family val="2"/>
      <scheme val="minor"/>
    </font>
    <font>
      <sz val="10"/>
      <name val="Calibri"/>
      <family val="2"/>
      <scheme val="minor"/>
    </font>
    <font>
      <sz val="11"/>
      <color theme="1"/>
      <name val="Calibri"/>
      <family val="2"/>
      <scheme val="minor"/>
    </font>
    <font>
      <sz val="12"/>
      <color theme="1"/>
      <name val="Calibri"/>
      <family val="2"/>
      <scheme val="minor"/>
    </font>
    <font>
      <b/>
      <i/>
      <sz val="12"/>
      <color theme="1"/>
      <name val="Calibri"/>
      <family val="2"/>
      <scheme val="minor"/>
    </font>
    <font>
      <b/>
      <i/>
      <sz val="11"/>
      <color theme="1"/>
      <name val="Calibri"/>
      <family val="2"/>
      <scheme val="minor"/>
    </font>
    <font>
      <sz val="10"/>
      <color theme="1"/>
      <name val="Arial"/>
      <family val="2"/>
    </font>
    <font>
      <i/>
      <sz val="10"/>
      <color theme="1"/>
      <name val="Calibri"/>
      <family val="2"/>
      <scheme val="minor"/>
    </font>
    <font>
      <b/>
      <i/>
      <sz val="12"/>
      <name val="Calibri"/>
      <family val="2"/>
      <scheme val="minor"/>
    </font>
    <font>
      <b/>
      <sz val="12"/>
      <name val="Calibri"/>
      <family val="2"/>
      <scheme val="minor"/>
    </font>
    <font>
      <b/>
      <i/>
      <u/>
      <sz val="11"/>
      <color theme="1"/>
      <name val="Calibri"/>
      <family val="2"/>
      <scheme val="minor"/>
    </font>
    <font>
      <b/>
      <sz val="12"/>
      <color theme="1"/>
      <name val="Times New Roman"/>
      <family val="1"/>
    </font>
    <font>
      <b/>
      <sz val="14"/>
      <color theme="1"/>
      <name val="Calibri"/>
      <family val="2"/>
      <scheme val="minor"/>
    </font>
  </fonts>
  <fills count="7">
    <fill>
      <patternFill patternType="none"/>
    </fill>
    <fill>
      <patternFill patternType="gray125"/>
    </fill>
    <fill>
      <patternFill patternType="solid">
        <fgColor rgb="FFFFFF99"/>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3" tint="0.79998168889431442"/>
        <bgColor indexed="64"/>
      </patternFill>
    </fill>
  </fills>
  <borders count="22">
    <border>
      <left/>
      <right/>
      <top/>
      <bottom/>
      <diagonal/>
    </border>
    <border>
      <left/>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53">
    <xf numFmtId="0" fontId="0" fillId="0" borderId="0" xfId="0"/>
    <xf numFmtId="0" fontId="3" fillId="0" borderId="0" xfId="0" applyFont="1"/>
    <xf numFmtId="0" fontId="0" fillId="0" borderId="0" xfId="0" applyBorder="1"/>
    <xf numFmtId="44" fontId="7" fillId="2" borderId="9" xfId="1" applyFont="1" applyFill="1" applyBorder="1" applyAlignment="1" applyProtection="1">
      <alignment horizontal="center"/>
      <protection locked="0"/>
    </xf>
    <xf numFmtId="0" fontId="0" fillId="0" borderId="14" xfId="0" applyFill="1" applyBorder="1"/>
    <xf numFmtId="0" fontId="0" fillId="0" borderId="0" xfId="0" applyFill="1" applyBorder="1"/>
    <xf numFmtId="0" fontId="0" fillId="0" borderId="15" xfId="0" applyBorder="1"/>
    <xf numFmtId="0" fontId="0" fillId="0" borderId="0" xfId="0" applyFont="1" applyProtection="1"/>
    <xf numFmtId="0" fontId="4" fillId="0" borderId="14" xfId="0" applyFont="1" applyBorder="1" applyAlignment="1" applyProtection="1">
      <alignment horizontal="left"/>
    </xf>
    <xf numFmtId="0" fontId="7" fillId="0" borderId="4" xfId="0" applyFont="1" applyBorder="1" applyAlignment="1" applyProtection="1"/>
    <xf numFmtId="0" fontId="7" fillId="0" borderId="5" xfId="0" applyFont="1" applyBorder="1" applyAlignment="1" applyProtection="1"/>
    <xf numFmtId="0" fontId="0" fillId="0" borderId="0" xfId="0" applyFont="1" applyBorder="1" applyAlignment="1" applyProtection="1"/>
    <xf numFmtId="0" fontId="5" fillId="0" borderId="0" xfId="0" applyFont="1" applyBorder="1" applyAlignment="1" applyProtection="1"/>
    <xf numFmtId="0" fontId="4" fillId="0" borderId="12" xfId="0" applyFont="1" applyBorder="1" applyAlignment="1" applyProtection="1">
      <alignment horizontal="left"/>
    </xf>
    <xf numFmtId="0" fontId="4" fillId="0" borderId="13" xfId="0" applyFont="1" applyBorder="1" applyAlignment="1" applyProtection="1">
      <alignment horizontal="left"/>
    </xf>
    <xf numFmtId="0" fontId="5" fillId="0" borderId="0" xfId="0" applyFont="1" applyProtection="1"/>
    <xf numFmtId="0" fontId="7" fillId="0" borderId="14" xfId="0" applyFont="1" applyBorder="1" applyProtection="1"/>
    <xf numFmtId="0" fontId="7" fillId="0" borderId="15" xfId="0" applyFont="1" applyBorder="1" applyProtection="1"/>
    <xf numFmtId="0" fontId="4" fillId="3" borderId="6" xfId="0" applyFont="1" applyFill="1" applyBorder="1" applyAlignment="1" applyProtection="1">
      <alignment horizontal="center"/>
    </xf>
    <xf numFmtId="0" fontId="13" fillId="3" borderId="7" xfId="0" applyFont="1" applyFill="1" applyBorder="1" applyAlignment="1" applyProtection="1">
      <alignment horizontal="center" wrapText="1"/>
    </xf>
    <xf numFmtId="0" fontId="10" fillId="0" borderId="8" xfId="0" applyFont="1" applyBorder="1" applyAlignment="1" applyProtection="1">
      <alignment horizontal="center" vertical="center" wrapText="1"/>
    </xf>
    <xf numFmtId="0" fontId="7" fillId="0" borderId="10" xfId="0" applyFont="1" applyFill="1" applyBorder="1" applyProtection="1"/>
    <xf numFmtId="9" fontId="7" fillId="0" borderId="11" xfId="2" applyFont="1" applyFill="1" applyBorder="1" applyAlignment="1" applyProtection="1">
      <alignment horizontal="center"/>
    </xf>
    <xf numFmtId="0" fontId="10" fillId="5" borderId="0" xfId="0" applyFont="1" applyFill="1" applyBorder="1" applyAlignment="1" applyProtection="1">
      <alignment wrapText="1"/>
    </xf>
    <xf numFmtId="44" fontId="7" fillId="5" borderId="0" xfId="1" applyFont="1" applyFill="1" applyBorder="1" applyAlignment="1" applyProtection="1">
      <alignment horizontal="center"/>
    </xf>
    <xf numFmtId="0" fontId="4" fillId="2" borderId="3" xfId="0" applyNumberFormat="1" applyFont="1" applyFill="1" applyBorder="1" applyAlignment="1" applyProtection="1">
      <alignment horizontal="center"/>
      <protection locked="0"/>
    </xf>
    <xf numFmtId="0" fontId="1" fillId="0" borderId="0" xfId="0" applyFont="1"/>
    <xf numFmtId="0" fontId="11" fillId="4" borderId="19" xfId="0" applyFont="1" applyFill="1" applyBorder="1" applyAlignment="1">
      <alignment horizontal="left" vertical="top" wrapText="1"/>
    </xf>
    <xf numFmtId="0" fontId="11" fillId="4" borderId="1" xfId="0" applyFont="1" applyFill="1" applyBorder="1" applyAlignment="1">
      <alignment horizontal="left" vertical="top" wrapText="1"/>
    </xf>
    <xf numFmtId="0" fontId="11" fillId="4" borderId="20" xfId="0" applyFont="1" applyFill="1" applyBorder="1" applyAlignment="1">
      <alignment horizontal="left" vertical="top" wrapText="1"/>
    </xf>
    <xf numFmtId="0" fontId="11" fillId="4" borderId="14" xfId="0" applyFont="1" applyFill="1" applyBorder="1" applyAlignment="1">
      <alignment horizontal="left" vertical="top" wrapText="1"/>
    </xf>
    <xf numFmtId="0" fontId="11" fillId="4" borderId="0" xfId="0" applyFont="1" applyFill="1" applyBorder="1" applyAlignment="1">
      <alignment horizontal="left" vertical="top" wrapText="1"/>
    </xf>
    <xf numFmtId="0" fontId="11" fillId="4" borderId="15" xfId="0" applyFont="1" applyFill="1" applyBorder="1" applyAlignment="1">
      <alignment horizontal="left" vertical="top" wrapText="1"/>
    </xf>
    <xf numFmtId="0" fontId="11" fillId="4" borderId="4" xfId="0" applyFont="1" applyFill="1" applyBorder="1" applyAlignment="1">
      <alignment horizontal="left" vertical="top" wrapText="1"/>
    </xf>
    <xf numFmtId="0" fontId="11" fillId="4" borderId="2" xfId="0" applyFont="1" applyFill="1" applyBorder="1" applyAlignment="1">
      <alignment horizontal="left" vertical="top" wrapText="1"/>
    </xf>
    <xf numFmtId="0" fontId="11" fillId="4" borderId="5" xfId="0" applyFont="1" applyFill="1" applyBorder="1" applyAlignment="1">
      <alignment horizontal="left" vertical="top" wrapText="1"/>
    </xf>
    <xf numFmtId="0" fontId="1" fillId="0" borderId="0" xfId="0" applyFont="1"/>
    <xf numFmtId="0" fontId="2" fillId="0" borderId="0" xfId="0" applyFont="1"/>
    <xf numFmtId="0" fontId="1" fillId="3" borderId="12" xfId="0" applyFont="1" applyFill="1" applyBorder="1"/>
    <xf numFmtId="0" fontId="1" fillId="3" borderId="21" xfId="0" applyFont="1" applyFill="1" applyBorder="1"/>
    <xf numFmtId="0" fontId="1" fillId="3" borderId="13" xfId="0" applyFont="1" applyFill="1" applyBorder="1"/>
    <xf numFmtId="0" fontId="0" fillId="0" borderId="17" xfId="0" applyFill="1" applyBorder="1" applyAlignment="1">
      <alignment vertical="top" wrapText="1"/>
    </xf>
    <xf numFmtId="0" fontId="0" fillId="0" borderId="16" xfId="0" applyFill="1" applyBorder="1" applyAlignment="1">
      <alignment vertical="top" wrapText="1"/>
    </xf>
    <xf numFmtId="0" fontId="0" fillId="0" borderId="18" xfId="0" applyFill="1" applyBorder="1" applyAlignment="1">
      <alignment vertical="top" wrapText="1"/>
    </xf>
    <xf numFmtId="0" fontId="8" fillId="3" borderId="17" xfId="0" applyFont="1" applyFill="1" applyBorder="1" applyAlignment="1" applyProtection="1">
      <alignment vertical="top" wrapText="1"/>
    </xf>
    <xf numFmtId="0" fontId="8" fillId="3" borderId="18" xfId="0" applyFont="1" applyFill="1" applyBorder="1" applyAlignment="1" applyProtection="1">
      <alignment vertical="top" wrapText="1"/>
    </xf>
    <xf numFmtId="0" fontId="4" fillId="0" borderId="14" xfId="0" applyFont="1" applyBorder="1" applyProtection="1"/>
    <xf numFmtId="0" fontId="4" fillId="0" borderId="15" xfId="0" applyFont="1" applyBorder="1" applyProtection="1"/>
    <xf numFmtId="0" fontId="4" fillId="0" borderId="17" xfId="0" applyFont="1" applyBorder="1" applyAlignment="1" applyProtection="1">
      <alignment horizontal="left" wrapText="1"/>
    </xf>
    <xf numFmtId="0" fontId="0" fillId="0" borderId="18" xfId="0" applyBorder="1" applyAlignment="1" applyProtection="1">
      <alignment horizontal="left" wrapText="1"/>
    </xf>
    <xf numFmtId="0" fontId="16" fillId="0" borderId="12" xfId="0" applyFont="1" applyBorder="1" applyProtection="1"/>
    <xf numFmtId="0" fontId="16" fillId="0" borderId="13" xfId="0" applyFont="1" applyBorder="1" applyProtection="1"/>
    <xf numFmtId="0" fontId="15" fillId="6" borderId="2" xfId="0" applyFont="1" applyFill="1" applyBorder="1" applyAlignment="1">
      <alignment horizontal="left"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3"/>
  <sheetViews>
    <sheetView tabSelected="1" zoomScaleNormal="100" workbookViewId="0">
      <selection activeCell="B1" sqref="B1:C1"/>
    </sheetView>
  </sheetViews>
  <sheetFormatPr defaultRowHeight="15" x14ac:dyDescent="0.25"/>
  <cols>
    <col min="1" max="1" width="3.140625" customWidth="1"/>
    <col min="2" max="2" width="14.5703125" customWidth="1"/>
    <col min="3" max="3" width="64.42578125" customWidth="1"/>
    <col min="5" max="5" width="52.42578125" customWidth="1"/>
  </cols>
  <sheetData>
    <row r="1" spans="2:5" ht="21" x14ac:dyDescent="0.35">
      <c r="B1" s="37" t="s">
        <v>21</v>
      </c>
      <c r="C1" s="37"/>
    </row>
    <row r="2" spans="2:5" x14ac:dyDescent="0.25">
      <c r="B2" s="36" t="s">
        <v>26</v>
      </c>
      <c r="C2" s="36"/>
    </row>
    <row r="3" spans="2:5" x14ac:dyDescent="0.25">
      <c r="B3" s="36" t="s">
        <v>23</v>
      </c>
      <c r="C3" s="36"/>
    </row>
    <row r="4" spans="2:5" x14ac:dyDescent="0.25">
      <c r="B4" s="26"/>
      <c r="C4" s="26"/>
    </row>
    <row r="5" spans="2:5" ht="16.5" customHeight="1" thickBot="1" x14ac:dyDescent="0.3">
      <c r="B5" s="52" t="s">
        <v>32</v>
      </c>
      <c r="C5" s="52"/>
      <c r="D5" s="52"/>
      <c r="E5" s="52"/>
    </row>
    <row r="6" spans="2:5" ht="15.75" thickBot="1" x14ac:dyDescent="0.3">
      <c r="B6" s="38" t="s">
        <v>28</v>
      </c>
      <c r="C6" s="39"/>
      <c r="D6" s="39"/>
      <c r="E6" s="40"/>
    </row>
    <row r="7" spans="2:5" ht="202.5" customHeight="1" thickBot="1" x14ac:dyDescent="0.3">
      <c r="B7" s="41" t="s">
        <v>31</v>
      </c>
      <c r="C7" s="42"/>
      <c r="D7" s="42"/>
      <c r="E7" s="43"/>
    </row>
    <row r="8" spans="2:5" x14ac:dyDescent="0.25">
      <c r="B8" s="4"/>
      <c r="C8" s="5"/>
      <c r="D8" s="2"/>
      <c r="E8" s="6"/>
    </row>
    <row r="9" spans="2:5" ht="15" customHeight="1" x14ac:dyDescent="0.25">
      <c r="B9" s="27" t="s">
        <v>1</v>
      </c>
      <c r="C9" s="28"/>
      <c r="D9" s="28"/>
      <c r="E9" s="29"/>
    </row>
    <row r="10" spans="2:5" x14ac:dyDescent="0.25">
      <c r="B10" s="30"/>
      <c r="C10" s="31"/>
      <c r="D10" s="31"/>
      <c r="E10" s="32"/>
    </row>
    <row r="11" spans="2:5" x14ac:dyDescent="0.25">
      <c r="B11" s="30"/>
      <c r="C11" s="31"/>
      <c r="D11" s="31"/>
      <c r="E11" s="32"/>
    </row>
    <row r="12" spans="2:5" x14ac:dyDescent="0.25">
      <c r="B12" s="30"/>
      <c r="C12" s="31"/>
      <c r="D12" s="31"/>
      <c r="E12" s="32"/>
    </row>
    <row r="13" spans="2:5" ht="15.75" thickBot="1" x14ac:dyDescent="0.3">
      <c r="B13" s="33"/>
      <c r="C13" s="34"/>
      <c r="D13" s="34"/>
      <c r="E13" s="35"/>
    </row>
  </sheetData>
  <sheetProtection algorithmName="SHA-512" hashValue="dyWjAx5WQ/5KbImfe7HamZwu4dEW9Ojo1dl+AUzAFqJbiLpzA5LFLe8ZKoEVqcJ/4CwhQh1XuNNmfr4vnp837A==" saltValue="AHTG77dpoWPJsabbd/trwA==" spinCount="100000" sheet="1" selectLockedCells="1"/>
  <mergeCells count="7">
    <mergeCell ref="B9:E13"/>
    <mergeCell ref="B2:C2"/>
    <mergeCell ref="B3:C3"/>
    <mergeCell ref="B1:C1"/>
    <mergeCell ref="B6:E6"/>
    <mergeCell ref="B7:E7"/>
    <mergeCell ref="B5:E5"/>
  </mergeCells>
  <pageMargins left="0.7" right="0.7" top="0.75" bottom="0.75" header="0.3" footer="0.3"/>
  <pageSetup scale="85" fitToHeight="0" orientation="landscape" horizontalDpi="4294967293" verticalDpi="4294967293" r:id="rId1"/>
  <headerFooter>
    <oddHeader>&amp;RGROUP 79000 PROJECT LABOR AGREEMENT SERVICES (Statewide)</oddHeader>
    <oddFooter>&amp;L&amp;F&amp;RPage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
  <sheetViews>
    <sheetView zoomScale="90" zoomScaleNormal="90" workbookViewId="0">
      <selection activeCell="B5" sqref="B5"/>
    </sheetView>
  </sheetViews>
  <sheetFormatPr defaultColWidth="9.140625" defaultRowHeight="15" x14ac:dyDescent="0.25"/>
  <cols>
    <col min="1" max="1" width="39" style="7" customWidth="1"/>
    <col min="2" max="2" width="70.42578125" style="7" customWidth="1"/>
    <col min="3" max="5" width="9.42578125" style="7" customWidth="1"/>
    <col min="6" max="6" width="9.42578125" style="15" customWidth="1"/>
    <col min="7" max="16384" width="9.140625" style="7"/>
  </cols>
  <sheetData>
    <row r="1" spans="1:6" ht="15.75" thickBot="1" x14ac:dyDescent="0.3"/>
    <row r="2" spans="1:6" ht="21.6" customHeight="1" x14ac:dyDescent="0.3">
      <c r="A2" s="50" t="s">
        <v>33</v>
      </c>
      <c r="B2" s="51"/>
      <c r="F2" s="7"/>
    </row>
    <row r="3" spans="1:6" ht="15.6" customHeight="1" x14ac:dyDescent="0.25">
      <c r="A3" s="46" t="s">
        <v>25</v>
      </c>
      <c r="B3" s="47"/>
      <c r="F3" s="7"/>
    </row>
    <row r="4" spans="1:6" ht="15.6" customHeight="1" thickBot="1" x14ac:dyDescent="0.3">
      <c r="A4" s="46"/>
      <c r="B4" s="47"/>
      <c r="F4" s="7"/>
    </row>
    <row r="5" spans="1:6" ht="15.6" customHeight="1" thickBot="1" x14ac:dyDescent="0.3">
      <c r="A5" s="8" t="s">
        <v>2</v>
      </c>
      <c r="B5" s="25"/>
      <c r="F5" s="7"/>
    </row>
    <row r="6" spans="1:6" s="11" customFormat="1" ht="14.45" customHeight="1" thickBot="1" x14ac:dyDescent="0.3">
      <c r="A6" s="9"/>
      <c r="B6" s="10"/>
      <c r="F6" s="12"/>
    </row>
    <row r="7" spans="1:6" s="11" customFormat="1" ht="14.45" customHeight="1" thickBot="1" x14ac:dyDescent="0.3">
      <c r="A7" s="48" t="s">
        <v>29</v>
      </c>
      <c r="B7" s="49"/>
      <c r="F7" s="12"/>
    </row>
    <row r="8" spans="1:6" s="11" customFormat="1" ht="14.45" customHeight="1" thickBot="1" x14ac:dyDescent="0.3">
      <c r="A8" s="13"/>
      <c r="B8" s="14"/>
      <c r="F8" s="12"/>
    </row>
    <row r="9" spans="1:6" ht="36" customHeight="1" thickBot="1" x14ac:dyDescent="0.3">
      <c r="A9" s="44" t="s">
        <v>27</v>
      </c>
      <c r="B9" s="45"/>
    </row>
    <row r="10" spans="1:6" ht="16.5" thickBot="1" x14ac:dyDescent="0.3">
      <c r="A10" s="16"/>
      <c r="B10" s="17"/>
    </row>
    <row r="11" spans="1:6" ht="15.75" x14ac:dyDescent="0.25">
      <c r="A11" s="18" t="s">
        <v>22</v>
      </c>
      <c r="B11" s="19" t="s">
        <v>30</v>
      </c>
    </row>
    <row r="12" spans="1:6" ht="27.75" customHeight="1" x14ac:dyDescent="0.25">
      <c r="A12" s="20" t="s">
        <v>24</v>
      </c>
      <c r="B12" s="3"/>
    </row>
    <row r="13" spans="1:6" ht="6.75" customHeight="1" thickBot="1" x14ac:dyDescent="0.3">
      <c r="A13" s="21"/>
      <c r="B13" s="22"/>
    </row>
    <row r="14" spans="1:6" ht="15.75" x14ac:dyDescent="0.25">
      <c r="A14" s="23"/>
      <c r="B14" s="24"/>
    </row>
  </sheetData>
  <sheetProtection algorithmName="SHA-512" hashValue="BneAWLKscVzTfNnRbvNpIc/h7v4n6GP2G1GnBm6Q0cvs+5jRyYbys/uHwIKPbYKlVNs2knzHTp/XaXtBQa+3WQ==" saltValue="fNXUMxoKiVfKu6FI3Tm9mw==" spinCount="100000" sheet="1" selectLockedCells="1"/>
  <protectedRanges>
    <protectedRange sqref="B5" name="Vendor Name_1"/>
  </protectedRanges>
  <mergeCells count="5">
    <mergeCell ref="A9:B9"/>
    <mergeCell ref="A2:B2"/>
    <mergeCell ref="A4:B4"/>
    <mergeCell ref="A3:B3"/>
    <mergeCell ref="A7:B7"/>
  </mergeCells>
  <printOptions horizontalCentered="1"/>
  <pageMargins left="0.25" right="0.25" top="0.75" bottom="0.75" header="0.3" footer="0.3"/>
  <pageSetup scale="93" fitToHeight="0" orientation="portrait" r:id="rId1"/>
  <headerFooter>
    <oddHeader>&amp;RGROUP 79000 PROJECT LABOR AGREEMENT SERVICES (Statewide)</oddHeader>
    <oddFooter>&amp;L&amp;F&amp;CAttachment 1 &amp;RPage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workbookViewId="0"/>
  </sheetViews>
  <sheetFormatPr defaultRowHeight="15" x14ac:dyDescent="0.25"/>
  <cols>
    <col min="4" max="4" width="26.28515625" customWidth="1"/>
    <col min="12" max="12" width="13" customWidth="1"/>
  </cols>
  <sheetData>
    <row r="1" spans="1:12" x14ac:dyDescent="0.25">
      <c r="A1" s="1" t="s">
        <v>4</v>
      </c>
      <c r="B1" s="1" t="s">
        <v>3</v>
      </c>
      <c r="C1" s="1" t="s">
        <v>0</v>
      </c>
      <c r="D1" s="1" t="s">
        <v>5</v>
      </c>
      <c r="E1" s="1" t="s">
        <v>6</v>
      </c>
      <c r="F1" s="1" t="s">
        <v>7</v>
      </c>
      <c r="G1" s="1" t="s">
        <v>8</v>
      </c>
      <c r="H1" s="1" t="s">
        <v>9</v>
      </c>
      <c r="I1" s="1" t="s">
        <v>11</v>
      </c>
      <c r="J1" s="1" t="s">
        <v>12</v>
      </c>
      <c r="K1" s="1" t="s">
        <v>10</v>
      </c>
      <c r="L1" s="1" t="s">
        <v>13</v>
      </c>
    </row>
    <row r="2" spans="1:12" x14ac:dyDescent="0.25">
      <c r="A2" t="e">
        <f>IF('General Information'!#REF!="","",'General Information'!#REF!)</f>
        <v>#REF!</v>
      </c>
      <c r="B2" t="e">
        <f>#REF!</f>
        <v>#REF!</v>
      </c>
      <c r="C2" t="e">
        <f>#REF!</f>
        <v>#REF!</v>
      </c>
      <c r="D2" t="e">
        <f>#REF!</f>
        <v>#REF!</v>
      </c>
      <c r="E2" t="e">
        <f>IF(#REF!="","",#REF!)</f>
        <v>#REF!</v>
      </c>
      <c r="F2" t="e">
        <f>IF(#REF!="","",#REF!)</f>
        <v>#REF!</v>
      </c>
      <c r="G2" t="e">
        <f>IF(#REF!="","",#REF!)</f>
        <v>#REF!</v>
      </c>
      <c r="H2" t="e">
        <f>IF(#REF!="","",#REF!)</f>
        <v>#REF!</v>
      </c>
      <c r="I2" t="e">
        <f>IF(#REF!="","",#REF!)</f>
        <v>#REF!</v>
      </c>
      <c r="J2" t="e">
        <f>IF(#REF!="","",#REF!)</f>
        <v>#REF!</v>
      </c>
      <c r="K2" t="e">
        <f>E2+F2+30/12*((1+G2)*(I2+J2))+(1+H2)*3300/12</f>
        <v>#REF!</v>
      </c>
      <c r="L2" t="s">
        <v>14</v>
      </c>
    </row>
    <row r="3" spans="1:12" x14ac:dyDescent="0.25">
      <c r="A3" t="e">
        <f>IF('General Information'!#REF!="","",'General Information'!#REF!)</f>
        <v>#REF!</v>
      </c>
      <c r="B3" t="e">
        <f>#REF!</f>
        <v>#REF!</v>
      </c>
      <c r="C3" t="e">
        <f>#REF!</f>
        <v>#REF!</v>
      </c>
      <c r="D3" t="e">
        <f>#REF!</f>
        <v>#REF!</v>
      </c>
      <c r="E3" t="e">
        <f>IF(#REF!="","",#REF!)</f>
        <v>#REF!</v>
      </c>
      <c r="F3" t="e">
        <f>IF(#REF!="","",#REF!)</f>
        <v>#REF!</v>
      </c>
      <c r="G3" t="e">
        <f>IF(#REF!="","",#REF!)</f>
        <v>#REF!</v>
      </c>
      <c r="H3" t="e">
        <f>IF(#REF!="","",#REF!)</f>
        <v>#REF!</v>
      </c>
      <c r="I3" t="e">
        <f>IF(#REF!="","",#REF!)</f>
        <v>#REF!</v>
      </c>
      <c r="J3" t="e">
        <f>IF(#REF!="","",#REF!)</f>
        <v>#REF!</v>
      </c>
      <c r="K3" t="e">
        <f>E3+F3+30/12*((1+G3)*(I3+J3))+(1+H3)*3300/12</f>
        <v>#REF!</v>
      </c>
      <c r="L3" t="s">
        <v>15</v>
      </c>
    </row>
    <row r="4" spans="1:12" x14ac:dyDescent="0.25">
      <c r="A4" t="e">
        <f>IF('General Information'!#REF!="","",'General Information'!#REF!)</f>
        <v>#REF!</v>
      </c>
      <c r="B4" t="e">
        <f>#REF!</f>
        <v>#REF!</v>
      </c>
      <c r="C4" t="e">
        <f>#REF!</f>
        <v>#REF!</v>
      </c>
      <c r="D4" t="e">
        <f>#REF!</f>
        <v>#REF!</v>
      </c>
      <c r="E4" t="e">
        <f>IF(#REF!="","",#REF!)</f>
        <v>#REF!</v>
      </c>
      <c r="F4" t="e">
        <f>IF(#REF!="","",#REF!)</f>
        <v>#REF!</v>
      </c>
      <c r="G4" t="e">
        <f>IF(#REF!="","",#REF!)</f>
        <v>#REF!</v>
      </c>
      <c r="H4" t="e">
        <f>IF(#REF!="","",#REF!)</f>
        <v>#REF!</v>
      </c>
      <c r="I4" t="e">
        <f>IF(#REF!="","",#REF!)</f>
        <v>#REF!</v>
      </c>
      <c r="J4" t="e">
        <f>IF(#REF!="","",#REF!)</f>
        <v>#REF!</v>
      </c>
      <c r="K4" t="e">
        <f>E4+30/12*((1+G4)*(I4+J4))+(1+H4)*3300/12</f>
        <v>#REF!</v>
      </c>
      <c r="L4" t="s">
        <v>16</v>
      </c>
    </row>
    <row r="5" spans="1:12" x14ac:dyDescent="0.25">
      <c r="A5" t="e">
        <f>IF('General Information'!#REF!="","",'General Information'!#REF!)</f>
        <v>#REF!</v>
      </c>
      <c r="B5" t="e">
        <f>#REF!</f>
        <v>#REF!</v>
      </c>
      <c r="C5" t="e">
        <f>#REF!</f>
        <v>#REF!</v>
      </c>
      <c r="D5" t="e">
        <f>#REF!</f>
        <v>#REF!</v>
      </c>
      <c r="E5" t="e">
        <f>IF(#REF!="","",#REF!)</f>
        <v>#REF!</v>
      </c>
      <c r="F5" t="e">
        <f>IF(#REF!="","",#REF!)</f>
        <v>#REF!</v>
      </c>
      <c r="G5" t="e">
        <f>IF(#REF!="","",#REF!)</f>
        <v>#REF!</v>
      </c>
      <c r="H5" t="e">
        <f>IF(#REF!="","",#REF!)</f>
        <v>#REF!</v>
      </c>
      <c r="I5" t="e">
        <f>IF(#REF!="","",#REF!)</f>
        <v>#REF!</v>
      </c>
      <c r="J5" t="e">
        <f>IF(#REF!="","",#REF!)</f>
        <v>#REF!</v>
      </c>
      <c r="K5" t="e">
        <f>E5+30/12*((1+G5)*(I5+J5))+(1+H5)*3300/12</f>
        <v>#REF!</v>
      </c>
      <c r="L5" t="s">
        <v>17</v>
      </c>
    </row>
    <row r="6" spans="1:12" x14ac:dyDescent="0.25">
      <c r="A6" t="e">
        <f>IF('General Information'!#REF!="","",'General Information'!#REF!)</f>
        <v>#REF!</v>
      </c>
      <c r="B6" t="e">
        <f>#REF!</f>
        <v>#REF!</v>
      </c>
      <c r="C6" t="e">
        <f>#REF!</f>
        <v>#REF!</v>
      </c>
      <c r="D6" t="e">
        <f>#REF!</f>
        <v>#REF!</v>
      </c>
      <c r="E6" t="e">
        <f>IF(#REF!="","",#REF!)</f>
        <v>#REF!</v>
      </c>
      <c r="F6" t="e">
        <f>IF(#REF!="","",#REF!)</f>
        <v>#REF!</v>
      </c>
      <c r="G6" t="e">
        <f>IF(#REF!="","",#REF!)</f>
        <v>#REF!</v>
      </c>
      <c r="H6" t="e">
        <f>IF(#REF!="","",#REF!)</f>
        <v>#REF!</v>
      </c>
      <c r="I6" t="e">
        <f>IF(#REF!="","",#REF!)</f>
        <v>#REF!</v>
      </c>
      <c r="J6" t="e">
        <f>IF(#REF!="","",#REF!)</f>
        <v>#REF!</v>
      </c>
      <c r="K6" t="e">
        <f>E6+F6+30/12*((1+G6)*(I6+J6))+(1+H6)*3300/12</f>
        <v>#REF!</v>
      </c>
      <c r="L6" t="s">
        <v>18</v>
      </c>
    </row>
    <row r="7" spans="1:12" x14ac:dyDescent="0.25">
      <c r="A7" t="e">
        <f>IF('General Information'!#REF!="","",'General Information'!#REF!)</f>
        <v>#REF!</v>
      </c>
      <c r="B7" t="e">
        <f>#REF!</f>
        <v>#REF!</v>
      </c>
      <c r="C7" t="e">
        <f>#REF!</f>
        <v>#REF!</v>
      </c>
      <c r="D7" t="e">
        <f>#REF!</f>
        <v>#REF!</v>
      </c>
      <c r="E7" t="e">
        <f>IF(#REF!="","",#REF!)</f>
        <v>#REF!</v>
      </c>
      <c r="F7" t="e">
        <f>IF(#REF!="","",#REF!)</f>
        <v>#REF!</v>
      </c>
      <c r="G7" t="e">
        <f>IF(#REF!="","",#REF!)</f>
        <v>#REF!</v>
      </c>
      <c r="H7" t="e">
        <f>IF(#REF!="","",#REF!)</f>
        <v>#REF!</v>
      </c>
      <c r="I7" t="e">
        <f>IF(#REF!="","",#REF!)</f>
        <v>#REF!</v>
      </c>
      <c r="J7" t="e">
        <f>IF(#REF!="","",#REF!)</f>
        <v>#REF!</v>
      </c>
      <c r="K7" t="e">
        <f>E7+F7+30/12*((1+G7)*(I7+J7))+(1+H7)*3300/12</f>
        <v>#REF!</v>
      </c>
      <c r="L7" t="s">
        <v>19</v>
      </c>
    </row>
    <row r="8" spans="1:12" x14ac:dyDescent="0.25">
      <c r="A8" t="e">
        <f>IF('General Information'!#REF!="","",'General Information'!#REF!)</f>
        <v>#REF!</v>
      </c>
      <c r="B8" t="e">
        <f>#REF!</f>
        <v>#REF!</v>
      </c>
      <c r="C8" t="e">
        <f>#REF!</f>
        <v>#REF!</v>
      </c>
      <c r="D8" t="e">
        <f>#REF!</f>
        <v>#REF!</v>
      </c>
      <c r="E8" t="e">
        <f>IF(#REF!="","",#REF!)</f>
        <v>#REF!</v>
      </c>
      <c r="F8" t="e">
        <f>IF(#REF!="","",#REF!)</f>
        <v>#REF!</v>
      </c>
      <c r="G8" t="e">
        <f>IF(#REF!="","",#REF!)</f>
        <v>#REF!</v>
      </c>
      <c r="H8" t="e">
        <f>IF(#REF!="","",#REF!)</f>
        <v>#REF!</v>
      </c>
      <c r="I8" t="e">
        <f>IF(#REF!="","",#REF!)</f>
        <v>#REF!</v>
      </c>
      <c r="J8" t="e">
        <f>IF(#REF!="","",#REF!)</f>
        <v>#REF!</v>
      </c>
      <c r="K8" t="e">
        <f>E8+30/12*((1+G8)*(I8+J8))+(1+H8)*3300/12</f>
        <v>#REF!</v>
      </c>
      <c r="L8" t="s">
        <v>20</v>
      </c>
    </row>
    <row r="9" spans="1:12" x14ac:dyDescent="0.25">
      <c r="A9" t="e">
        <f>IF('General Information'!#REF!="","",'General Information'!#REF!)</f>
        <v>#REF!</v>
      </c>
      <c r="B9" t="e">
        <f>#REF!</f>
        <v>#REF!</v>
      </c>
      <c r="C9" t="e">
        <f>#REF!</f>
        <v>#REF!</v>
      </c>
      <c r="D9" t="e">
        <f>#REF!</f>
        <v>#REF!</v>
      </c>
      <c r="E9" t="e">
        <f>IF(#REF!="","",#REF!)</f>
        <v>#REF!</v>
      </c>
      <c r="F9" t="e">
        <f>IF(#REF!="","",#REF!)</f>
        <v>#REF!</v>
      </c>
      <c r="G9" t="e">
        <f>IF(#REF!="","",#REF!)</f>
        <v>#REF!</v>
      </c>
      <c r="H9" t="e">
        <f>IF(#REF!="","",#REF!)</f>
        <v>#REF!</v>
      </c>
      <c r="I9" t="e">
        <f>IF(#REF!="","",#REF!)</f>
        <v>#REF!</v>
      </c>
      <c r="J9" t="e">
        <f>IF(#REF!="","",#REF!)</f>
        <v>#REF!</v>
      </c>
      <c r="K9" t="e">
        <f>E9+30/12*((1+G9)*(I9+J9))+(1+H9)*3300/12</f>
        <v>#REF!</v>
      </c>
    </row>
    <row r="10" spans="1:12" x14ac:dyDescent="0.25">
      <c r="A10" t="e">
        <f>IF('General Information'!#REF!="","",'General Information'!#REF!)</f>
        <v>#REF!</v>
      </c>
      <c r="B10" t="e">
        <f>#REF!</f>
        <v>#REF!</v>
      </c>
      <c r="C10" t="e">
        <f>#REF!</f>
        <v>#REF!</v>
      </c>
      <c r="D10" t="e">
        <f>#REF!</f>
        <v>#REF!</v>
      </c>
      <c r="E10" t="e">
        <f>IF(#REF!="","",#REF!)</f>
        <v>#REF!</v>
      </c>
      <c r="F10" t="e">
        <f>IF(#REF!="","",#REF!)</f>
        <v>#REF!</v>
      </c>
      <c r="G10" t="e">
        <f>IF(#REF!="","",#REF!)</f>
        <v>#REF!</v>
      </c>
      <c r="H10" t="e">
        <f>IF(#REF!="","",#REF!)</f>
        <v>#REF!</v>
      </c>
      <c r="I10" t="e">
        <f>IF(#REF!="","",#REF!)</f>
        <v>#REF!</v>
      </c>
      <c r="J10" t="e">
        <f>IF(#REF!="","",#REF!)</f>
        <v>#REF!</v>
      </c>
      <c r="K10" t="e">
        <f>E10+F10+30/12*((1+G10)*(I10+J10))+(1+H10)*3300/12</f>
        <v>#REF!</v>
      </c>
    </row>
    <row r="11" spans="1:12" x14ac:dyDescent="0.25">
      <c r="A11" t="e">
        <f>IF('General Information'!#REF!="","",'General Information'!#REF!)</f>
        <v>#REF!</v>
      </c>
      <c r="B11" t="e">
        <f>#REF!</f>
        <v>#REF!</v>
      </c>
      <c r="C11" t="e">
        <f>#REF!</f>
        <v>#REF!</v>
      </c>
      <c r="D11" t="e">
        <f>#REF!</f>
        <v>#REF!</v>
      </c>
      <c r="E11" t="e">
        <f>IF(#REF!="","",#REF!)</f>
        <v>#REF!</v>
      </c>
      <c r="F11" t="e">
        <f>IF(#REF!="","",#REF!)</f>
        <v>#REF!</v>
      </c>
      <c r="G11" t="e">
        <f>IF(#REF!="","",#REF!)</f>
        <v>#REF!</v>
      </c>
      <c r="H11" t="e">
        <f>IF(#REF!="","",#REF!)</f>
        <v>#REF!</v>
      </c>
      <c r="I11" t="e">
        <f>IF(#REF!="","",#REF!)</f>
        <v>#REF!</v>
      </c>
      <c r="J11" t="e">
        <f>IF(#REF!="","",#REF!)</f>
        <v>#REF!</v>
      </c>
      <c r="K11" t="e">
        <f>E11+F11+30/12*((1+G11)*(I11+J11))+(1+H11)*3300/12</f>
        <v>#REF!</v>
      </c>
    </row>
    <row r="12" spans="1:12" x14ac:dyDescent="0.25">
      <c r="A12" t="e">
        <f>IF('General Information'!#REF!="","",'General Information'!#REF!)</f>
        <v>#REF!</v>
      </c>
      <c r="B12" t="e">
        <f>#REF!</f>
        <v>#REF!</v>
      </c>
      <c r="C12" t="e">
        <f>#REF!</f>
        <v>#REF!</v>
      </c>
      <c r="D12" t="e">
        <f>#REF!</f>
        <v>#REF!</v>
      </c>
      <c r="E12" t="e">
        <f>IF(#REF!="","",#REF!)</f>
        <v>#REF!</v>
      </c>
      <c r="F12" t="e">
        <f>IF(#REF!="","",#REF!)</f>
        <v>#REF!</v>
      </c>
      <c r="G12" t="e">
        <f>IF(#REF!="","",#REF!)</f>
        <v>#REF!</v>
      </c>
      <c r="H12" t="e">
        <f>IF(#REF!="","",#REF!)</f>
        <v>#REF!</v>
      </c>
      <c r="I12" t="e">
        <f>IF(#REF!="","",#REF!)</f>
        <v>#REF!</v>
      </c>
      <c r="J12" t="e">
        <f>IF(#REF!="","",#REF!)</f>
        <v>#REF!</v>
      </c>
      <c r="K12" t="e">
        <f>E12+30/12*((1+G12)*(I12+J12))+(1+H12)*3300/12</f>
        <v>#REF!</v>
      </c>
    </row>
    <row r="13" spans="1:12" x14ac:dyDescent="0.25">
      <c r="A13" t="e">
        <f>IF('General Information'!#REF!="","",'General Information'!#REF!)</f>
        <v>#REF!</v>
      </c>
      <c r="B13" t="e">
        <f>#REF!</f>
        <v>#REF!</v>
      </c>
      <c r="C13" t="e">
        <f>#REF!</f>
        <v>#REF!</v>
      </c>
      <c r="D13" t="e">
        <f>#REF!</f>
        <v>#REF!</v>
      </c>
      <c r="E13" t="e">
        <f>IF(#REF!="","",#REF!)</f>
        <v>#REF!</v>
      </c>
      <c r="F13" t="e">
        <f>IF(#REF!="","",#REF!)</f>
        <v>#REF!</v>
      </c>
      <c r="G13" t="e">
        <f>IF(#REF!="","",#REF!)</f>
        <v>#REF!</v>
      </c>
      <c r="H13" t="e">
        <f>IF(#REF!="","",#REF!)</f>
        <v>#REF!</v>
      </c>
      <c r="I13" t="e">
        <f>IF(#REF!="","",#REF!)</f>
        <v>#REF!</v>
      </c>
      <c r="J13" t="e">
        <f>IF(#REF!="","",#REF!)</f>
        <v>#REF!</v>
      </c>
      <c r="K13" t="e">
        <f>E13+30/12*((1+G13)*(I13+J13))+(1+H13)*3300/12</f>
        <v>#REF!</v>
      </c>
    </row>
    <row r="14" spans="1:12" x14ac:dyDescent="0.25">
      <c r="A14" t="e">
        <f>IF('General Information'!#REF!="","",'General Information'!#REF!)</f>
        <v>#REF!</v>
      </c>
      <c r="B14" t="e">
        <f>#REF!</f>
        <v>#REF!</v>
      </c>
      <c r="C14" t="e">
        <f>#REF!</f>
        <v>#REF!</v>
      </c>
      <c r="D14" t="e">
        <f>#REF!</f>
        <v>#REF!</v>
      </c>
      <c r="E14" t="e">
        <f>IF(#REF!="","",#REF!)</f>
        <v>#REF!</v>
      </c>
      <c r="F14" t="e">
        <f>IF(#REF!="","",#REF!)</f>
        <v>#REF!</v>
      </c>
      <c r="G14" t="e">
        <f>IF(#REF!="","",#REF!)</f>
        <v>#REF!</v>
      </c>
      <c r="H14" t="e">
        <f>IF(#REF!="","",#REF!)</f>
        <v>#REF!</v>
      </c>
      <c r="I14" t="e">
        <f>IF(#REF!="","",#REF!)</f>
        <v>#REF!</v>
      </c>
      <c r="J14" t="e">
        <f>IF(#REF!="","",#REF!)</f>
        <v>#REF!</v>
      </c>
      <c r="K14" t="e">
        <f>E14+F14+30/12*((1+G14)*(I14+J14))+(1+H14)*3300/12</f>
        <v>#REF!</v>
      </c>
    </row>
    <row r="15" spans="1:12" x14ac:dyDescent="0.25">
      <c r="A15" t="e">
        <f>IF('General Information'!#REF!="","",'General Information'!#REF!)</f>
        <v>#REF!</v>
      </c>
      <c r="B15" t="e">
        <f>#REF!</f>
        <v>#REF!</v>
      </c>
      <c r="C15" t="e">
        <f>#REF!</f>
        <v>#REF!</v>
      </c>
      <c r="D15" t="e">
        <f>#REF!</f>
        <v>#REF!</v>
      </c>
      <c r="E15" t="e">
        <f>IF(#REF!="","",#REF!)</f>
        <v>#REF!</v>
      </c>
      <c r="F15" t="e">
        <f>IF(#REF!="","",#REF!)</f>
        <v>#REF!</v>
      </c>
      <c r="G15" t="e">
        <f>IF(#REF!="","",#REF!)</f>
        <v>#REF!</v>
      </c>
      <c r="H15" t="e">
        <f>IF(#REF!="","",#REF!)</f>
        <v>#REF!</v>
      </c>
      <c r="I15" t="e">
        <f>IF(#REF!="","",#REF!)</f>
        <v>#REF!</v>
      </c>
      <c r="J15" t="e">
        <f>IF(#REF!="","",#REF!)</f>
        <v>#REF!</v>
      </c>
      <c r="K15" t="e">
        <f>E15+F15+30/12*((1+G15)*(I15+J15))+(1+H15)*3300/12</f>
        <v>#REF!</v>
      </c>
    </row>
    <row r="16" spans="1:12" x14ac:dyDescent="0.25">
      <c r="A16" t="e">
        <f>IF('General Information'!#REF!="","",'General Information'!#REF!)</f>
        <v>#REF!</v>
      </c>
      <c r="B16" t="e">
        <f>#REF!</f>
        <v>#REF!</v>
      </c>
      <c r="C16" t="e">
        <f>#REF!</f>
        <v>#REF!</v>
      </c>
      <c r="D16" t="e">
        <f>#REF!</f>
        <v>#REF!</v>
      </c>
      <c r="E16" t="e">
        <f>IF(#REF!="","",#REF!)</f>
        <v>#REF!</v>
      </c>
      <c r="F16" t="e">
        <f>IF(#REF!="","",#REF!)</f>
        <v>#REF!</v>
      </c>
      <c r="G16" t="e">
        <f>IF(#REF!="","",#REF!)</f>
        <v>#REF!</v>
      </c>
      <c r="H16" t="e">
        <f>IF(#REF!="","",#REF!)</f>
        <v>#REF!</v>
      </c>
      <c r="I16" t="e">
        <f>IF(#REF!="","",#REF!)</f>
        <v>#REF!</v>
      </c>
      <c r="J16" t="e">
        <f>IF(#REF!="","",#REF!)</f>
        <v>#REF!</v>
      </c>
      <c r="K16" t="e">
        <f>E16+30/12*((1+G16)*(I16+J16))+(1+H16)*3300/12</f>
        <v>#REF!</v>
      </c>
    </row>
    <row r="17" spans="1:11" x14ac:dyDescent="0.25">
      <c r="A17" t="e">
        <f>IF('General Information'!#REF!="","",'General Information'!#REF!)</f>
        <v>#REF!</v>
      </c>
      <c r="B17" t="e">
        <f>#REF!</f>
        <v>#REF!</v>
      </c>
      <c r="C17" t="e">
        <f>#REF!</f>
        <v>#REF!</v>
      </c>
      <c r="D17" t="e">
        <f>#REF!</f>
        <v>#REF!</v>
      </c>
      <c r="E17" t="e">
        <f>IF(#REF!="","",#REF!)</f>
        <v>#REF!</v>
      </c>
      <c r="F17" t="e">
        <f>IF(#REF!="","",#REF!)</f>
        <v>#REF!</v>
      </c>
      <c r="G17" t="e">
        <f>IF(#REF!="","",#REF!)</f>
        <v>#REF!</v>
      </c>
      <c r="H17" t="e">
        <f>IF(#REF!="","",#REF!)</f>
        <v>#REF!</v>
      </c>
      <c r="I17" t="e">
        <f>IF(#REF!="","",#REF!)</f>
        <v>#REF!</v>
      </c>
      <c r="J17" t="e">
        <f>IF(#REF!="","",#REF!)</f>
        <v>#REF!</v>
      </c>
      <c r="K17" t="e">
        <f>E17+30/12*((1+G17)*(I17+J17))+(1+H17)*3300/12</f>
        <v>#REF!</v>
      </c>
    </row>
    <row r="18" spans="1:11" x14ac:dyDescent="0.25">
      <c r="A18" t="e">
        <f>IF('General Information'!#REF!="","",'General Information'!#REF!)</f>
        <v>#REF!</v>
      </c>
      <c r="B18" t="e">
        <f>#REF!</f>
        <v>#REF!</v>
      </c>
      <c r="C18" t="e">
        <f>#REF!</f>
        <v>#REF!</v>
      </c>
      <c r="D18" t="e">
        <f>#REF!</f>
        <v>#REF!</v>
      </c>
      <c r="E18" t="e">
        <f>IF(#REF!="","",#REF!)</f>
        <v>#REF!</v>
      </c>
      <c r="F18" t="e">
        <f>IF(#REF!="","",#REF!)</f>
        <v>#REF!</v>
      </c>
      <c r="G18" t="e">
        <f>IF(#REF!="","",#REF!)</f>
        <v>#REF!</v>
      </c>
      <c r="H18" t="e">
        <f>IF(#REF!="","",#REF!)</f>
        <v>#REF!</v>
      </c>
      <c r="I18" t="e">
        <f>IF(#REF!="","",#REF!)</f>
        <v>#REF!</v>
      </c>
      <c r="J18" t="e">
        <f>IF(#REF!="","",#REF!)</f>
        <v>#REF!</v>
      </c>
      <c r="K18" t="e">
        <f>E18+F18+30/12*((1+G18)*(I18+J18))+(1+H18)*3300/12</f>
        <v>#REF!</v>
      </c>
    </row>
    <row r="19" spans="1:11" x14ac:dyDescent="0.25">
      <c r="A19" t="e">
        <f>IF('General Information'!#REF!="","",'General Information'!#REF!)</f>
        <v>#REF!</v>
      </c>
      <c r="B19" t="e">
        <f>#REF!</f>
        <v>#REF!</v>
      </c>
      <c r="C19" t="e">
        <f>#REF!</f>
        <v>#REF!</v>
      </c>
      <c r="D19" t="e">
        <f>#REF!</f>
        <v>#REF!</v>
      </c>
      <c r="E19" t="e">
        <f>IF(#REF!="","",#REF!)</f>
        <v>#REF!</v>
      </c>
      <c r="F19" t="e">
        <f>IF(#REF!="","",#REF!)</f>
        <v>#REF!</v>
      </c>
      <c r="G19" t="e">
        <f>IF(#REF!="","",#REF!)</f>
        <v>#REF!</v>
      </c>
      <c r="H19" t="e">
        <f>IF(#REF!="","",#REF!)</f>
        <v>#REF!</v>
      </c>
      <c r="I19" t="e">
        <f>IF(#REF!="","",#REF!)</f>
        <v>#REF!</v>
      </c>
      <c r="J19" t="e">
        <f>IF(#REF!="","",#REF!)</f>
        <v>#REF!</v>
      </c>
      <c r="K19" t="e">
        <f>E19+F19+30/12*((1+G19)*(I19+J19))+(1+H19)*3300/12</f>
        <v>#REF!</v>
      </c>
    </row>
    <row r="20" spans="1:11" x14ac:dyDescent="0.25">
      <c r="A20" t="e">
        <f>IF('General Information'!#REF!="","",'General Information'!#REF!)</f>
        <v>#REF!</v>
      </c>
      <c r="B20" t="e">
        <f>#REF!</f>
        <v>#REF!</v>
      </c>
      <c r="C20" t="e">
        <f>#REF!</f>
        <v>#REF!</v>
      </c>
      <c r="D20" t="e">
        <f>#REF!</f>
        <v>#REF!</v>
      </c>
      <c r="E20" t="e">
        <f>IF(#REF!="","",#REF!)</f>
        <v>#REF!</v>
      </c>
      <c r="F20" t="e">
        <f>IF(#REF!="","",#REF!)</f>
        <v>#REF!</v>
      </c>
      <c r="G20" t="e">
        <f>IF(#REF!="","",#REF!)</f>
        <v>#REF!</v>
      </c>
      <c r="H20" t="e">
        <f>IF(#REF!="","",#REF!)</f>
        <v>#REF!</v>
      </c>
      <c r="I20" t="e">
        <f>IF(#REF!="","",#REF!)</f>
        <v>#REF!</v>
      </c>
      <c r="J20" t="e">
        <f>IF(#REF!="","",#REF!)</f>
        <v>#REF!</v>
      </c>
      <c r="K20" t="e">
        <f>E20+30/12*((1+G20)*(I20+J20))+(1+H20)*3300/12</f>
        <v>#REF!</v>
      </c>
    </row>
    <row r="21" spans="1:11" x14ac:dyDescent="0.25">
      <c r="A21" t="e">
        <f>IF('General Information'!#REF!="","",'General Information'!#REF!)</f>
        <v>#REF!</v>
      </c>
      <c r="B21" t="e">
        <f>#REF!</f>
        <v>#REF!</v>
      </c>
      <c r="C21" t="e">
        <f>#REF!</f>
        <v>#REF!</v>
      </c>
      <c r="D21" t="e">
        <f>#REF!</f>
        <v>#REF!</v>
      </c>
      <c r="E21" t="e">
        <f>IF(#REF!="","",#REF!)</f>
        <v>#REF!</v>
      </c>
      <c r="F21" t="e">
        <f>IF(#REF!="","",#REF!)</f>
        <v>#REF!</v>
      </c>
      <c r="G21" t="e">
        <f>IF(#REF!="","",#REF!)</f>
        <v>#REF!</v>
      </c>
      <c r="H21" t="e">
        <f>IF(#REF!="","",#REF!)</f>
        <v>#REF!</v>
      </c>
      <c r="I21" t="e">
        <f>IF(#REF!="","",#REF!)</f>
        <v>#REF!</v>
      </c>
      <c r="J21" t="e">
        <f>IF(#REF!="","",#REF!)</f>
        <v>#REF!</v>
      </c>
      <c r="K21" t="e">
        <f>E21+30/12*((1+G21)*(I21+J21))+(1+H21)*3300/12</f>
        <v>#REF!</v>
      </c>
    </row>
    <row r="22" spans="1:11" x14ac:dyDescent="0.25">
      <c r="A22" t="e">
        <f>IF('General Information'!#REF!="","",'General Information'!#REF!)</f>
        <v>#REF!</v>
      </c>
      <c r="B22" t="e">
        <f>#REF!</f>
        <v>#REF!</v>
      </c>
      <c r="C22" t="e">
        <f>#REF!</f>
        <v>#REF!</v>
      </c>
      <c r="D22" t="e">
        <f>#REF!</f>
        <v>#REF!</v>
      </c>
      <c r="E22" t="e">
        <f>IF(#REF!="","",#REF!)</f>
        <v>#REF!</v>
      </c>
      <c r="F22" t="e">
        <f>IF(#REF!="","",#REF!)</f>
        <v>#REF!</v>
      </c>
      <c r="G22" t="e">
        <f>IF(#REF!="","",#REF!)</f>
        <v>#REF!</v>
      </c>
      <c r="H22" t="e">
        <f>IF(#REF!="","",#REF!)</f>
        <v>#REF!</v>
      </c>
      <c r="I22" t="e">
        <f>IF(#REF!="","",#REF!)</f>
        <v>#REF!</v>
      </c>
      <c r="J22" t="e">
        <f>IF(#REF!="","",#REF!)</f>
        <v>#REF!</v>
      </c>
      <c r="K22" t="e">
        <f>E22+F22+30/12*((1+G22)*(I22+J22))+(1+H22)*3300/12</f>
        <v>#REF!</v>
      </c>
    </row>
    <row r="23" spans="1:11" x14ac:dyDescent="0.25">
      <c r="A23" t="e">
        <f>IF('General Information'!#REF!="","",'General Information'!#REF!)</f>
        <v>#REF!</v>
      </c>
      <c r="B23" t="e">
        <f>#REF!</f>
        <v>#REF!</v>
      </c>
      <c r="C23" t="e">
        <f>#REF!</f>
        <v>#REF!</v>
      </c>
      <c r="D23" t="e">
        <f>#REF!</f>
        <v>#REF!</v>
      </c>
      <c r="E23" t="e">
        <f>IF(#REF!="","",#REF!)</f>
        <v>#REF!</v>
      </c>
      <c r="F23" t="e">
        <f>IF(#REF!="","",#REF!)</f>
        <v>#REF!</v>
      </c>
      <c r="G23" t="e">
        <f>IF(#REF!="","",#REF!)</f>
        <v>#REF!</v>
      </c>
      <c r="H23" t="e">
        <f>IF(#REF!="","",#REF!)</f>
        <v>#REF!</v>
      </c>
      <c r="I23" t="e">
        <f>IF(#REF!="","",#REF!)</f>
        <v>#REF!</v>
      </c>
      <c r="J23" t="e">
        <f>IF(#REF!="","",#REF!)</f>
        <v>#REF!</v>
      </c>
      <c r="K23" t="e">
        <f>E23+F23+30/12*((1+G23)*(I23+J23))+(1+H23)*3300/12</f>
        <v>#REF!</v>
      </c>
    </row>
    <row r="24" spans="1:11" x14ac:dyDescent="0.25">
      <c r="A24" t="e">
        <f>IF('General Information'!#REF!="","",'General Information'!#REF!)</f>
        <v>#REF!</v>
      </c>
      <c r="B24" t="e">
        <f>#REF!</f>
        <v>#REF!</v>
      </c>
      <c r="C24" t="e">
        <f>#REF!</f>
        <v>#REF!</v>
      </c>
      <c r="D24" t="e">
        <f>#REF!</f>
        <v>#REF!</v>
      </c>
      <c r="E24" t="e">
        <f>IF(#REF!="","",#REF!)</f>
        <v>#REF!</v>
      </c>
      <c r="F24" t="e">
        <f>IF(#REF!="","",#REF!)</f>
        <v>#REF!</v>
      </c>
      <c r="G24" t="e">
        <f>IF(#REF!="","",#REF!)</f>
        <v>#REF!</v>
      </c>
      <c r="H24" t="e">
        <f>IF(#REF!="","",#REF!)</f>
        <v>#REF!</v>
      </c>
      <c r="I24" t="e">
        <f>IF(#REF!="","",#REF!)</f>
        <v>#REF!</v>
      </c>
      <c r="J24" t="e">
        <f>IF(#REF!="","",#REF!)</f>
        <v>#REF!</v>
      </c>
      <c r="K24" t="e">
        <f>E24+30/12*((1+G24)*(I24+J24))+(1+H24)*3300/12</f>
        <v>#REF!</v>
      </c>
    </row>
    <row r="25" spans="1:11" x14ac:dyDescent="0.25">
      <c r="A25" t="e">
        <f>IF('General Information'!#REF!="","",'General Information'!#REF!)</f>
        <v>#REF!</v>
      </c>
      <c r="B25" t="e">
        <f>#REF!</f>
        <v>#REF!</v>
      </c>
      <c r="C25" t="e">
        <f>#REF!</f>
        <v>#REF!</v>
      </c>
      <c r="D25" t="e">
        <f>#REF!</f>
        <v>#REF!</v>
      </c>
      <c r="E25" t="e">
        <f>IF(#REF!="","",#REF!)</f>
        <v>#REF!</v>
      </c>
      <c r="F25" t="e">
        <f>IF(#REF!="","",#REF!)</f>
        <v>#REF!</v>
      </c>
      <c r="G25" t="e">
        <f>IF(#REF!="","",#REF!)</f>
        <v>#REF!</v>
      </c>
      <c r="H25" t="e">
        <f>IF(#REF!="","",#REF!)</f>
        <v>#REF!</v>
      </c>
      <c r="I25" t="e">
        <f>IF(#REF!="","",#REF!)</f>
        <v>#REF!</v>
      </c>
      <c r="J25" t="e">
        <f>IF(#REF!="","",#REF!)</f>
        <v>#REF!</v>
      </c>
      <c r="K25" t="e">
        <f>E25+30/12*((1+G25)*(I25+J25))+(1+H25)*3300/12</f>
        <v>#REF!</v>
      </c>
    </row>
    <row r="26" spans="1:11" x14ac:dyDescent="0.25">
      <c r="A26" t="e">
        <f>IF('General Information'!#REF!="","",'General Information'!#REF!)</f>
        <v>#REF!</v>
      </c>
      <c r="B26" t="e">
        <f>#REF!</f>
        <v>#REF!</v>
      </c>
      <c r="C26" t="e">
        <f>#REF!</f>
        <v>#REF!</v>
      </c>
      <c r="D26" t="e">
        <f>#REF!</f>
        <v>#REF!</v>
      </c>
      <c r="E26" t="e">
        <f>IF(#REF!="","",#REF!)</f>
        <v>#REF!</v>
      </c>
      <c r="F26" t="e">
        <f>IF(#REF!="","",#REF!)</f>
        <v>#REF!</v>
      </c>
      <c r="G26" t="e">
        <f>IF(#REF!="","",#REF!)</f>
        <v>#REF!</v>
      </c>
      <c r="H26" t="e">
        <f>IF(#REF!="","",#REF!)</f>
        <v>#REF!</v>
      </c>
      <c r="I26" t="e">
        <f>IF(#REF!="","",#REF!)</f>
        <v>#REF!</v>
      </c>
      <c r="J26" t="e">
        <f>IF(#REF!="","",#REF!)</f>
        <v>#REF!</v>
      </c>
      <c r="K26" t="e">
        <f>E26+F26+30/12*((1+G26)*(I26+J26))+(1+H26)*3300/12</f>
        <v>#REF!</v>
      </c>
    </row>
    <row r="27" spans="1:11" x14ac:dyDescent="0.25">
      <c r="A27" t="e">
        <f>IF('General Information'!#REF!="","",'General Information'!#REF!)</f>
        <v>#REF!</v>
      </c>
      <c r="B27" t="e">
        <f>#REF!</f>
        <v>#REF!</v>
      </c>
      <c r="C27" t="e">
        <f>#REF!</f>
        <v>#REF!</v>
      </c>
      <c r="D27" t="e">
        <f>#REF!</f>
        <v>#REF!</v>
      </c>
      <c r="E27" t="e">
        <f>IF(#REF!="","",#REF!)</f>
        <v>#REF!</v>
      </c>
      <c r="F27" t="e">
        <f>IF(#REF!="","",#REF!)</f>
        <v>#REF!</v>
      </c>
      <c r="G27" t="e">
        <f>IF(#REF!="","",#REF!)</f>
        <v>#REF!</v>
      </c>
      <c r="H27" t="e">
        <f>IF(#REF!="","",#REF!)</f>
        <v>#REF!</v>
      </c>
      <c r="I27" t="e">
        <f>IF(#REF!="","",#REF!)</f>
        <v>#REF!</v>
      </c>
      <c r="J27" t="e">
        <f>IF(#REF!="","",#REF!)</f>
        <v>#REF!</v>
      </c>
      <c r="K27" t="e">
        <f>E27+F27+30/12*((1+G27)*(I27+J27))+(1+H27)*3300/12</f>
        <v>#REF!</v>
      </c>
    </row>
    <row r="28" spans="1:11" x14ac:dyDescent="0.25">
      <c r="A28" t="e">
        <f>IF('General Information'!#REF!="","",'General Information'!#REF!)</f>
        <v>#REF!</v>
      </c>
      <c r="B28" t="e">
        <f>#REF!</f>
        <v>#REF!</v>
      </c>
      <c r="C28" t="e">
        <f>#REF!</f>
        <v>#REF!</v>
      </c>
      <c r="D28" t="e">
        <f>#REF!</f>
        <v>#REF!</v>
      </c>
      <c r="E28" t="e">
        <f>IF(#REF!="","",#REF!)</f>
        <v>#REF!</v>
      </c>
      <c r="F28" t="e">
        <f>IF(#REF!="","",#REF!)</f>
        <v>#REF!</v>
      </c>
      <c r="G28" t="e">
        <f>IF(#REF!="","",#REF!)</f>
        <v>#REF!</v>
      </c>
      <c r="H28" t="e">
        <f>IF(#REF!="","",#REF!)</f>
        <v>#REF!</v>
      </c>
      <c r="I28" t="e">
        <f>IF(#REF!="","",#REF!)</f>
        <v>#REF!</v>
      </c>
      <c r="J28" t="e">
        <f>IF(#REF!="","",#REF!)</f>
        <v>#REF!</v>
      </c>
      <c r="K28" t="e">
        <f>E28+30/12*((1+G28)*(I28+J28))+(1+H28)*3300/12</f>
        <v>#REF!</v>
      </c>
    </row>
    <row r="29" spans="1:11" x14ac:dyDescent="0.25">
      <c r="A29" t="e">
        <f>IF('General Information'!#REF!="","",'General Information'!#REF!)</f>
        <v>#REF!</v>
      </c>
      <c r="B29" t="e">
        <f>#REF!</f>
        <v>#REF!</v>
      </c>
      <c r="C29" t="e">
        <f>#REF!</f>
        <v>#REF!</v>
      </c>
      <c r="D29" t="e">
        <f>#REF!</f>
        <v>#REF!</v>
      </c>
      <c r="E29" t="e">
        <f>IF(#REF!="","",#REF!)</f>
        <v>#REF!</v>
      </c>
      <c r="F29" t="e">
        <f>IF(#REF!="","",#REF!)</f>
        <v>#REF!</v>
      </c>
      <c r="G29" t="e">
        <f>IF(#REF!="","",#REF!)</f>
        <v>#REF!</v>
      </c>
      <c r="H29" t="e">
        <f>IF(#REF!="","",#REF!)</f>
        <v>#REF!</v>
      </c>
      <c r="I29" t="e">
        <f>IF(#REF!="","",#REF!)</f>
        <v>#REF!</v>
      </c>
      <c r="J29" t="e">
        <f>IF(#REF!="","",#REF!)</f>
        <v>#REF!</v>
      </c>
      <c r="K29" t="e">
        <f>E29+30/12*((1+G29)*(I29+J29))+(1+H29)*3300/12</f>
        <v>#REF!</v>
      </c>
    </row>
    <row r="30" spans="1:11" x14ac:dyDescent="0.25">
      <c r="A30" t="e">
        <f>IF('General Information'!#REF!="","",'General Information'!#REF!)</f>
        <v>#REF!</v>
      </c>
      <c r="B30" t="e">
        <f>#REF!</f>
        <v>#REF!</v>
      </c>
      <c r="C30" t="e">
        <f>#REF!</f>
        <v>#REF!</v>
      </c>
      <c r="D30" t="e">
        <f>#REF!</f>
        <v>#REF!</v>
      </c>
      <c r="E30" t="e">
        <f>IF(#REF!="","",#REF!)</f>
        <v>#REF!</v>
      </c>
      <c r="F30" t="e">
        <f>IF(#REF!="","",#REF!)</f>
        <v>#REF!</v>
      </c>
      <c r="G30" t="e">
        <f>IF(#REF!="","",#REF!)</f>
        <v>#REF!</v>
      </c>
      <c r="H30" t="e">
        <f>IF(#REF!="","",#REF!)</f>
        <v>#REF!</v>
      </c>
      <c r="I30" t="e">
        <f>IF(#REF!="","",#REF!)</f>
        <v>#REF!</v>
      </c>
      <c r="J30" t="e">
        <f>IF(#REF!="","",#REF!)</f>
        <v>#REF!</v>
      </c>
      <c r="K30" t="e">
        <f>E30+F30+30/12*((1+G30)*(I30+J30))+(1+H30)*3300/12</f>
        <v>#REF!</v>
      </c>
    </row>
    <row r="31" spans="1:11" x14ac:dyDescent="0.25">
      <c r="A31" t="e">
        <f>IF('General Information'!#REF!="","",'General Information'!#REF!)</f>
        <v>#REF!</v>
      </c>
      <c r="B31" t="e">
        <f>#REF!</f>
        <v>#REF!</v>
      </c>
      <c r="C31" t="e">
        <f>#REF!</f>
        <v>#REF!</v>
      </c>
      <c r="D31" t="e">
        <f>#REF!</f>
        <v>#REF!</v>
      </c>
      <c r="E31" t="e">
        <f>IF(#REF!="","",#REF!)</f>
        <v>#REF!</v>
      </c>
      <c r="F31" t="e">
        <f>IF(#REF!="","",#REF!)</f>
        <v>#REF!</v>
      </c>
      <c r="G31" t="e">
        <f>IF(#REF!="","",#REF!)</f>
        <v>#REF!</v>
      </c>
      <c r="H31" t="e">
        <f>IF(#REF!="","",#REF!)</f>
        <v>#REF!</v>
      </c>
      <c r="I31" t="e">
        <f>IF(#REF!="","",#REF!)</f>
        <v>#REF!</v>
      </c>
      <c r="J31" t="e">
        <f>IF(#REF!="","",#REF!)</f>
        <v>#REF!</v>
      </c>
      <c r="K31" t="e">
        <f>E31+F31+30/12*((1+G31)*(I31+J31))+(1+H31)*3300/12</f>
        <v>#REF!</v>
      </c>
    </row>
    <row r="32" spans="1:11" x14ac:dyDescent="0.25">
      <c r="A32" t="e">
        <f>IF('General Information'!#REF!="","",'General Information'!#REF!)</f>
        <v>#REF!</v>
      </c>
      <c r="B32" t="e">
        <f>#REF!</f>
        <v>#REF!</v>
      </c>
      <c r="C32" t="e">
        <f>#REF!</f>
        <v>#REF!</v>
      </c>
      <c r="D32" t="e">
        <f>#REF!</f>
        <v>#REF!</v>
      </c>
      <c r="E32" t="e">
        <f>IF(#REF!="","",#REF!)</f>
        <v>#REF!</v>
      </c>
      <c r="F32" t="e">
        <f>IF(#REF!="","",#REF!)</f>
        <v>#REF!</v>
      </c>
      <c r="G32" t="e">
        <f>IF(#REF!="","",#REF!)</f>
        <v>#REF!</v>
      </c>
      <c r="H32" t="e">
        <f>IF(#REF!="","",#REF!)</f>
        <v>#REF!</v>
      </c>
      <c r="I32" t="e">
        <f>IF(#REF!="","",#REF!)</f>
        <v>#REF!</v>
      </c>
      <c r="J32" t="e">
        <f>IF(#REF!="","",#REF!)</f>
        <v>#REF!</v>
      </c>
      <c r="K32" t="e">
        <f>E32+30/12*((1+G32)*(I32+J32))+(1+H32)*3300/12</f>
        <v>#REF!</v>
      </c>
    </row>
    <row r="33" spans="1:11" x14ac:dyDescent="0.25">
      <c r="A33" t="e">
        <f>IF('General Information'!#REF!="","",'General Information'!#REF!)</f>
        <v>#REF!</v>
      </c>
      <c r="B33" t="e">
        <f>#REF!</f>
        <v>#REF!</v>
      </c>
      <c r="C33" t="e">
        <f>#REF!</f>
        <v>#REF!</v>
      </c>
      <c r="D33" t="e">
        <f>#REF!</f>
        <v>#REF!</v>
      </c>
      <c r="E33" t="e">
        <f>IF(#REF!="","",#REF!)</f>
        <v>#REF!</v>
      </c>
      <c r="F33" t="e">
        <f>IF(#REF!="","",#REF!)</f>
        <v>#REF!</v>
      </c>
      <c r="G33" t="e">
        <f>IF(#REF!="","",#REF!)</f>
        <v>#REF!</v>
      </c>
      <c r="H33" t="e">
        <f>IF(#REF!="","",#REF!)</f>
        <v>#REF!</v>
      </c>
      <c r="I33" t="e">
        <f>IF(#REF!="","",#REF!)</f>
        <v>#REF!</v>
      </c>
      <c r="J33" t="e">
        <f>IF(#REF!="","",#REF!)</f>
        <v>#REF!</v>
      </c>
      <c r="K33" t="e">
        <f>E33+30/12*((1+G33)*(I33+J33))+(1+H33)*3300/12</f>
        <v>#REF!</v>
      </c>
    </row>
    <row r="34" spans="1:11" x14ac:dyDescent="0.25">
      <c r="A34" t="e">
        <f>IF('General Information'!#REF!="","",'General Information'!#REF!)</f>
        <v>#REF!</v>
      </c>
      <c r="B34" t="e">
        <f>#REF!</f>
        <v>#REF!</v>
      </c>
      <c r="C34" t="e">
        <f>#REF!</f>
        <v>#REF!</v>
      </c>
      <c r="D34" t="e">
        <f>#REF!</f>
        <v>#REF!</v>
      </c>
      <c r="E34" t="e">
        <f>IF(#REF!="","",#REF!)</f>
        <v>#REF!</v>
      </c>
      <c r="F34" t="e">
        <f>IF(#REF!="","",#REF!)</f>
        <v>#REF!</v>
      </c>
      <c r="G34" t="e">
        <f>IF(#REF!="","",#REF!)</f>
        <v>#REF!</v>
      </c>
      <c r="H34" t="e">
        <f>IF(#REF!="","",#REF!)</f>
        <v>#REF!</v>
      </c>
      <c r="I34" t="e">
        <f>IF(#REF!="","",#REF!)</f>
        <v>#REF!</v>
      </c>
      <c r="J34" t="e">
        <f>IF(#REF!="","",#REF!)</f>
        <v>#REF!</v>
      </c>
      <c r="K34" t="e">
        <f>E34+F34+30/12*((1+G34)*(I34+J34))+(1+H34)*3300/12</f>
        <v>#REF!</v>
      </c>
    </row>
    <row r="35" spans="1:11" x14ac:dyDescent="0.25">
      <c r="A35" t="e">
        <f>IF('General Information'!#REF!="","",'General Information'!#REF!)</f>
        <v>#REF!</v>
      </c>
      <c r="B35" t="e">
        <f>#REF!</f>
        <v>#REF!</v>
      </c>
      <c r="C35" t="e">
        <f>#REF!</f>
        <v>#REF!</v>
      </c>
      <c r="D35" t="e">
        <f>#REF!</f>
        <v>#REF!</v>
      </c>
      <c r="E35" t="e">
        <f>IF(#REF!="","",#REF!)</f>
        <v>#REF!</v>
      </c>
      <c r="F35" t="e">
        <f>IF(#REF!="","",#REF!)</f>
        <v>#REF!</v>
      </c>
      <c r="G35" t="e">
        <f>IF(#REF!="","",#REF!)</f>
        <v>#REF!</v>
      </c>
      <c r="H35" t="e">
        <f>IF(#REF!="","",#REF!)</f>
        <v>#REF!</v>
      </c>
      <c r="I35" t="e">
        <f>IF(#REF!="","",#REF!)</f>
        <v>#REF!</v>
      </c>
      <c r="J35" t="e">
        <f>IF(#REF!="","",#REF!)</f>
        <v>#REF!</v>
      </c>
      <c r="K35" t="e">
        <f>E35+F35+30/12*((1+G35)*(I35+J35))+(1+H35)*3300/12</f>
        <v>#REF!</v>
      </c>
    </row>
    <row r="36" spans="1:11" x14ac:dyDescent="0.25">
      <c r="A36" t="e">
        <f>IF('General Information'!#REF!="","",'General Information'!#REF!)</f>
        <v>#REF!</v>
      </c>
      <c r="B36" t="e">
        <f>#REF!</f>
        <v>#REF!</v>
      </c>
      <c r="C36" t="e">
        <f>#REF!</f>
        <v>#REF!</v>
      </c>
      <c r="D36" t="e">
        <f>#REF!</f>
        <v>#REF!</v>
      </c>
      <c r="E36" t="e">
        <f>IF(#REF!="","",#REF!)</f>
        <v>#REF!</v>
      </c>
      <c r="F36" t="e">
        <f>IF(#REF!="","",#REF!)</f>
        <v>#REF!</v>
      </c>
      <c r="G36" t="e">
        <f>IF(#REF!="","",#REF!)</f>
        <v>#REF!</v>
      </c>
      <c r="H36" t="e">
        <f>IF(#REF!="","",#REF!)</f>
        <v>#REF!</v>
      </c>
      <c r="I36" t="e">
        <f>IF(#REF!="","",#REF!)</f>
        <v>#REF!</v>
      </c>
      <c r="J36" t="e">
        <f>IF(#REF!="","",#REF!)</f>
        <v>#REF!</v>
      </c>
      <c r="K36" t="e">
        <f>E36+30/12*((1+G36)*(I36+J36))+(1+H36)*3300/12</f>
        <v>#REF!</v>
      </c>
    </row>
    <row r="37" spans="1:11" x14ac:dyDescent="0.25">
      <c r="A37" t="e">
        <f>IF('General Information'!#REF!="","",'General Information'!#REF!)</f>
        <v>#REF!</v>
      </c>
      <c r="B37" t="e">
        <f>#REF!</f>
        <v>#REF!</v>
      </c>
      <c r="C37" t="e">
        <f>#REF!</f>
        <v>#REF!</v>
      </c>
      <c r="D37" t="e">
        <f>#REF!</f>
        <v>#REF!</v>
      </c>
      <c r="E37" t="e">
        <f>IF(#REF!="","",#REF!)</f>
        <v>#REF!</v>
      </c>
      <c r="F37" t="e">
        <f>IF(#REF!="","",#REF!)</f>
        <v>#REF!</v>
      </c>
      <c r="G37" t="e">
        <f>IF(#REF!="","",#REF!)</f>
        <v>#REF!</v>
      </c>
      <c r="H37" t="e">
        <f>IF(#REF!="","",#REF!)</f>
        <v>#REF!</v>
      </c>
      <c r="I37" t="e">
        <f>IF(#REF!="","",#REF!)</f>
        <v>#REF!</v>
      </c>
      <c r="J37" t="e">
        <f>IF(#REF!="","",#REF!)</f>
        <v>#REF!</v>
      </c>
      <c r="K37" t="e">
        <f>E37+30/12*((1+G37)*(I37+J37))+(1+H37)*3300/12</f>
        <v>#REF!</v>
      </c>
    </row>
    <row r="38" spans="1:11" x14ac:dyDescent="0.25">
      <c r="A38" t="e">
        <f>IF('General Information'!#REF!="","",'General Information'!#REF!)</f>
        <v>#REF!</v>
      </c>
      <c r="B38" t="e">
        <f>#REF!</f>
        <v>#REF!</v>
      </c>
      <c r="C38" t="e">
        <f>#REF!</f>
        <v>#REF!</v>
      </c>
      <c r="D38" t="e">
        <f>#REF!</f>
        <v>#REF!</v>
      </c>
      <c r="E38" t="e">
        <f>IF(#REF!="","",#REF!)</f>
        <v>#REF!</v>
      </c>
      <c r="F38" t="e">
        <f>IF(#REF!="","",#REF!)</f>
        <v>#REF!</v>
      </c>
      <c r="G38" t="e">
        <f>IF(#REF!="","",#REF!)</f>
        <v>#REF!</v>
      </c>
      <c r="H38" t="e">
        <f>IF(#REF!="","",#REF!)</f>
        <v>#REF!</v>
      </c>
      <c r="I38" t="e">
        <f>IF(#REF!="","",#REF!)</f>
        <v>#REF!</v>
      </c>
      <c r="J38" t="e">
        <f>IF(#REF!="","",#REF!)</f>
        <v>#REF!</v>
      </c>
      <c r="K38" t="e">
        <f>E38+F38+30/12*((1+G38)*(I38+J38))+(1+H38)*3300/12</f>
        <v>#REF!</v>
      </c>
    </row>
    <row r="39" spans="1:11" x14ac:dyDescent="0.25">
      <c r="A39" t="e">
        <f>IF('General Information'!#REF!="","",'General Information'!#REF!)</f>
        <v>#REF!</v>
      </c>
      <c r="B39" t="e">
        <f>#REF!</f>
        <v>#REF!</v>
      </c>
      <c r="C39" t="e">
        <f>#REF!</f>
        <v>#REF!</v>
      </c>
      <c r="D39" t="e">
        <f>#REF!</f>
        <v>#REF!</v>
      </c>
      <c r="E39" t="e">
        <f>IF(#REF!="","",#REF!)</f>
        <v>#REF!</v>
      </c>
      <c r="F39" t="e">
        <f>IF(#REF!="","",#REF!)</f>
        <v>#REF!</v>
      </c>
      <c r="G39" t="e">
        <f>IF(#REF!="","",#REF!)</f>
        <v>#REF!</v>
      </c>
      <c r="H39" t="e">
        <f>IF(#REF!="","",#REF!)</f>
        <v>#REF!</v>
      </c>
      <c r="I39" t="e">
        <f>IF(#REF!="","",#REF!)</f>
        <v>#REF!</v>
      </c>
      <c r="J39" t="e">
        <f>IF(#REF!="","",#REF!)</f>
        <v>#REF!</v>
      </c>
      <c r="K39" t="e">
        <f>E39+F39+30/12*((1+G39)*(I39+J39))+(1+H39)*3300/12</f>
        <v>#REF!</v>
      </c>
    </row>
    <row r="40" spans="1:11" x14ac:dyDescent="0.25">
      <c r="A40" t="e">
        <f>IF('General Information'!#REF!="","",'General Information'!#REF!)</f>
        <v>#REF!</v>
      </c>
      <c r="B40" t="e">
        <f>#REF!</f>
        <v>#REF!</v>
      </c>
      <c r="C40" t="e">
        <f>#REF!</f>
        <v>#REF!</v>
      </c>
      <c r="D40" t="e">
        <f>#REF!</f>
        <v>#REF!</v>
      </c>
      <c r="E40" t="e">
        <f>IF(#REF!="","",#REF!)</f>
        <v>#REF!</v>
      </c>
      <c r="F40" t="e">
        <f>IF(#REF!="","",#REF!)</f>
        <v>#REF!</v>
      </c>
      <c r="G40" t="e">
        <f>IF(#REF!="","",#REF!)</f>
        <v>#REF!</v>
      </c>
      <c r="H40" t="e">
        <f>IF(#REF!="","",#REF!)</f>
        <v>#REF!</v>
      </c>
      <c r="I40" t="e">
        <f>IF(#REF!="","",#REF!)</f>
        <v>#REF!</v>
      </c>
      <c r="J40" t="e">
        <f>IF(#REF!="","",#REF!)</f>
        <v>#REF!</v>
      </c>
      <c r="K40" t="e">
        <f>E40+30/12*((1+G40)*(I40+J40))+(1+H40)*3300/12</f>
        <v>#REF!</v>
      </c>
    </row>
    <row r="41" spans="1:11" x14ac:dyDescent="0.25">
      <c r="A41" t="e">
        <f>IF('General Information'!#REF!="","",'General Information'!#REF!)</f>
        <v>#REF!</v>
      </c>
      <c r="B41" t="e">
        <f>#REF!</f>
        <v>#REF!</v>
      </c>
      <c r="C41" t="e">
        <f>#REF!</f>
        <v>#REF!</v>
      </c>
      <c r="D41" t="e">
        <f>#REF!</f>
        <v>#REF!</v>
      </c>
      <c r="E41" t="e">
        <f>IF(#REF!="","",#REF!)</f>
        <v>#REF!</v>
      </c>
      <c r="F41" t="e">
        <f>IF(#REF!="","",#REF!)</f>
        <v>#REF!</v>
      </c>
      <c r="G41" t="e">
        <f>IF(#REF!="","",#REF!)</f>
        <v>#REF!</v>
      </c>
      <c r="H41" t="e">
        <f>IF(#REF!="","",#REF!)</f>
        <v>#REF!</v>
      </c>
      <c r="I41" t="e">
        <f>IF(#REF!="","",#REF!)</f>
        <v>#REF!</v>
      </c>
      <c r="J41" t="e">
        <f>IF(#REF!="","",#REF!)</f>
        <v>#REF!</v>
      </c>
      <c r="K41" t="e">
        <f>E41+30/12*((1+G41)*(I41+J41))+(1+H41)*3300/12</f>
        <v>#REF!</v>
      </c>
    </row>
    <row r="42" spans="1:11" x14ac:dyDescent="0.25">
      <c r="A42" t="e">
        <f>IF('General Information'!#REF!="","",'General Information'!#REF!)</f>
        <v>#REF!</v>
      </c>
      <c r="B42" t="e">
        <f>#REF!</f>
        <v>#REF!</v>
      </c>
      <c r="C42" t="e">
        <f>#REF!</f>
        <v>#REF!</v>
      </c>
      <c r="D42" t="e">
        <f>#REF!</f>
        <v>#REF!</v>
      </c>
      <c r="E42" t="e">
        <f>IF(#REF!="","",#REF!)</f>
        <v>#REF!</v>
      </c>
      <c r="F42" t="e">
        <f>IF(#REF!="","",#REF!)</f>
        <v>#REF!</v>
      </c>
      <c r="G42" t="e">
        <f>IF(#REF!="","",#REF!)</f>
        <v>#REF!</v>
      </c>
      <c r="H42" t="e">
        <f>IF(#REF!="","",#REF!)</f>
        <v>#REF!</v>
      </c>
      <c r="I42" t="e">
        <f>IF(#REF!="","",#REF!)</f>
        <v>#REF!</v>
      </c>
      <c r="J42" t="e">
        <f>IF(#REF!="","",#REF!)</f>
        <v>#REF!</v>
      </c>
      <c r="K42" t="e">
        <f>E42+F42+30/12*((1+G42)*(I42+J42))+(1+H42)*3300/12</f>
        <v>#REF!</v>
      </c>
    </row>
    <row r="43" spans="1:11" x14ac:dyDescent="0.25">
      <c r="A43" t="e">
        <f>IF('General Information'!#REF!="","",'General Information'!#REF!)</f>
        <v>#REF!</v>
      </c>
      <c r="B43" t="e">
        <f>#REF!</f>
        <v>#REF!</v>
      </c>
      <c r="C43" t="e">
        <f>#REF!</f>
        <v>#REF!</v>
      </c>
      <c r="D43" t="e">
        <f>#REF!</f>
        <v>#REF!</v>
      </c>
      <c r="E43" t="e">
        <f>IF(#REF!="","",#REF!)</f>
        <v>#REF!</v>
      </c>
      <c r="F43" t="e">
        <f>IF(#REF!="","",#REF!)</f>
        <v>#REF!</v>
      </c>
      <c r="G43" t="e">
        <f>IF(#REF!="","",#REF!)</f>
        <v>#REF!</v>
      </c>
      <c r="H43" t="e">
        <f>IF(#REF!="","",#REF!)</f>
        <v>#REF!</v>
      </c>
      <c r="I43" t="e">
        <f>IF(#REF!="","",#REF!)</f>
        <v>#REF!</v>
      </c>
      <c r="J43" t="e">
        <f>IF(#REF!="","",#REF!)</f>
        <v>#REF!</v>
      </c>
      <c r="K43" t="e">
        <f>E43+F43+30/12*((1+G43)*(I43+J43))+(1+H43)*3300/12</f>
        <v>#REF!</v>
      </c>
    </row>
    <row r="44" spans="1:11" x14ac:dyDescent="0.25">
      <c r="A44" t="e">
        <f>IF('General Information'!#REF!="","",'General Information'!#REF!)</f>
        <v>#REF!</v>
      </c>
      <c r="B44" t="e">
        <f>#REF!</f>
        <v>#REF!</v>
      </c>
      <c r="C44" t="e">
        <f>#REF!</f>
        <v>#REF!</v>
      </c>
      <c r="D44" t="e">
        <f>#REF!</f>
        <v>#REF!</v>
      </c>
      <c r="E44" t="e">
        <f>IF(#REF!="","",#REF!)</f>
        <v>#REF!</v>
      </c>
      <c r="F44" t="e">
        <f>IF(#REF!="","",#REF!)</f>
        <v>#REF!</v>
      </c>
      <c r="G44" t="e">
        <f>IF(#REF!="","",#REF!)</f>
        <v>#REF!</v>
      </c>
      <c r="H44" t="e">
        <f>IF(#REF!="","",#REF!)</f>
        <v>#REF!</v>
      </c>
      <c r="I44" t="e">
        <f>IF(#REF!="","",#REF!)</f>
        <v>#REF!</v>
      </c>
      <c r="J44" t="e">
        <f>IF(#REF!="","",#REF!)</f>
        <v>#REF!</v>
      </c>
      <c r="K44" t="e">
        <f>E44+30/12*((1+G44)*(I44+J44))+(1+H44)*3300/12</f>
        <v>#REF!</v>
      </c>
    </row>
    <row r="45" spans="1:11" x14ac:dyDescent="0.25">
      <c r="A45" t="e">
        <f>IF('General Information'!#REF!="","",'General Information'!#REF!)</f>
        <v>#REF!</v>
      </c>
      <c r="B45" t="e">
        <f>#REF!</f>
        <v>#REF!</v>
      </c>
      <c r="C45" t="e">
        <f>#REF!</f>
        <v>#REF!</v>
      </c>
      <c r="D45" t="e">
        <f>#REF!</f>
        <v>#REF!</v>
      </c>
      <c r="E45" t="e">
        <f>IF(#REF!="","",#REF!)</f>
        <v>#REF!</v>
      </c>
      <c r="F45" t="e">
        <f>IF(#REF!="","",#REF!)</f>
        <v>#REF!</v>
      </c>
      <c r="G45" t="e">
        <f>IF(#REF!="","",#REF!)</f>
        <v>#REF!</v>
      </c>
      <c r="H45" t="e">
        <f>IF(#REF!="","",#REF!)</f>
        <v>#REF!</v>
      </c>
      <c r="I45" t="e">
        <f>IF(#REF!="","",#REF!)</f>
        <v>#REF!</v>
      </c>
      <c r="J45" t="e">
        <f>IF(#REF!="","",#REF!)</f>
        <v>#REF!</v>
      </c>
      <c r="K45" t="e">
        <f>E45+30/12*((1+G45)*(I45+J45))+(1+H45)*3300/12</f>
        <v>#REF!</v>
      </c>
    </row>
  </sheetData>
  <sheetProtection algorithmName="SHA-512" hashValue="CE38iBwh4CKZ7d6qC3TH7bMtLuHdrzDPV/DJB9GQvXEZ8Cpr77i1ONcY6uisbSqJNV/W5SHAIrRczAF7rwJV8g==" saltValue="Mo5oIgWVpC4t0WsWZH7GZA==" spinCount="100000" sheet="1" objects="1" scenarios="1"/>
  <pageMargins left="0.7" right="0.7" top="0.75" bottom="0.75" header="0.3" footer="0.3"/>
  <pageSetup scale="79" fitToHeight="0" orientation="landscape"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General Information</vt:lpstr>
      <vt:lpstr>Blended Rate</vt:lpstr>
      <vt:lpstr>Data</vt:lpstr>
    </vt:vector>
  </TitlesOfParts>
  <Company>New York State - Office of General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Beverly Moore</dc:creator>
  <cp:lastModifiedBy>Moore, Beverly (OGS)</cp:lastModifiedBy>
  <cp:lastPrinted>2018-02-27T14:57:40Z</cp:lastPrinted>
  <dcterms:created xsi:type="dcterms:W3CDTF">2014-08-19T13:27:58Z</dcterms:created>
  <dcterms:modified xsi:type="dcterms:W3CDTF">2018-02-27T14:58:27Z</dcterms:modified>
</cp:coreProperties>
</file>