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V:\ProcurementServices\PSTm04(Normile)\Security\77201-23150 IFSSS\PriceAdjustments\070121 Electrician\NewPLs\"/>
    </mc:Choice>
  </mc:AlternateContent>
  <xr:revisionPtr revIDLastSave="0" documentId="13_ncr:1_{7BE74FEA-B8E4-41FF-B282-876EFA5F0CB5}" xr6:coauthVersionLast="46" xr6:coauthVersionMax="46" xr10:uidLastSave="{00000000-0000-0000-0000-000000000000}"/>
  <workbookProtection workbookAlgorithmName="SHA-512" workbookHashValue="8z9dBYBoijD1z6SPiSAOdIQS01Wvxs2quwNRs1oJm+mm3rYC42c0hU9Mi25BqUpNct+INePKv32DCgHH2zHR/A==" workbookSaltValue="n0J3PzPxd5HAGvDIMLci1Q==" workbookSpinCount="100000" lockStructure="1"/>
  <bookViews>
    <workbookView xWindow="23880" yWindow="-120" windowWidth="24240" windowHeight="13140" firstSheet="1" activeTab="1" xr2:uid="{00000000-000D-0000-FFFF-FFFF00000000}"/>
  </bookViews>
  <sheets>
    <sheet name="Instructions" sheetId="2" state="hidden" r:id="rId1"/>
    <sheet name="Cover Page" sheetId="52" r:id="rId2"/>
    <sheet name="Equipment Pricing" sheetId="58" r:id="rId3"/>
    <sheet name="Region 1 Labor Rates" sheetId="37" r:id="rId4"/>
    <sheet name="Region 2 Labor Rates" sheetId="38" r:id="rId5"/>
  </sheets>
  <definedNames>
    <definedName name="_xlnm._FilterDatabase" localSheetId="2" hidden="1">'Equipment Pricing'!$A$4:$J$4139</definedName>
    <definedName name="_xlnm._FilterDatabase" localSheetId="3" hidden="1">'Region 1 Labor Rates'!$A$3:$O$3</definedName>
    <definedName name="_xlnm._FilterDatabase" localSheetId="4" hidden="1">'Region 2 Labor Rates'!$A$3:$O$3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58" l="1"/>
  <c r="J1892" i="58"/>
  <c r="J1893" i="58"/>
  <c r="J1894" i="58"/>
  <c r="J1895" i="58"/>
  <c r="J1896" i="58"/>
  <c r="J1897" i="58"/>
  <c r="J1898" i="58"/>
  <c r="J1899" i="58"/>
  <c r="J1900" i="58"/>
  <c r="J1901" i="58"/>
  <c r="J1902" i="58"/>
  <c r="J1903" i="58"/>
  <c r="J1904" i="58"/>
  <c r="J1905" i="58"/>
  <c r="J1906" i="58"/>
  <c r="J1907" i="58"/>
  <c r="J1908" i="58"/>
  <c r="J1909" i="58"/>
  <c r="J1910" i="58"/>
  <c r="J1911" i="58"/>
  <c r="J1912" i="58"/>
  <c r="J1913" i="58"/>
  <c r="J1914" i="58"/>
  <c r="J1915" i="58"/>
  <c r="J1916" i="58"/>
  <c r="J1917" i="58"/>
  <c r="J1918" i="58"/>
  <c r="J1919" i="58"/>
  <c r="J1920" i="58"/>
  <c r="J1921" i="58"/>
  <c r="J1922" i="58"/>
  <c r="J1923" i="58"/>
  <c r="J1924" i="58"/>
  <c r="J1925" i="58"/>
  <c r="J1926" i="58"/>
  <c r="J1927" i="58"/>
  <c r="J1928" i="58"/>
  <c r="J1929" i="58"/>
  <c r="J1930" i="58"/>
  <c r="J1931" i="58"/>
  <c r="J1932" i="58"/>
  <c r="J1933" i="58"/>
  <c r="J1934" i="58"/>
  <c r="J1935" i="58"/>
  <c r="J1936" i="58"/>
  <c r="J1937" i="58"/>
  <c r="J1938" i="58"/>
  <c r="J1939" i="58"/>
  <c r="J1940" i="58"/>
  <c r="J1941" i="58"/>
  <c r="J1942" i="58"/>
  <c r="J1943" i="58"/>
  <c r="J1944" i="58"/>
  <c r="J1945" i="58"/>
  <c r="J1946" i="58"/>
  <c r="J1947" i="58"/>
  <c r="J1948" i="58"/>
  <c r="J1949" i="58"/>
  <c r="J1950" i="58"/>
  <c r="J1951" i="58"/>
  <c r="J1952" i="58"/>
  <c r="J1953" i="58"/>
  <c r="J1954" i="58"/>
  <c r="J1955" i="58"/>
  <c r="J1956" i="58"/>
  <c r="J1957" i="58"/>
  <c r="J1958" i="58"/>
  <c r="J1959" i="58"/>
  <c r="J1960" i="58"/>
  <c r="J1961" i="58"/>
  <c r="J1962" i="58"/>
  <c r="J1963" i="58"/>
  <c r="J1964" i="58"/>
  <c r="J1965" i="58"/>
  <c r="J1966" i="58"/>
  <c r="J1967" i="58"/>
  <c r="J1968" i="58"/>
  <c r="J1969" i="58"/>
  <c r="J1970" i="58"/>
  <c r="J1971" i="58"/>
  <c r="J1972" i="58"/>
  <c r="J1973" i="58"/>
  <c r="J1974" i="58"/>
  <c r="J1975" i="58"/>
  <c r="J1976" i="58"/>
  <c r="J1977" i="58"/>
  <c r="J1978" i="58"/>
  <c r="J1979" i="58"/>
  <c r="J1980" i="58"/>
  <c r="J1981" i="58"/>
  <c r="J1982" i="58"/>
  <c r="J1983" i="58"/>
  <c r="J1984" i="58"/>
  <c r="J1985" i="58"/>
  <c r="J1986" i="58"/>
  <c r="J1987" i="58"/>
  <c r="J1988" i="58"/>
  <c r="J1989" i="58"/>
  <c r="J1990" i="58"/>
  <c r="J1991" i="58"/>
  <c r="J1992" i="58"/>
  <c r="J1993" i="58"/>
  <c r="J1994" i="58"/>
  <c r="J1995" i="58"/>
  <c r="J1996" i="58"/>
  <c r="J1997" i="58"/>
  <c r="J1998" i="58"/>
  <c r="J1999" i="58"/>
  <c r="J2000" i="58"/>
  <c r="J2001" i="58"/>
  <c r="J2002" i="58"/>
  <c r="J2003" i="58"/>
  <c r="J2004" i="58"/>
  <c r="J2005" i="58"/>
  <c r="J2006" i="58"/>
  <c r="J2007" i="58"/>
  <c r="J2008" i="58"/>
  <c r="J2009" i="58"/>
  <c r="J2010" i="58"/>
  <c r="J2011" i="58"/>
  <c r="J2012" i="58"/>
  <c r="J2013" i="58"/>
  <c r="J2014" i="58"/>
  <c r="J2015" i="58"/>
  <c r="J2016" i="58"/>
  <c r="J2017" i="58"/>
  <c r="J2018" i="58"/>
  <c r="J2019" i="58"/>
  <c r="J2020" i="58"/>
  <c r="J2021" i="58"/>
  <c r="J2022" i="58"/>
  <c r="J2023" i="58"/>
  <c r="J2024" i="58"/>
  <c r="J2025" i="58"/>
  <c r="J2026" i="58"/>
  <c r="J2027" i="58"/>
  <c r="J2028" i="58"/>
  <c r="J2029" i="58"/>
  <c r="J2030" i="58"/>
  <c r="J2031" i="58"/>
  <c r="J2032" i="58"/>
  <c r="J2033" i="58"/>
  <c r="J2034" i="58"/>
  <c r="J2035" i="58"/>
  <c r="J2036" i="58"/>
  <c r="J2037" i="58"/>
  <c r="J2038" i="58"/>
  <c r="J2039" i="58"/>
  <c r="J2040" i="58"/>
  <c r="J2041" i="58"/>
  <c r="J2042" i="58"/>
  <c r="J2043" i="58"/>
  <c r="J2044" i="58"/>
  <c r="J2045" i="58"/>
  <c r="J2046" i="58"/>
  <c r="J2047" i="58"/>
  <c r="J2048" i="58"/>
  <c r="J2049" i="58"/>
  <c r="J2050" i="58"/>
  <c r="J2051" i="58"/>
  <c r="J2052" i="58"/>
  <c r="J2053" i="58"/>
  <c r="J2054" i="58"/>
  <c r="J2055" i="58"/>
  <c r="J2056" i="58"/>
  <c r="J2057" i="58"/>
  <c r="J2058" i="58"/>
  <c r="J2059" i="58"/>
  <c r="J2060" i="58"/>
  <c r="J2061" i="58"/>
  <c r="J2062" i="58"/>
  <c r="J2063" i="58"/>
  <c r="J2064" i="58"/>
  <c r="J2065" i="58"/>
  <c r="J2066" i="58"/>
  <c r="J2067" i="58"/>
  <c r="J2068" i="58"/>
  <c r="J2069" i="58"/>
  <c r="J2070" i="58"/>
  <c r="J2071" i="58"/>
  <c r="J2072" i="58"/>
  <c r="J2073" i="58"/>
  <c r="J2074" i="58"/>
  <c r="J2075" i="58"/>
  <c r="J2076" i="58"/>
  <c r="J2077" i="58"/>
  <c r="J2078" i="58"/>
  <c r="J2079" i="58"/>
  <c r="J2080" i="58"/>
  <c r="J2081" i="58"/>
  <c r="J2082" i="58"/>
  <c r="J2083" i="58"/>
  <c r="J2084" i="58"/>
  <c r="J2085" i="58"/>
  <c r="J2086" i="58"/>
  <c r="J2087" i="58"/>
  <c r="J2088" i="58"/>
  <c r="J2089" i="58"/>
  <c r="J2090" i="58"/>
  <c r="J2091" i="58"/>
  <c r="J2092" i="58"/>
  <c r="J2093" i="58"/>
  <c r="J2094" i="58"/>
  <c r="J2095" i="58"/>
  <c r="J2096" i="58"/>
  <c r="J2097" i="58"/>
  <c r="J2098" i="58"/>
  <c r="J2099" i="58"/>
  <c r="J2100" i="58"/>
  <c r="J2101" i="58"/>
  <c r="J2102" i="58"/>
  <c r="J2103" i="58"/>
  <c r="J2104" i="58"/>
  <c r="J2105" i="58"/>
  <c r="J2106" i="58"/>
  <c r="J2107" i="58"/>
  <c r="J2108" i="58"/>
  <c r="J2109" i="58"/>
  <c r="J2110" i="58"/>
  <c r="J2111" i="58"/>
  <c r="J2112" i="58"/>
  <c r="J2113" i="58"/>
  <c r="J2114" i="58"/>
  <c r="J2115" i="58"/>
  <c r="J2116" i="58"/>
  <c r="J2117" i="58"/>
  <c r="J2118" i="58"/>
  <c r="J2119" i="58"/>
  <c r="J2120" i="58"/>
  <c r="J2121" i="58"/>
  <c r="J2122" i="58"/>
  <c r="J2123" i="58"/>
  <c r="J2124" i="58"/>
  <c r="J2125" i="58"/>
  <c r="J2126" i="58"/>
  <c r="J2127" i="58"/>
  <c r="J2128" i="58"/>
  <c r="J2129" i="58"/>
  <c r="J2130" i="58"/>
  <c r="J2131" i="58"/>
  <c r="J2132" i="58"/>
  <c r="J2133" i="58"/>
  <c r="J2134" i="58"/>
  <c r="J2135" i="58"/>
  <c r="J2136" i="58"/>
  <c r="J2137" i="58"/>
  <c r="J2138" i="58"/>
  <c r="J2139" i="58"/>
  <c r="J2140" i="58"/>
  <c r="J2141" i="58"/>
  <c r="J2142" i="58"/>
  <c r="J2143" i="58"/>
  <c r="J2144" i="58"/>
  <c r="J2145" i="58"/>
  <c r="J2146" i="58"/>
  <c r="J2147" i="58"/>
  <c r="J2148" i="58"/>
  <c r="J2149" i="58"/>
  <c r="J2150" i="58"/>
  <c r="J2151" i="58"/>
  <c r="J2152" i="58"/>
  <c r="J2153" i="58"/>
  <c r="J2154" i="58"/>
  <c r="J2155" i="58"/>
  <c r="J2156" i="58"/>
  <c r="J2157" i="58"/>
  <c r="J2158" i="58"/>
  <c r="J2159" i="58"/>
  <c r="J2160" i="58"/>
  <c r="J2161" i="58"/>
  <c r="J2162" i="58"/>
  <c r="J2163" i="58"/>
  <c r="J2164" i="58"/>
  <c r="J2165" i="58"/>
  <c r="J2166" i="58"/>
  <c r="J2167" i="58"/>
  <c r="J2168" i="58"/>
  <c r="J2169" i="58"/>
  <c r="J2170" i="58"/>
  <c r="J2171" i="58"/>
  <c r="J2172" i="58"/>
  <c r="J2173" i="58"/>
  <c r="J2174" i="58"/>
  <c r="J2175" i="58"/>
  <c r="J2176" i="58"/>
  <c r="J2177" i="58"/>
  <c r="J2178" i="58"/>
  <c r="J2179" i="58"/>
  <c r="J2180" i="58"/>
  <c r="J2181" i="58"/>
  <c r="J2182" i="58"/>
  <c r="J2183" i="58"/>
  <c r="J2184" i="58"/>
  <c r="J2185" i="58"/>
  <c r="J2186" i="58"/>
  <c r="J2187" i="58"/>
  <c r="J2188" i="58"/>
  <c r="J2189" i="58"/>
  <c r="J2190" i="58"/>
  <c r="J2191" i="58"/>
  <c r="J2192" i="58"/>
  <c r="J2193" i="58"/>
  <c r="J2194" i="58"/>
  <c r="J2195" i="58"/>
  <c r="J2196" i="58"/>
  <c r="J2197" i="58"/>
  <c r="J2198" i="58"/>
  <c r="J2199" i="58"/>
  <c r="J2200" i="58"/>
  <c r="J2201" i="58"/>
  <c r="J2202" i="58"/>
  <c r="J2203" i="58"/>
  <c r="J2204" i="58"/>
  <c r="J2205" i="58"/>
  <c r="J2206" i="58"/>
  <c r="J2207" i="58"/>
  <c r="J2208" i="58"/>
  <c r="J2209" i="58"/>
  <c r="J2210" i="58"/>
  <c r="J2211" i="58"/>
  <c r="J2212" i="58"/>
  <c r="J2213" i="58"/>
  <c r="J2214" i="58"/>
  <c r="J2215" i="58"/>
  <c r="J2216" i="58"/>
  <c r="J2217" i="58"/>
  <c r="J2218" i="58"/>
  <c r="J2219" i="58"/>
  <c r="J2220" i="58"/>
  <c r="J2221" i="58"/>
  <c r="J2222" i="58"/>
  <c r="J2223" i="58"/>
  <c r="J2224" i="58"/>
  <c r="J2225" i="58"/>
  <c r="J2226" i="58"/>
  <c r="J2227" i="58"/>
  <c r="J2228" i="58"/>
  <c r="J2229" i="58"/>
  <c r="J2230" i="58"/>
  <c r="J2231" i="58"/>
  <c r="J2232" i="58"/>
  <c r="J2233" i="58"/>
  <c r="J2234" i="58"/>
  <c r="J2235" i="58"/>
  <c r="J2236" i="58"/>
  <c r="J2237" i="58"/>
  <c r="J2238" i="58"/>
  <c r="J2239" i="58"/>
  <c r="J2240" i="58"/>
  <c r="J2241" i="58"/>
  <c r="J2242" i="58"/>
  <c r="J2243" i="58"/>
  <c r="J2244" i="58"/>
  <c r="J2245" i="58"/>
  <c r="J2246" i="58"/>
  <c r="J2247" i="58"/>
  <c r="J2248" i="58"/>
  <c r="J2249" i="58"/>
  <c r="J2250" i="58"/>
  <c r="J2251" i="58"/>
  <c r="J2252" i="58"/>
  <c r="J2253" i="58"/>
  <c r="J2254" i="58"/>
  <c r="J2255" i="58"/>
  <c r="J2256" i="58"/>
  <c r="J2257" i="58"/>
  <c r="J2258" i="58"/>
  <c r="J2259" i="58"/>
  <c r="J2260" i="58"/>
  <c r="J2261" i="58"/>
  <c r="J2262" i="58"/>
  <c r="J2263" i="58"/>
  <c r="J2264" i="58"/>
  <c r="J2265" i="58"/>
  <c r="J2266" i="58"/>
  <c r="J2267" i="58"/>
  <c r="J2268" i="58"/>
  <c r="J2269" i="58"/>
  <c r="J2270" i="58"/>
  <c r="J2271" i="58"/>
  <c r="J2272" i="58"/>
  <c r="J2273" i="58"/>
  <c r="J2274" i="58"/>
  <c r="J2275" i="58"/>
  <c r="J2276" i="58"/>
  <c r="J2277" i="58"/>
  <c r="J2278" i="58"/>
  <c r="J2279" i="58"/>
  <c r="J2280" i="58"/>
  <c r="J2281" i="58"/>
  <c r="J2282" i="58"/>
  <c r="J2283" i="58"/>
  <c r="J2284" i="58"/>
  <c r="J2285" i="58"/>
  <c r="J2286" i="58"/>
  <c r="J2287" i="58"/>
  <c r="J2288" i="58"/>
  <c r="J2289" i="58"/>
  <c r="J2290" i="58"/>
  <c r="J2291" i="58"/>
  <c r="J2292" i="58"/>
  <c r="J2293" i="58"/>
  <c r="J2294" i="58"/>
  <c r="J2295" i="58"/>
  <c r="J2296" i="58"/>
  <c r="J2297" i="58"/>
  <c r="J2298" i="58"/>
  <c r="J2299" i="58"/>
  <c r="J2300" i="58"/>
  <c r="J2301" i="58"/>
  <c r="J2302" i="58"/>
  <c r="J2303" i="58"/>
  <c r="J2304" i="58"/>
  <c r="J2305" i="58"/>
  <c r="J2306" i="58"/>
  <c r="J2307" i="58"/>
  <c r="J2308" i="58"/>
  <c r="J2309" i="58"/>
  <c r="J2310" i="58"/>
  <c r="J2311" i="58"/>
  <c r="J2312" i="58"/>
  <c r="J2313" i="58"/>
  <c r="J2314" i="58"/>
  <c r="J2315" i="58"/>
  <c r="J2316" i="58"/>
  <c r="J2317" i="58"/>
  <c r="J2318" i="58"/>
  <c r="J2319" i="58"/>
  <c r="J2320" i="58"/>
  <c r="J2321" i="58"/>
  <c r="J2322" i="58"/>
  <c r="J2323" i="58"/>
  <c r="J2324" i="58"/>
  <c r="J2325" i="58"/>
  <c r="J2326" i="58"/>
  <c r="J2327" i="58"/>
  <c r="J2328" i="58"/>
  <c r="J2329" i="58"/>
  <c r="J2330" i="58"/>
  <c r="J2331" i="58"/>
  <c r="J2332" i="58"/>
  <c r="J2333" i="58"/>
  <c r="J2334" i="58"/>
  <c r="J2335" i="58"/>
  <c r="J2336" i="58"/>
  <c r="J2337" i="58"/>
  <c r="J2338" i="58"/>
  <c r="J2339" i="58"/>
  <c r="J2340" i="58"/>
  <c r="J2341" i="58"/>
  <c r="J2342" i="58"/>
  <c r="J2343" i="58"/>
  <c r="J2344" i="58"/>
  <c r="J2345" i="58"/>
  <c r="J2346" i="58"/>
  <c r="J2347" i="58"/>
  <c r="J2348" i="58"/>
  <c r="J2349" i="58"/>
  <c r="J2350" i="58"/>
  <c r="J2351" i="58"/>
  <c r="J2352" i="58"/>
  <c r="J2353" i="58"/>
  <c r="J2354" i="58"/>
  <c r="J2355" i="58"/>
  <c r="J2356" i="58"/>
  <c r="J2357" i="58"/>
  <c r="J2358" i="58"/>
  <c r="J2359" i="58"/>
  <c r="J2360" i="58"/>
  <c r="J2361" i="58"/>
  <c r="J2362" i="58"/>
  <c r="J2363" i="58"/>
  <c r="J2364" i="58"/>
  <c r="J2365" i="58"/>
  <c r="J2366" i="58"/>
  <c r="J2367" i="58"/>
  <c r="J2368" i="58"/>
  <c r="J2369" i="58"/>
  <c r="J2370" i="58"/>
  <c r="J2371" i="58"/>
  <c r="J2372" i="58"/>
  <c r="J2373" i="58"/>
  <c r="J2374" i="58"/>
  <c r="J2375" i="58"/>
  <c r="J2376" i="58"/>
  <c r="J2377" i="58"/>
  <c r="J2378" i="58"/>
  <c r="J2379" i="58"/>
  <c r="J2380" i="58"/>
  <c r="J2381" i="58"/>
  <c r="J2382" i="58"/>
  <c r="J2383" i="58"/>
  <c r="J2384" i="58"/>
  <c r="J2385" i="58"/>
  <c r="J2386" i="58"/>
  <c r="J2387" i="58"/>
  <c r="J2388" i="58"/>
  <c r="J2389" i="58"/>
  <c r="J2390" i="58"/>
  <c r="J2391" i="58"/>
  <c r="J2392" i="58"/>
  <c r="J2393" i="58"/>
  <c r="J2394" i="58"/>
  <c r="J2395" i="58"/>
  <c r="J2396" i="58"/>
  <c r="J2397" i="58"/>
  <c r="J2398" i="58"/>
  <c r="J2399" i="58"/>
  <c r="J2400" i="58"/>
  <c r="J2401" i="58"/>
  <c r="J2402" i="58"/>
  <c r="J2403" i="58"/>
  <c r="J2404" i="58"/>
  <c r="J2405" i="58"/>
  <c r="J2406" i="58"/>
  <c r="J2407" i="58"/>
  <c r="J2408" i="58"/>
  <c r="J2409" i="58"/>
  <c r="J2410" i="58"/>
  <c r="J2411" i="58"/>
  <c r="J2412" i="58"/>
  <c r="J2413" i="58"/>
  <c r="J2414" i="58"/>
  <c r="J2415" i="58"/>
  <c r="J2416" i="58"/>
  <c r="J2417" i="58"/>
  <c r="J2418" i="58"/>
  <c r="J2419" i="58"/>
  <c r="J2420" i="58"/>
  <c r="J2421" i="58"/>
  <c r="J2422" i="58"/>
  <c r="J2423" i="58"/>
  <c r="J2424" i="58"/>
  <c r="J2425" i="58"/>
  <c r="J2426" i="58"/>
  <c r="J2427" i="58"/>
  <c r="J2428" i="58"/>
  <c r="J2429" i="58"/>
  <c r="J2430" i="58"/>
  <c r="J2431" i="58"/>
  <c r="J2432" i="58"/>
  <c r="J2433" i="58"/>
  <c r="J2434" i="58"/>
  <c r="J2435" i="58"/>
  <c r="J2436" i="58"/>
  <c r="J2437" i="58"/>
  <c r="J2438" i="58"/>
  <c r="J2439" i="58"/>
  <c r="J2440" i="58"/>
  <c r="J2441" i="58"/>
  <c r="J2442" i="58"/>
  <c r="J2443" i="58"/>
  <c r="J2444" i="58"/>
  <c r="J2445" i="58"/>
  <c r="J2446" i="58"/>
  <c r="J2447" i="58"/>
  <c r="J2448" i="58"/>
  <c r="J2449" i="58"/>
  <c r="J2450" i="58"/>
  <c r="J2451" i="58"/>
  <c r="J2452" i="58"/>
  <c r="J2453" i="58"/>
  <c r="J2454" i="58"/>
  <c r="J2455" i="58"/>
  <c r="J2456" i="58"/>
  <c r="J2457" i="58"/>
  <c r="J2458" i="58"/>
  <c r="J2459" i="58"/>
  <c r="J2460" i="58"/>
  <c r="J2461" i="58"/>
  <c r="J2462" i="58"/>
  <c r="J2463" i="58"/>
  <c r="J2464" i="58"/>
  <c r="J2465" i="58"/>
  <c r="J2466" i="58"/>
  <c r="J2467" i="58"/>
  <c r="J2468" i="58"/>
  <c r="J2469" i="58"/>
  <c r="J2470" i="58"/>
  <c r="J2471" i="58"/>
  <c r="J2472" i="58"/>
  <c r="J2473" i="58"/>
  <c r="J2474" i="58"/>
  <c r="J2475" i="58"/>
  <c r="J2476" i="58"/>
  <c r="J2477" i="58"/>
  <c r="J2478" i="58"/>
  <c r="J2479" i="58"/>
  <c r="J2480" i="58"/>
  <c r="J2481" i="58"/>
  <c r="J2482" i="58"/>
  <c r="J2483" i="58"/>
  <c r="J2484" i="58"/>
  <c r="J2485" i="58"/>
  <c r="J2486" i="58"/>
  <c r="J2487" i="58"/>
  <c r="J2488" i="58"/>
  <c r="J2489" i="58"/>
  <c r="J2490" i="58"/>
  <c r="J2491" i="58"/>
  <c r="J2492" i="58"/>
  <c r="J2493" i="58"/>
  <c r="J2494" i="58"/>
  <c r="J2495" i="58"/>
  <c r="J2496" i="58"/>
  <c r="J2497" i="58"/>
  <c r="J2498" i="58"/>
  <c r="J2499" i="58"/>
  <c r="J2500" i="58"/>
  <c r="J2501" i="58"/>
  <c r="J2502" i="58"/>
  <c r="J2503" i="58"/>
  <c r="J2504" i="58"/>
  <c r="J2505" i="58"/>
  <c r="J2506" i="58"/>
  <c r="J2507" i="58"/>
  <c r="J2508" i="58"/>
  <c r="J2509" i="58"/>
  <c r="J2510" i="58"/>
  <c r="J2511" i="58"/>
  <c r="J2512" i="58"/>
  <c r="J2513" i="58"/>
  <c r="J2514" i="58"/>
  <c r="J2515" i="58"/>
  <c r="J2516" i="58"/>
  <c r="J2517" i="58"/>
  <c r="J2518" i="58"/>
  <c r="J2519" i="58"/>
  <c r="J2520" i="58"/>
  <c r="J2521" i="58"/>
  <c r="J2522" i="58"/>
  <c r="J2523" i="58"/>
  <c r="J2524" i="58"/>
  <c r="J2525" i="58"/>
  <c r="J2526" i="58"/>
  <c r="J2527" i="58"/>
  <c r="J2528" i="58"/>
  <c r="J2529" i="58"/>
  <c r="J2530" i="58"/>
  <c r="J2531" i="58"/>
  <c r="J2532" i="58"/>
  <c r="J2533" i="58"/>
  <c r="J2534" i="58"/>
  <c r="J2535" i="58"/>
  <c r="J2536" i="58"/>
  <c r="J2537" i="58"/>
  <c r="J2538" i="58"/>
  <c r="J2539" i="58"/>
  <c r="J2540" i="58"/>
  <c r="J2541" i="58"/>
  <c r="J2542" i="58"/>
  <c r="J2543" i="58"/>
  <c r="J2544" i="58"/>
  <c r="J2545" i="58"/>
  <c r="J2546" i="58"/>
  <c r="J2547" i="58"/>
  <c r="J2548" i="58"/>
  <c r="J2549" i="58"/>
  <c r="J2550" i="58"/>
  <c r="J2551" i="58"/>
  <c r="J2552" i="58"/>
  <c r="J2553" i="58"/>
  <c r="J2554" i="58"/>
  <c r="J2555" i="58"/>
  <c r="J2556" i="58"/>
  <c r="J2557" i="58"/>
  <c r="J2558" i="58"/>
  <c r="J2559" i="58"/>
  <c r="J2560" i="58"/>
  <c r="J2561" i="58"/>
  <c r="J2562" i="58"/>
  <c r="J2563" i="58"/>
  <c r="J2564" i="58"/>
  <c r="J2565" i="58"/>
  <c r="J2566" i="58"/>
  <c r="J2567" i="58"/>
  <c r="J2568" i="58"/>
  <c r="J2569" i="58"/>
  <c r="J2570" i="58"/>
  <c r="J2571" i="58"/>
  <c r="J2572" i="58"/>
  <c r="J2573" i="58"/>
  <c r="J2574" i="58"/>
  <c r="J2575" i="58"/>
  <c r="J2576" i="58"/>
  <c r="J2577" i="58"/>
  <c r="J2578" i="58"/>
  <c r="J2579" i="58"/>
  <c r="J2580" i="58"/>
  <c r="J2581" i="58"/>
  <c r="J2582" i="58"/>
  <c r="J2583" i="58"/>
  <c r="J2584" i="58"/>
  <c r="J2585" i="58"/>
  <c r="J2586" i="58"/>
  <c r="J2587" i="58"/>
  <c r="J2588" i="58"/>
  <c r="J2589" i="58"/>
  <c r="J2590" i="58"/>
  <c r="J2591" i="58"/>
  <c r="J2592" i="58"/>
  <c r="J2593" i="58"/>
  <c r="J2594" i="58"/>
  <c r="J2595" i="58"/>
  <c r="J2596" i="58"/>
  <c r="J2597" i="58"/>
  <c r="J2598" i="58"/>
  <c r="J2599" i="58"/>
  <c r="J2600" i="58"/>
  <c r="J2601" i="58"/>
  <c r="J2602" i="58"/>
  <c r="J2603" i="58"/>
  <c r="J2604" i="58"/>
  <c r="J2605" i="58"/>
  <c r="J2606" i="58"/>
  <c r="J2607" i="58"/>
  <c r="J2608" i="58"/>
  <c r="J2609" i="58"/>
  <c r="J2610" i="58"/>
  <c r="J2611" i="58"/>
  <c r="J2612" i="58"/>
  <c r="J2613" i="58"/>
  <c r="J2614" i="58"/>
  <c r="J2615" i="58"/>
  <c r="J2616" i="58"/>
  <c r="J2617" i="58"/>
  <c r="J2618" i="58"/>
  <c r="J2619" i="58"/>
  <c r="J2620" i="58"/>
  <c r="J2621" i="58"/>
  <c r="J2622" i="58"/>
  <c r="J2623" i="58"/>
  <c r="J2624" i="58"/>
  <c r="J2625" i="58"/>
  <c r="J2626" i="58"/>
  <c r="J2627" i="58"/>
  <c r="J2628" i="58"/>
  <c r="J2629" i="58"/>
  <c r="J2630" i="58"/>
  <c r="J2631" i="58"/>
  <c r="J2632" i="58"/>
  <c r="J2633" i="58"/>
  <c r="J2634" i="58"/>
  <c r="J2635" i="58"/>
  <c r="J2636" i="58"/>
  <c r="J2637" i="58"/>
  <c r="J2638" i="58"/>
  <c r="J2639" i="58"/>
  <c r="J2640" i="58"/>
  <c r="J2641" i="58"/>
  <c r="J2642" i="58"/>
  <c r="J2643" i="58"/>
  <c r="J2644" i="58"/>
  <c r="J2645" i="58"/>
  <c r="J2646" i="58"/>
  <c r="J2647" i="58"/>
  <c r="J2648" i="58"/>
  <c r="J2649" i="58"/>
  <c r="J2650" i="58"/>
  <c r="J2651" i="58"/>
  <c r="J2652" i="58"/>
  <c r="J2653" i="58"/>
  <c r="J2654" i="58"/>
  <c r="J2655" i="58"/>
  <c r="J2656" i="58"/>
  <c r="J2657" i="58"/>
  <c r="J2658" i="58"/>
  <c r="J2659" i="58"/>
  <c r="J2660" i="58"/>
  <c r="J2661" i="58"/>
  <c r="J2662" i="58"/>
  <c r="J2663" i="58"/>
  <c r="J2664" i="58"/>
  <c r="J2665" i="58"/>
  <c r="J2666" i="58"/>
  <c r="J2667" i="58"/>
  <c r="J2668" i="58"/>
  <c r="J2669" i="58"/>
  <c r="J2670" i="58"/>
  <c r="J2671" i="58"/>
  <c r="J2672" i="58"/>
  <c r="J2673" i="58"/>
  <c r="J2674" i="58"/>
  <c r="J2675" i="58"/>
  <c r="J2676" i="58"/>
  <c r="J2677" i="58"/>
  <c r="J2678" i="58"/>
  <c r="J2679" i="58"/>
  <c r="J2680" i="58"/>
  <c r="J2681" i="58"/>
  <c r="J2682" i="58"/>
  <c r="J2683" i="58"/>
  <c r="J2684" i="58"/>
  <c r="J2685" i="58"/>
  <c r="J2686" i="58"/>
  <c r="J2687" i="58"/>
  <c r="J2688" i="58"/>
  <c r="J2689" i="58"/>
  <c r="J2690" i="58"/>
  <c r="J2691" i="58"/>
  <c r="J2692" i="58"/>
  <c r="J2693" i="58"/>
  <c r="J2694" i="58"/>
  <c r="J2695" i="58"/>
  <c r="J2696" i="58"/>
  <c r="J2697" i="58"/>
  <c r="J2698" i="58"/>
  <c r="J2699" i="58"/>
  <c r="J2700" i="58"/>
  <c r="J2701" i="58"/>
  <c r="J2702" i="58"/>
  <c r="J2703" i="58"/>
  <c r="J2704" i="58"/>
  <c r="J2705" i="58"/>
  <c r="J2706" i="58"/>
  <c r="J2707" i="58"/>
  <c r="J2708" i="58"/>
  <c r="J2709" i="58"/>
  <c r="J2710" i="58"/>
  <c r="J2711" i="58"/>
  <c r="J2712" i="58"/>
  <c r="J2713" i="58"/>
  <c r="J2714" i="58"/>
  <c r="J2715" i="58"/>
  <c r="J2716" i="58"/>
  <c r="J2717" i="58"/>
  <c r="J2718" i="58"/>
  <c r="J2719" i="58"/>
  <c r="J2720" i="58"/>
  <c r="J2721" i="58"/>
  <c r="J2722" i="58"/>
  <c r="J2723" i="58"/>
  <c r="J2724" i="58"/>
  <c r="J2725" i="58"/>
  <c r="J2726" i="58"/>
  <c r="J2727" i="58"/>
  <c r="J2728" i="58"/>
  <c r="J2729" i="58"/>
  <c r="J2730" i="58"/>
  <c r="J2731" i="58"/>
  <c r="J2732" i="58"/>
  <c r="J2733" i="58"/>
  <c r="J2734" i="58"/>
  <c r="J2735" i="58"/>
  <c r="J2736" i="58"/>
  <c r="J2737" i="58"/>
  <c r="J2738" i="58"/>
  <c r="J2739" i="58"/>
  <c r="J2740" i="58"/>
  <c r="J2741" i="58"/>
  <c r="J2742" i="58"/>
  <c r="J2743" i="58"/>
  <c r="J2744" i="58"/>
  <c r="J2745" i="58"/>
  <c r="J2746" i="58"/>
  <c r="J2747" i="58"/>
  <c r="J2748" i="58"/>
  <c r="J2749" i="58"/>
  <c r="J2750" i="58"/>
  <c r="J2751" i="58"/>
  <c r="J2752" i="58"/>
  <c r="J2753" i="58"/>
  <c r="J2754" i="58"/>
  <c r="J2755" i="58"/>
  <c r="J2756" i="58"/>
  <c r="J2757" i="58"/>
  <c r="J2758" i="58"/>
  <c r="J2759" i="58"/>
  <c r="J2760" i="58"/>
  <c r="J2761" i="58"/>
  <c r="J2762" i="58"/>
  <c r="J2763" i="58"/>
  <c r="J2764" i="58"/>
  <c r="J2765" i="58"/>
  <c r="J2766" i="58"/>
  <c r="J2767" i="58"/>
  <c r="J2768" i="58"/>
  <c r="J2769" i="58"/>
  <c r="J2770" i="58"/>
  <c r="J2771" i="58"/>
  <c r="J2772" i="58"/>
  <c r="J2773" i="58"/>
  <c r="J2774" i="58"/>
  <c r="J2775" i="58"/>
  <c r="J2776" i="58"/>
  <c r="J2777" i="58"/>
  <c r="J2778" i="58"/>
  <c r="J2779" i="58"/>
  <c r="J2780" i="58"/>
  <c r="J2781" i="58"/>
  <c r="J2782" i="58"/>
  <c r="J2783" i="58"/>
  <c r="J2784" i="58"/>
  <c r="J2785" i="58"/>
  <c r="J2786" i="58"/>
  <c r="J2787" i="58"/>
  <c r="J2788" i="58"/>
  <c r="J2789" i="58"/>
  <c r="J2790" i="58"/>
  <c r="J2791" i="58"/>
  <c r="J2792" i="58"/>
  <c r="J2793" i="58"/>
  <c r="J2794" i="58"/>
  <c r="J2795" i="58"/>
  <c r="J2796" i="58"/>
  <c r="J2797" i="58"/>
  <c r="J2798" i="58"/>
  <c r="J2799" i="58"/>
  <c r="J2800" i="58"/>
  <c r="J2801" i="58"/>
  <c r="J2802" i="58"/>
  <c r="J2803" i="58"/>
  <c r="J2804" i="58"/>
  <c r="J2805" i="58"/>
  <c r="J2806" i="58"/>
  <c r="J2807" i="58"/>
  <c r="J2808" i="58"/>
  <c r="J2809" i="58"/>
  <c r="J2810" i="58"/>
  <c r="J2811" i="58"/>
  <c r="J2812" i="58"/>
  <c r="J2813" i="58"/>
  <c r="J2814" i="58"/>
  <c r="J2815" i="58"/>
  <c r="J2816" i="58"/>
  <c r="J2817" i="58"/>
  <c r="J2818" i="58"/>
  <c r="J2819" i="58"/>
  <c r="J2820" i="58"/>
  <c r="J2821" i="58"/>
  <c r="J2822" i="58"/>
  <c r="J2823" i="58"/>
  <c r="J2824" i="58"/>
  <c r="J2825" i="58"/>
  <c r="J2826" i="58"/>
  <c r="J2827" i="58"/>
  <c r="J2828" i="58"/>
  <c r="J2829" i="58"/>
  <c r="J2830" i="58"/>
  <c r="J2831" i="58"/>
  <c r="J2832" i="58"/>
  <c r="J2833" i="58"/>
  <c r="J2834" i="58"/>
  <c r="J2835" i="58"/>
  <c r="J2836" i="58"/>
  <c r="J2837" i="58"/>
  <c r="J2838" i="58"/>
  <c r="J2839" i="58"/>
  <c r="J2840" i="58"/>
  <c r="J2841" i="58"/>
  <c r="J2842" i="58"/>
  <c r="J2843" i="58"/>
  <c r="J2844" i="58"/>
  <c r="J2845" i="58"/>
  <c r="J2846" i="58"/>
  <c r="J2847" i="58"/>
  <c r="J2848" i="58"/>
  <c r="J2849" i="58"/>
  <c r="J2850" i="58"/>
  <c r="J2851" i="58"/>
  <c r="J2852" i="58"/>
  <c r="J2853" i="58"/>
  <c r="J2854" i="58"/>
  <c r="J2855" i="58"/>
  <c r="J2856" i="58"/>
  <c r="J2857" i="58"/>
  <c r="J2858" i="58"/>
  <c r="J2859" i="58"/>
  <c r="J2860" i="58"/>
  <c r="J2861" i="58"/>
  <c r="J2862" i="58"/>
  <c r="J2863" i="58"/>
  <c r="J2864" i="58"/>
  <c r="J2865" i="58"/>
  <c r="J2866" i="58"/>
  <c r="J2867" i="58"/>
  <c r="J2868" i="58"/>
  <c r="J2869" i="58"/>
  <c r="J2870" i="58"/>
  <c r="J2871" i="58"/>
  <c r="J2872" i="58"/>
  <c r="J2873" i="58"/>
  <c r="J2874" i="58"/>
  <c r="J2875" i="58"/>
  <c r="J2876" i="58"/>
  <c r="J2877" i="58"/>
  <c r="J2878" i="58"/>
  <c r="J2879" i="58"/>
  <c r="J2880" i="58"/>
  <c r="J2881" i="58"/>
  <c r="J2882" i="58"/>
  <c r="J2883" i="58"/>
  <c r="J2884" i="58"/>
  <c r="J2885" i="58"/>
  <c r="J2886" i="58"/>
  <c r="J2887" i="58"/>
  <c r="J2888" i="58"/>
  <c r="J2889" i="58"/>
  <c r="J2890" i="58"/>
  <c r="J2891" i="58"/>
  <c r="J2892" i="58"/>
  <c r="J2893" i="58"/>
  <c r="J2894" i="58"/>
  <c r="J2895" i="58"/>
  <c r="J2896" i="58"/>
  <c r="J2897" i="58"/>
  <c r="J2898" i="58"/>
  <c r="J2899" i="58"/>
  <c r="J2900" i="58"/>
  <c r="J2901" i="58"/>
  <c r="J2902" i="58"/>
  <c r="J2903" i="58"/>
  <c r="J2904" i="58"/>
  <c r="J2905" i="58"/>
  <c r="J2906" i="58"/>
  <c r="J2907" i="58"/>
  <c r="J2908" i="58"/>
  <c r="J2909" i="58"/>
  <c r="J2910" i="58"/>
  <c r="J2911" i="58"/>
  <c r="J2912" i="58"/>
  <c r="J2913" i="58"/>
  <c r="J2914" i="58"/>
  <c r="J2915" i="58"/>
  <c r="J2916" i="58"/>
  <c r="J2917" i="58"/>
  <c r="J2918" i="58"/>
  <c r="J2919" i="58"/>
  <c r="J2920" i="58"/>
  <c r="J2921" i="58"/>
  <c r="J2922" i="58"/>
  <c r="J2923" i="58"/>
  <c r="J2924" i="58"/>
  <c r="J2925" i="58"/>
  <c r="J2926" i="58"/>
  <c r="J2927" i="58"/>
  <c r="J2928" i="58"/>
  <c r="J2929" i="58"/>
  <c r="J2930" i="58"/>
  <c r="J2931" i="58"/>
  <c r="J2932" i="58"/>
  <c r="J2933" i="58"/>
  <c r="J2934" i="58"/>
  <c r="J2935" i="58"/>
  <c r="J2936" i="58"/>
  <c r="J2937" i="58"/>
  <c r="J2938" i="58"/>
  <c r="J2939" i="58"/>
  <c r="J2940" i="58"/>
  <c r="J2941" i="58"/>
  <c r="J2942" i="58"/>
  <c r="J2943" i="58"/>
  <c r="J2944" i="58"/>
  <c r="J2945" i="58"/>
  <c r="J2946" i="58"/>
  <c r="J2947" i="58"/>
  <c r="J2948" i="58"/>
  <c r="J2949" i="58"/>
  <c r="J2950" i="58"/>
  <c r="J2951" i="58"/>
  <c r="J2952" i="58"/>
  <c r="J2953" i="58"/>
  <c r="J2954" i="58"/>
  <c r="J2955" i="58"/>
  <c r="J2956" i="58"/>
  <c r="J2957" i="58"/>
  <c r="J2958" i="58"/>
  <c r="J2959" i="58"/>
  <c r="J2960" i="58"/>
  <c r="J2961" i="58"/>
  <c r="J2962" i="58"/>
  <c r="J2963" i="58"/>
  <c r="J2964" i="58"/>
  <c r="J2965" i="58"/>
  <c r="J2966" i="58"/>
  <c r="J2967" i="58"/>
  <c r="J2968" i="58"/>
  <c r="J2969" i="58"/>
  <c r="J2970" i="58"/>
  <c r="J2971" i="58"/>
  <c r="J2972" i="58"/>
  <c r="J2973" i="58"/>
  <c r="J2974" i="58"/>
  <c r="J2975" i="58"/>
  <c r="J2976" i="58"/>
  <c r="J2977" i="58"/>
  <c r="J2978" i="58"/>
  <c r="J2979" i="58"/>
  <c r="J2980" i="58"/>
  <c r="J2981" i="58"/>
  <c r="J2982" i="58"/>
  <c r="J2983" i="58"/>
  <c r="J2984" i="58"/>
  <c r="J2985" i="58"/>
  <c r="J2986" i="58"/>
  <c r="J2987" i="58"/>
  <c r="J2988" i="58"/>
  <c r="J2989" i="58"/>
  <c r="J2990" i="58"/>
  <c r="J2991" i="58"/>
  <c r="J2992" i="58"/>
  <c r="J2993" i="58"/>
  <c r="J2994" i="58"/>
  <c r="J2995" i="58"/>
  <c r="J2996" i="58"/>
  <c r="J2997" i="58"/>
  <c r="J2998" i="58"/>
  <c r="J2999" i="58"/>
  <c r="J3000" i="58"/>
  <c r="J3001" i="58"/>
  <c r="J3002" i="58"/>
  <c r="J3003" i="58"/>
  <c r="J3004" i="58"/>
  <c r="J3005" i="58"/>
  <c r="J3006" i="58"/>
  <c r="J3007" i="58"/>
  <c r="J3008" i="58"/>
  <c r="J3009" i="58"/>
  <c r="J3010" i="58"/>
  <c r="J3011" i="58"/>
  <c r="J3012" i="58"/>
  <c r="J3013" i="58"/>
  <c r="J3014" i="58"/>
  <c r="J3015" i="58"/>
  <c r="J3016" i="58"/>
  <c r="J3017" i="58"/>
  <c r="J3018" i="58"/>
  <c r="J3019" i="58"/>
  <c r="J3020" i="58"/>
  <c r="J3021" i="58"/>
  <c r="J3022" i="58"/>
  <c r="J3023" i="58"/>
  <c r="J3024" i="58"/>
  <c r="J3025" i="58"/>
  <c r="J3026" i="58"/>
  <c r="J3027" i="58"/>
  <c r="J3028" i="58"/>
  <c r="J3029" i="58"/>
  <c r="J3030" i="58"/>
  <c r="J3031" i="58"/>
  <c r="J3032" i="58"/>
  <c r="J3033" i="58"/>
  <c r="J3034" i="58"/>
  <c r="J3035" i="58"/>
  <c r="J3036" i="58"/>
  <c r="J3037" i="58"/>
  <c r="J3038" i="58"/>
  <c r="J3039" i="58"/>
  <c r="J3040" i="58"/>
  <c r="J3041" i="58"/>
  <c r="J3042" i="58"/>
  <c r="J3043" i="58"/>
  <c r="J3044" i="58"/>
  <c r="J3045" i="58"/>
  <c r="J3046" i="58"/>
  <c r="J3047" i="58"/>
  <c r="J3048" i="58"/>
  <c r="J3049" i="58"/>
  <c r="J3050" i="58"/>
  <c r="J3051" i="58"/>
  <c r="J3052" i="58"/>
  <c r="J3053" i="58"/>
  <c r="J3054" i="58"/>
  <c r="J3055" i="58"/>
  <c r="J3056" i="58"/>
  <c r="J3057" i="58"/>
  <c r="J3058" i="58"/>
  <c r="J3059" i="58"/>
  <c r="J3060" i="58"/>
  <c r="J3061" i="58"/>
  <c r="J3062" i="58"/>
  <c r="J3063" i="58"/>
  <c r="J3064" i="58"/>
  <c r="J3065" i="58"/>
  <c r="J3066" i="58"/>
  <c r="J3067" i="58"/>
  <c r="J3068" i="58"/>
  <c r="J3069" i="58"/>
  <c r="J3070" i="58"/>
  <c r="J3071" i="58"/>
  <c r="J3072" i="58"/>
  <c r="J3073" i="58"/>
  <c r="J3074" i="58"/>
  <c r="J3075" i="58"/>
  <c r="J3076" i="58"/>
  <c r="J3077" i="58"/>
  <c r="J3078" i="58"/>
  <c r="J3079" i="58"/>
  <c r="J3080" i="58"/>
  <c r="J3081" i="58"/>
  <c r="J3082" i="58"/>
  <c r="J3083" i="58"/>
  <c r="J3084" i="58"/>
  <c r="J3085" i="58"/>
  <c r="J3086" i="58"/>
  <c r="J3087" i="58"/>
  <c r="J3088" i="58"/>
  <c r="J3089" i="58"/>
  <c r="J3090" i="58"/>
  <c r="J3091" i="58"/>
  <c r="J3092" i="58"/>
  <c r="J3093" i="58"/>
  <c r="J3094" i="58"/>
  <c r="J3095" i="58"/>
  <c r="J3096" i="58"/>
  <c r="J3097" i="58"/>
  <c r="J3098" i="58"/>
  <c r="J3099" i="58"/>
  <c r="J3100" i="58"/>
  <c r="J3101" i="58"/>
  <c r="J3102" i="58"/>
  <c r="J3103" i="58"/>
  <c r="J3104" i="58"/>
  <c r="J3105" i="58"/>
  <c r="J3106" i="58"/>
  <c r="J3107" i="58"/>
  <c r="J3108" i="58"/>
  <c r="J3109" i="58"/>
  <c r="J3110" i="58"/>
  <c r="J3111" i="58"/>
  <c r="J3112" i="58"/>
  <c r="J3113" i="58"/>
  <c r="J3114" i="58"/>
  <c r="J3115" i="58"/>
  <c r="J3116" i="58"/>
  <c r="J3117" i="58"/>
  <c r="J3118" i="58"/>
  <c r="J3119" i="58"/>
  <c r="J3120" i="58"/>
  <c r="J3121" i="58"/>
  <c r="J3122" i="58"/>
  <c r="J3123" i="58"/>
  <c r="J3124" i="58"/>
  <c r="J3125" i="58"/>
  <c r="J3126" i="58"/>
  <c r="J3127" i="58"/>
  <c r="J3128" i="58"/>
  <c r="J3129" i="58"/>
  <c r="J3130" i="58"/>
  <c r="J3131" i="58"/>
  <c r="J3132" i="58"/>
  <c r="J3133" i="58"/>
  <c r="J3134" i="58"/>
  <c r="J3135" i="58"/>
  <c r="J3136" i="58"/>
  <c r="J3137" i="58"/>
  <c r="J3138" i="58"/>
  <c r="J3139" i="58"/>
  <c r="J3140" i="58"/>
  <c r="J3141" i="58"/>
  <c r="J3142" i="58"/>
  <c r="J3143" i="58"/>
  <c r="J3144" i="58"/>
  <c r="J3145" i="58"/>
  <c r="J3146" i="58"/>
  <c r="J3147" i="58"/>
  <c r="J3148" i="58"/>
  <c r="J3149" i="58"/>
  <c r="J3150" i="58"/>
  <c r="J3151" i="58"/>
  <c r="J3152" i="58"/>
  <c r="J3153" i="58"/>
  <c r="J3154" i="58"/>
  <c r="J3155" i="58"/>
  <c r="J3156" i="58"/>
  <c r="J3157" i="58"/>
  <c r="J3158" i="58"/>
  <c r="J3159" i="58"/>
  <c r="J3160" i="58"/>
  <c r="J3161" i="58"/>
  <c r="J3162" i="58"/>
  <c r="J3163" i="58"/>
  <c r="J3164" i="58"/>
  <c r="J3165" i="58"/>
  <c r="J3166" i="58"/>
  <c r="J3167" i="58"/>
  <c r="J3168" i="58"/>
  <c r="J3169" i="58"/>
  <c r="J3170" i="58"/>
  <c r="J3171" i="58"/>
  <c r="J3172" i="58"/>
  <c r="J3173" i="58"/>
  <c r="J3174" i="58"/>
  <c r="J3175" i="58"/>
  <c r="J3176" i="58"/>
  <c r="J3177" i="58"/>
  <c r="J3178" i="58"/>
  <c r="J3179" i="58"/>
  <c r="J3180" i="58"/>
  <c r="J3181" i="58"/>
  <c r="J3182" i="58"/>
  <c r="J3183" i="58"/>
  <c r="J3184" i="58"/>
  <c r="J3185" i="58"/>
  <c r="J3186" i="58"/>
  <c r="J3187" i="58"/>
  <c r="J3188" i="58"/>
  <c r="J3189" i="58"/>
  <c r="J3190" i="58"/>
  <c r="J3191" i="58"/>
  <c r="J3192" i="58"/>
  <c r="J3193" i="58"/>
  <c r="J3194" i="58"/>
  <c r="J3195" i="58"/>
  <c r="J3196" i="58"/>
  <c r="J3197" i="58"/>
  <c r="J3198" i="58"/>
  <c r="J3199" i="58"/>
  <c r="J3200" i="58"/>
  <c r="J3201" i="58"/>
  <c r="J3202" i="58"/>
  <c r="J3203" i="58"/>
  <c r="J3204" i="58"/>
  <c r="J3205" i="58"/>
  <c r="J3206" i="58"/>
  <c r="J3207" i="58"/>
  <c r="J3208" i="58"/>
  <c r="J3209" i="58"/>
  <c r="J3210" i="58"/>
  <c r="J3211" i="58"/>
  <c r="J3212" i="58"/>
  <c r="J3213" i="58"/>
  <c r="J3214" i="58"/>
  <c r="J3215" i="58"/>
  <c r="J3216" i="58"/>
  <c r="J3217" i="58"/>
  <c r="J3218" i="58"/>
  <c r="J3219" i="58"/>
  <c r="J3220" i="58"/>
  <c r="J3221" i="58"/>
  <c r="J3222" i="58"/>
  <c r="J3223" i="58"/>
  <c r="J3224" i="58"/>
  <c r="J3225" i="58"/>
  <c r="J3226" i="58"/>
  <c r="J3227" i="58"/>
  <c r="J3228" i="58"/>
  <c r="J3229" i="58"/>
  <c r="J3230" i="58"/>
  <c r="J3231" i="58"/>
  <c r="J3232" i="58"/>
  <c r="J3233" i="58"/>
  <c r="J3234" i="58"/>
  <c r="J3235" i="58"/>
  <c r="J3236" i="58"/>
  <c r="J3237" i="58"/>
  <c r="J3238" i="58"/>
  <c r="J3239" i="58"/>
  <c r="J3240" i="58"/>
  <c r="J3241" i="58"/>
  <c r="J3242" i="58"/>
  <c r="J3243" i="58"/>
  <c r="J3244" i="58"/>
  <c r="J3245" i="58"/>
  <c r="J3246" i="58"/>
  <c r="J3247" i="58"/>
  <c r="J3248" i="58"/>
  <c r="J3249" i="58"/>
  <c r="J3250" i="58"/>
  <c r="J3251" i="58"/>
  <c r="J3252" i="58"/>
  <c r="J3253" i="58"/>
  <c r="J3254" i="58"/>
  <c r="J3255" i="58"/>
  <c r="J3256" i="58"/>
  <c r="J3257" i="58"/>
  <c r="J3258" i="58"/>
  <c r="J3259" i="58"/>
  <c r="J3260" i="58"/>
  <c r="J3261" i="58"/>
  <c r="J3262" i="58"/>
  <c r="J3263" i="58"/>
  <c r="J3264" i="58"/>
  <c r="J3265" i="58"/>
  <c r="J3266" i="58"/>
  <c r="J3267" i="58"/>
  <c r="J3268" i="58"/>
  <c r="J3269" i="58"/>
  <c r="J3270" i="58"/>
  <c r="J3271" i="58"/>
  <c r="J3272" i="58"/>
  <c r="J3273" i="58"/>
  <c r="J3274" i="58"/>
  <c r="J3275" i="58"/>
  <c r="J3276" i="58"/>
  <c r="J3277" i="58"/>
  <c r="J3278" i="58"/>
  <c r="J3279" i="58"/>
  <c r="J3280" i="58"/>
  <c r="J3281" i="58"/>
  <c r="J3282" i="58"/>
  <c r="J3283" i="58"/>
  <c r="J3284" i="58"/>
  <c r="J3285" i="58"/>
  <c r="J3286" i="58"/>
  <c r="J3287" i="58"/>
  <c r="J3288" i="58"/>
  <c r="J3289" i="58"/>
  <c r="J3290" i="58"/>
  <c r="J3291" i="58"/>
  <c r="J3292" i="58"/>
  <c r="J3293" i="58"/>
  <c r="J3294" i="58"/>
  <c r="J3295" i="58"/>
  <c r="J3296" i="58"/>
  <c r="J3297" i="58"/>
  <c r="J3298" i="58"/>
  <c r="J3299" i="58"/>
  <c r="J3300" i="58"/>
  <c r="J3301" i="58"/>
  <c r="J3302" i="58"/>
  <c r="J3303" i="58"/>
  <c r="J3304" i="58"/>
  <c r="J3305" i="58"/>
  <c r="J3306" i="58"/>
  <c r="J3307" i="58"/>
  <c r="J3308" i="58"/>
  <c r="J3309" i="58"/>
  <c r="J3310" i="58"/>
  <c r="J3311" i="58"/>
  <c r="J3312" i="58"/>
  <c r="J3313" i="58"/>
  <c r="J3314" i="58"/>
  <c r="J3315" i="58"/>
  <c r="J3316" i="58"/>
  <c r="J3317" i="58"/>
  <c r="J3318" i="58"/>
  <c r="J3319" i="58"/>
  <c r="J3320" i="58"/>
  <c r="J3321" i="58"/>
  <c r="J3322" i="58"/>
  <c r="J3323" i="58"/>
  <c r="J3324" i="58"/>
  <c r="J3325" i="58"/>
  <c r="J3326" i="58"/>
  <c r="J3327" i="58"/>
  <c r="J3328" i="58"/>
  <c r="J3329" i="58"/>
  <c r="J3330" i="58"/>
  <c r="J3331" i="58"/>
  <c r="J3332" i="58"/>
  <c r="J3333" i="58"/>
  <c r="J3334" i="58"/>
  <c r="J3335" i="58"/>
  <c r="J3336" i="58"/>
  <c r="J3337" i="58"/>
  <c r="J3338" i="58"/>
  <c r="J3339" i="58"/>
  <c r="J3340" i="58"/>
  <c r="J3341" i="58"/>
  <c r="J3342" i="58"/>
  <c r="J3343" i="58"/>
  <c r="J3344" i="58"/>
  <c r="J3345" i="58"/>
  <c r="J3346" i="58"/>
  <c r="J3347" i="58"/>
  <c r="J3348" i="58"/>
  <c r="J3349" i="58"/>
  <c r="J3350" i="58"/>
  <c r="J3351" i="58"/>
  <c r="J3352" i="58"/>
  <c r="J3353" i="58"/>
  <c r="J3354" i="58"/>
  <c r="J3355" i="58"/>
  <c r="J3356" i="58"/>
  <c r="J3357" i="58"/>
  <c r="J3358" i="58"/>
  <c r="J3359" i="58"/>
  <c r="J3360" i="58"/>
  <c r="J3361" i="58"/>
  <c r="J3362" i="58"/>
  <c r="J3363" i="58"/>
  <c r="J3364" i="58"/>
  <c r="J3365" i="58"/>
  <c r="J3366" i="58"/>
  <c r="J3367" i="58"/>
  <c r="J3368" i="58"/>
  <c r="J3369" i="58"/>
  <c r="J3370" i="58"/>
  <c r="J3371" i="58"/>
  <c r="J3372" i="58"/>
  <c r="J3373" i="58"/>
  <c r="J3374" i="58"/>
  <c r="J3375" i="58"/>
  <c r="J3376" i="58"/>
  <c r="J3377" i="58"/>
  <c r="J3378" i="58"/>
  <c r="J3379" i="58"/>
  <c r="J3380" i="58"/>
  <c r="J3381" i="58"/>
  <c r="J3382" i="58"/>
  <c r="J3383" i="58"/>
  <c r="J3384" i="58"/>
  <c r="J3385" i="58"/>
  <c r="J3386" i="58"/>
  <c r="J3387" i="58"/>
  <c r="J3388" i="58"/>
  <c r="J3389" i="58"/>
  <c r="J3390" i="58"/>
  <c r="J3391" i="58"/>
  <c r="J3392" i="58"/>
  <c r="J3393" i="58"/>
  <c r="J3394" i="58"/>
  <c r="J3395" i="58"/>
  <c r="J3396" i="58"/>
  <c r="J3397" i="58"/>
  <c r="J3398" i="58"/>
  <c r="J3399" i="58"/>
  <c r="J3400" i="58"/>
  <c r="J3401" i="58"/>
  <c r="J3402" i="58"/>
  <c r="J3403" i="58"/>
  <c r="J3404" i="58"/>
  <c r="J3405" i="58"/>
  <c r="J3406" i="58"/>
  <c r="J3407" i="58"/>
  <c r="J3408" i="58"/>
  <c r="J3409" i="58"/>
  <c r="J3410" i="58"/>
  <c r="J3411" i="58"/>
  <c r="J3412" i="58"/>
  <c r="J3413" i="58"/>
  <c r="J3414" i="58"/>
  <c r="J3415" i="58"/>
  <c r="J3416" i="58"/>
  <c r="J3417" i="58"/>
  <c r="J3418" i="58"/>
  <c r="J3419" i="58"/>
  <c r="J3420" i="58"/>
  <c r="J3421" i="58"/>
  <c r="J3422" i="58"/>
  <c r="J3423" i="58"/>
  <c r="J3424" i="58"/>
  <c r="J3425" i="58"/>
  <c r="J3426" i="58"/>
  <c r="J3427" i="58"/>
  <c r="J3428" i="58"/>
  <c r="J3429" i="58"/>
  <c r="J3430" i="58"/>
  <c r="J3431" i="58"/>
  <c r="J3432" i="58"/>
  <c r="J3433" i="58"/>
  <c r="J3434" i="58"/>
  <c r="J3435" i="58"/>
  <c r="J3436" i="58"/>
  <c r="J3437" i="58"/>
  <c r="J3438" i="58"/>
  <c r="J3439" i="58"/>
  <c r="J3440" i="58"/>
  <c r="J3441" i="58"/>
  <c r="J3442" i="58"/>
  <c r="J3443" i="58"/>
  <c r="J3444" i="58"/>
  <c r="J3445" i="58"/>
  <c r="J3446" i="58"/>
  <c r="J3447" i="58"/>
  <c r="J3448" i="58"/>
  <c r="J3449" i="58"/>
  <c r="J3450" i="58"/>
  <c r="J3451" i="58"/>
  <c r="J3452" i="58"/>
  <c r="J3453" i="58"/>
  <c r="J3454" i="58"/>
  <c r="J3455" i="58"/>
  <c r="J3456" i="58"/>
  <c r="J3457" i="58"/>
  <c r="J3458" i="58"/>
  <c r="J3459" i="58"/>
  <c r="J3460" i="58"/>
  <c r="J3461" i="58"/>
  <c r="J3462" i="58"/>
  <c r="J3463" i="58"/>
  <c r="J3464" i="58"/>
  <c r="J3465" i="58"/>
  <c r="J3466" i="58"/>
  <c r="J3467" i="58"/>
  <c r="J3468" i="58"/>
  <c r="J3469" i="58"/>
  <c r="J3470" i="58"/>
  <c r="J3471" i="58"/>
  <c r="J3472" i="58"/>
  <c r="J3473" i="58"/>
  <c r="J3474" i="58"/>
  <c r="J3475" i="58"/>
  <c r="J3476" i="58"/>
  <c r="J3477" i="58"/>
  <c r="J3478" i="58"/>
  <c r="J3479" i="58"/>
  <c r="J3480" i="58"/>
  <c r="J3481" i="58"/>
  <c r="J3482" i="58"/>
  <c r="J3483" i="58"/>
  <c r="J3484" i="58"/>
  <c r="J3485" i="58"/>
  <c r="J3486" i="58"/>
  <c r="J3487" i="58"/>
  <c r="J3488" i="58"/>
  <c r="J3489" i="58"/>
  <c r="J3490" i="58"/>
  <c r="J3491" i="58"/>
  <c r="J3492" i="58"/>
  <c r="J3493" i="58"/>
  <c r="J3494" i="58"/>
  <c r="J3495" i="58"/>
  <c r="J3496" i="58"/>
  <c r="J3497" i="58"/>
  <c r="J3498" i="58"/>
  <c r="J3499" i="58"/>
  <c r="J3500" i="58"/>
  <c r="J3501" i="58"/>
  <c r="J3502" i="58"/>
  <c r="J3503" i="58"/>
  <c r="J3504" i="58"/>
  <c r="J3505" i="58"/>
  <c r="J3506" i="58"/>
  <c r="J3507" i="58"/>
  <c r="J3508" i="58"/>
  <c r="J3509" i="58"/>
  <c r="J3510" i="58"/>
  <c r="J3511" i="58"/>
  <c r="J3512" i="58"/>
  <c r="J3513" i="58"/>
  <c r="J3514" i="58"/>
  <c r="J3515" i="58"/>
  <c r="J3516" i="58"/>
  <c r="J3517" i="58"/>
  <c r="J3518" i="58"/>
  <c r="J3519" i="58"/>
  <c r="J3520" i="58"/>
  <c r="J3521" i="58"/>
  <c r="J3522" i="58"/>
  <c r="J3523" i="58"/>
  <c r="J3524" i="58"/>
  <c r="J3525" i="58"/>
  <c r="J3526" i="58"/>
  <c r="J3527" i="58"/>
  <c r="J3528" i="58"/>
  <c r="J3529" i="58"/>
  <c r="J3530" i="58"/>
  <c r="J3531" i="58"/>
  <c r="J3532" i="58"/>
  <c r="J3533" i="58"/>
  <c r="J3534" i="58"/>
  <c r="J3535" i="58"/>
  <c r="J3536" i="58"/>
  <c r="J3537" i="58"/>
  <c r="J3538" i="58"/>
  <c r="J3539" i="58"/>
  <c r="J3540" i="58"/>
  <c r="J3541" i="58"/>
  <c r="J3542" i="58"/>
  <c r="J3543" i="58"/>
  <c r="J3544" i="58"/>
  <c r="J3545" i="58"/>
  <c r="J3546" i="58"/>
  <c r="J3547" i="58"/>
  <c r="J3548" i="58"/>
  <c r="J3549" i="58"/>
  <c r="J3550" i="58"/>
  <c r="J3551" i="58"/>
  <c r="J3552" i="58"/>
  <c r="J3553" i="58"/>
  <c r="J3554" i="58"/>
  <c r="J3555" i="58"/>
  <c r="J3556" i="58"/>
  <c r="J3557" i="58"/>
  <c r="J3558" i="58"/>
  <c r="J3559" i="58"/>
  <c r="J3560" i="58"/>
  <c r="J3561" i="58"/>
  <c r="J3562" i="58"/>
  <c r="J3563" i="58"/>
  <c r="J3564" i="58"/>
  <c r="J3565" i="58"/>
  <c r="J3566" i="58"/>
  <c r="J3567" i="58"/>
  <c r="J3568" i="58"/>
  <c r="J3569" i="58"/>
  <c r="J3570" i="58"/>
  <c r="J3571" i="58"/>
  <c r="J3572" i="58"/>
  <c r="J3573" i="58"/>
  <c r="J3574" i="58"/>
  <c r="J3575" i="58"/>
  <c r="J3576" i="58"/>
  <c r="J3577" i="58"/>
  <c r="J3578" i="58"/>
  <c r="J3579" i="58"/>
  <c r="J3580" i="58"/>
  <c r="J3581" i="58"/>
  <c r="J3582" i="58"/>
  <c r="J3583" i="58"/>
  <c r="J3584" i="58"/>
  <c r="J3585" i="58"/>
  <c r="J3586" i="58"/>
  <c r="J3587" i="58"/>
  <c r="J3588" i="58"/>
  <c r="J3589" i="58"/>
  <c r="J3590" i="58"/>
  <c r="J3591" i="58"/>
  <c r="J3592" i="58"/>
  <c r="J3593" i="58"/>
  <c r="J3594" i="58"/>
  <c r="J3595" i="58"/>
  <c r="J3596" i="58"/>
  <c r="J3597" i="58"/>
  <c r="J3598" i="58"/>
  <c r="J3599" i="58"/>
  <c r="J3600" i="58"/>
  <c r="J3601" i="58"/>
  <c r="J3602" i="58"/>
  <c r="J3603" i="58"/>
  <c r="J3604" i="58"/>
  <c r="J3605" i="58"/>
  <c r="J3606" i="58"/>
  <c r="J3607" i="58"/>
  <c r="J3608" i="58"/>
  <c r="J3609" i="58"/>
  <c r="J3610" i="58"/>
  <c r="J3611" i="58"/>
  <c r="J3612" i="58"/>
  <c r="J3613" i="58"/>
  <c r="J3614" i="58"/>
  <c r="J3615" i="58"/>
  <c r="J3616" i="58"/>
  <c r="J3617" i="58"/>
  <c r="J3618" i="58"/>
  <c r="J3619" i="58"/>
  <c r="J3620" i="58"/>
  <c r="J3621" i="58"/>
  <c r="J3622" i="58"/>
  <c r="J3623" i="58"/>
  <c r="J3624" i="58"/>
  <c r="J3625" i="58"/>
  <c r="J3626" i="58"/>
  <c r="J3627" i="58"/>
  <c r="J3628" i="58"/>
  <c r="J3629" i="58"/>
  <c r="J3630" i="58"/>
  <c r="J3631" i="58"/>
  <c r="J3632" i="58"/>
  <c r="J3633" i="58"/>
  <c r="J3634" i="58"/>
  <c r="J3635" i="58"/>
  <c r="J3636" i="58"/>
  <c r="J3637" i="58"/>
  <c r="J3638" i="58"/>
  <c r="J3639" i="58"/>
  <c r="J3640" i="58"/>
  <c r="J3641" i="58"/>
  <c r="J3642" i="58"/>
  <c r="J3643" i="58"/>
  <c r="J3644" i="58"/>
  <c r="J3645" i="58"/>
  <c r="J3646" i="58"/>
  <c r="J3647" i="58"/>
  <c r="J3648" i="58"/>
  <c r="J3649" i="58"/>
  <c r="J3650" i="58"/>
  <c r="J3651" i="58"/>
  <c r="J3652" i="58"/>
  <c r="J3653" i="58"/>
  <c r="J3654" i="58"/>
  <c r="J3655" i="58"/>
  <c r="J3656" i="58"/>
  <c r="J3657" i="58"/>
  <c r="J3658" i="58"/>
  <c r="J3659" i="58"/>
  <c r="J3660" i="58"/>
  <c r="J3661" i="58"/>
  <c r="J3662" i="58"/>
  <c r="J3663" i="58"/>
  <c r="J3664" i="58"/>
  <c r="J3665" i="58"/>
  <c r="J3666" i="58"/>
  <c r="J3667" i="58"/>
  <c r="J3668" i="58"/>
  <c r="J3669" i="58"/>
  <c r="J3670" i="58"/>
  <c r="J3671" i="58"/>
  <c r="J3672" i="58"/>
  <c r="J3673" i="58"/>
  <c r="J3674" i="58"/>
  <c r="J3675" i="58"/>
  <c r="J3676" i="58"/>
  <c r="J3677" i="58"/>
  <c r="J3678" i="58"/>
  <c r="J3679" i="58"/>
  <c r="J3680" i="58"/>
  <c r="J3681" i="58"/>
  <c r="J3682" i="58"/>
  <c r="J3683" i="58"/>
  <c r="J3684" i="58"/>
  <c r="J3685" i="58"/>
  <c r="J3686" i="58"/>
  <c r="J3687" i="58"/>
  <c r="J3688" i="58"/>
  <c r="J3689" i="58"/>
  <c r="J3690" i="58"/>
  <c r="J3691" i="58"/>
  <c r="J3692" i="58"/>
  <c r="J3693" i="58"/>
  <c r="J3694" i="58"/>
  <c r="J3695" i="58"/>
  <c r="J3696" i="58"/>
  <c r="J3697" i="58"/>
  <c r="J3698" i="58"/>
  <c r="J3699" i="58"/>
  <c r="J3700" i="58"/>
  <c r="J3701" i="58"/>
  <c r="J3702" i="58"/>
  <c r="J3703" i="58"/>
  <c r="J3704" i="58"/>
  <c r="J3705" i="58"/>
  <c r="J3706" i="58"/>
  <c r="J3707" i="58"/>
  <c r="J3708" i="58"/>
  <c r="J3709" i="58"/>
  <c r="J3710" i="58"/>
  <c r="J3711" i="58"/>
  <c r="J3712" i="58"/>
  <c r="J3713" i="58"/>
  <c r="J3714" i="58"/>
  <c r="J3715" i="58"/>
  <c r="J3716" i="58"/>
  <c r="J3717" i="58"/>
  <c r="J3718" i="58"/>
  <c r="J3719" i="58"/>
  <c r="J3720" i="58"/>
  <c r="J3721" i="58"/>
  <c r="J3722" i="58"/>
  <c r="J3723" i="58"/>
  <c r="J3724" i="58"/>
  <c r="J3725" i="58"/>
  <c r="J3726" i="58"/>
  <c r="J3727" i="58"/>
  <c r="J3728" i="58"/>
  <c r="J3729" i="58"/>
  <c r="J3730" i="58"/>
  <c r="J3731" i="58"/>
  <c r="J3732" i="58"/>
  <c r="J3733" i="58"/>
  <c r="J3734" i="58"/>
  <c r="J3735" i="58"/>
  <c r="J3736" i="58"/>
  <c r="J3737" i="58"/>
  <c r="J3738" i="58"/>
  <c r="J3739" i="58"/>
  <c r="J3740" i="58"/>
  <c r="J3741" i="58"/>
  <c r="J3742" i="58"/>
  <c r="J3743" i="58"/>
  <c r="J3744" i="58"/>
  <c r="J3745" i="58"/>
  <c r="J3746" i="58"/>
  <c r="J3747" i="58"/>
  <c r="J3748" i="58"/>
  <c r="J3749" i="58"/>
  <c r="J3750" i="58"/>
  <c r="J3751" i="58"/>
  <c r="J3752" i="58"/>
  <c r="J3753" i="58"/>
  <c r="J3754" i="58"/>
  <c r="J3755" i="58"/>
  <c r="J3756" i="58"/>
  <c r="J3757" i="58"/>
  <c r="J3758" i="58"/>
  <c r="J3759" i="58"/>
  <c r="J3760" i="58"/>
  <c r="J3761" i="58"/>
  <c r="J3762" i="58"/>
  <c r="J3763" i="58"/>
  <c r="J3764" i="58"/>
  <c r="J3765" i="58"/>
  <c r="J3766" i="58"/>
  <c r="J3767" i="58"/>
  <c r="J3768" i="58"/>
  <c r="J3769" i="58"/>
  <c r="J3770" i="58"/>
  <c r="J3771" i="58"/>
  <c r="J3772" i="58"/>
  <c r="J3773" i="58"/>
  <c r="J3774" i="58"/>
  <c r="J3775" i="58"/>
  <c r="J3776" i="58"/>
  <c r="J3777" i="58"/>
  <c r="J3778" i="58"/>
  <c r="J3779" i="58"/>
  <c r="J3780" i="58"/>
  <c r="J3781" i="58"/>
  <c r="J3782" i="58"/>
  <c r="J3783" i="58"/>
  <c r="J3784" i="58"/>
  <c r="J3785" i="58"/>
  <c r="J3786" i="58"/>
  <c r="J3787" i="58"/>
  <c r="J3788" i="58"/>
  <c r="J3789" i="58"/>
  <c r="J3790" i="58"/>
  <c r="J3791" i="58"/>
  <c r="J3792" i="58"/>
  <c r="J3793" i="58"/>
  <c r="J3794" i="58"/>
  <c r="J3795" i="58"/>
  <c r="J3796" i="58"/>
  <c r="J3797" i="58"/>
  <c r="J3798" i="58"/>
  <c r="J3799" i="58"/>
  <c r="J3800" i="58"/>
  <c r="J3801" i="58"/>
  <c r="J3802" i="58"/>
  <c r="J3803" i="58"/>
  <c r="J3804" i="58"/>
  <c r="J3805" i="58"/>
  <c r="J3806" i="58"/>
  <c r="J3807" i="58"/>
  <c r="J3808" i="58"/>
  <c r="J3809" i="58"/>
  <c r="J3810" i="58"/>
  <c r="J3811" i="58"/>
  <c r="J3812" i="58"/>
  <c r="J3813" i="58"/>
  <c r="J3814" i="58"/>
  <c r="J3815" i="58"/>
  <c r="J3816" i="58"/>
  <c r="J3817" i="58"/>
  <c r="J3818" i="58"/>
  <c r="J3819" i="58"/>
  <c r="J3820" i="58"/>
  <c r="J3821" i="58"/>
  <c r="J3822" i="58"/>
  <c r="J3823" i="58"/>
  <c r="J3824" i="58"/>
  <c r="J3825" i="58"/>
  <c r="J3826" i="58"/>
  <c r="J3827" i="58"/>
  <c r="J3828" i="58"/>
  <c r="J3829" i="58"/>
  <c r="J3830" i="58"/>
  <c r="J3831" i="58"/>
  <c r="J3832" i="58"/>
  <c r="J3833" i="58"/>
  <c r="J3834" i="58"/>
  <c r="J3835" i="58"/>
  <c r="J3836" i="58"/>
  <c r="J3837" i="58"/>
  <c r="J3838" i="58"/>
  <c r="J3839" i="58"/>
  <c r="J3840" i="58"/>
  <c r="J3841" i="58"/>
  <c r="J3842" i="58"/>
  <c r="J3843" i="58"/>
  <c r="J3844" i="58"/>
  <c r="J3845" i="58"/>
  <c r="J3846" i="58"/>
  <c r="J3847" i="58"/>
  <c r="J3848" i="58"/>
  <c r="J3849" i="58"/>
  <c r="J3850" i="58"/>
  <c r="J3851" i="58"/>
  <c r="J3852" i="58"/>
  <c r="J3853" i="58"/>
  <c r="J3854" i="58"/>
  <c r="J3855" i="58"/>
  <c r="J3856" i="58"/>
  <c r="J3857" i="58"/>
  <c r="J3858" i="58"/>
  <c r="J3859" i="58"/>
  <c r="J3860" i="58"/>
  <c r="J3861" i="58"/>
  <c r="J3862" i="58"/>
  <c r="J3863" i="58"/>
  <c r="J3864" i="58"/>
  <c r="J3865" i="58"/>
  <c r="J3866" i="58"/>
  <c r="J3867" i="58"/>
  <c r="J3868" i="58"/>
  <c r="J3869" i="58"/>
  <c r="J3870" i="58"/>
  <c r="J3871" i="58"/>
  <c r="J3872" i="58"/>
  <c r="J3873" i="58"/>
  <c r="J3874" i="58"/>
  <c r="J3875" i="58"/>
  <c r="J3876" i="58"/>
  <c r="J3877" i="58"/>
  <c r="J3878" i="58"/>
  <c r="J3879" i="58"/>
  <c r="J3880" i="58"/>
  <c r="J3881" i="58"/>
  <c r="J3882" i="58"/>
  <c r="J3883" i="58"/>
  <c r="J3884" i="58"/>
  <c r="J3885" i="58"/>
  <c r="J3886" i="58"/>
  <c r="J3887" i="58"/>
  <c r="J3888" i="58"/>
  <c r="J3889" i="58"/>
  <c r="J3890" i="58"/>
  <c r="J3891" i="58"/>
  <c r="J3892" i="58"/>
  <c r="J3893" i="58"/>
  <c r="J3894" i="58"/>
  <c r="J3895" i="58"/>
  <c r="J3896" i="58"/>
  <c r="J3897" i="58"/>
  <c r="J3898" i="58"/>
  <c r="J3899" i="58"/>
  <c r="J3900" i="58"/>
  <c r="J3901" i="58"/>
  <c r="J3902" i="58"/>
  <c r="J3903" i="58"/>
  <c r="J3904" i="58"/>
  <c r="J3905" i="58"/>
  <c r="J3906" i="58"/>
  <c r="J3907" i="58"/>
  <c r="J3908" i="58"/>
  <c r="J3909" i="58"/>
  <c r="J3910" i="58"/>
  <c r="J3911" i="58"/>
  <c r="J3912" i="58"/>
  <c r="J3913" i="58"/>
  <c r="J3914" i="58"/>
  <c r="J3915" i="58"/>
  <c r="J3916" i="58"/>
  <c r="J3917" i="58"/>
  <c r="J3918" i="58"/>
  <c r="J3919" i="58"/>
  <c r="J3920" i="58"/>
  <c r="J3921" i="58"/>
  <c r="J3922" i="58"/>
  <c r="J3923" i="58"/>
  <c r="J3924" i="58"/>
  <c r="J3925" i="58"/>
  <c r="J3926" i="58"/>
  <c r="J3927" i="58"/>
  <c r="J3928" i="58"/>
  <c r="J3929" i="58"/>
  <c r="J3930" i="58"/>
  <c r="J3931" i="58"/>
  <c r="J3932" i="58"/>
  <c r="J3933" i="58"/>
  <c r="J3934" i="58"/>
  <c r="J3935" i="58"/>
  <c r="J3936" i="58"/>
  <c r="J3937" i="58"/>
  <c r="J3938" i="58"/>
  <c r="J3939" i="58"/>
  <c r="J3940" i="58"/>
  <c r="J3941" i="58"/>
  <c r="J3942" i="58"/>
  <c r="J3943" i="58"/>
  <c r="J3944" i="58"/>
  <c r="J3945" i="58"/>
  <c r="J3946" i="58"/>
  <c r="J3947" i="58"/>
  <c r="J3948" i="58"/>
  <c r="J3949" i="58"/>
  <c r="J3950" i="58"/>
  <c r="J3951" i="58"/>
  <c r="J3952" i="58"/>
  <c r="J3953" i="58"/>
  <c r="J3954" i="58"/>
  <c r="J3955" i="58"/>
  <c r="J3956" i="58"/>
  <c r="J3957" i="58"/>
  <c r="J3958" i="58"/>
  <c r="J3959" i="58"/>
  <c r="J3960" i="58"/>
  <c r="J3961" i="58"/>
  <c r="J3962" i="58"/>
  <c r="J3963" i="58"/>
  <c r="J3964" i="58"/>
  <c r="J3965" i="58"/>
  <c r="J3966" i="58"/>
  <c r="J3967" i="58"/>
  <c r="J3968" i="58"/>
  <c r="J3969" i="58"/>
  <c r="J3970" i="58"/>
  <c r="J3971" i="58"/>
  <c r="J3972" i="58"/>
  <c r="J3973" i="58"/>
  <c r="J3974" i="58"/>
  <c r="J3975" i="58"/>
  <c r="J3976" i="58"/>
  <c r="J3977" i="58"/>
  <c r="J3978" i="58"/>
  <c r="J3979" i="58"/>
  <c r="J3980" i="58"/>
  <c r="J3981" i="58"/>
  <c r="J3982" i="58"/>
  <c r="J3983" i="58"/>
  <c r="J3984" i="58"/>
  <c r="J3985" i="58"/>
  <c r="J3986" i="58"/>
  <c r="J3987" i="58"/>
  <c r="J3988" i="58"/>
  <c r="J3989" i="58"/>
  <c r="J3990" i="58"/>
  <c r="J3991" i="58"/>
  <c r="J3992" i="58"/>
  <c r="J3993" i="58"/>
  <c r="J3994" i="58"/>
  <c r="J3995" i="58"/>
  <c r="J3996" i="58"/>
  <c r="J3997" i="58"/>
  <c r="J3998" i="58"/>
  <c r="J3999" i="58"/>
  <c r="J4000" i="58"/>
  <c r="J4001" i="58"/>
  <c r="J4002" i="58"/>
  <c r="J4003" i="58"/>
  <c r="J4004" i="58"/>
  <c r="J4005" i="58"/>
  <c r="J4006" i="58"/>
  <c r="J4007" i="58"/>
  <c r="J4008" i="58"/>
  <c r="J4009" i="58"/>
  <c r="J4010" i="58"/>
  <c r="J4011" i="58"/>
  <c r="J4012" i="58"/>
  <c r="J4013" i="58"/>
  <c r="J4014" i="58"/>
  <c r="J4015" i="58"/>
  <c r="J4016" i="58"/>
  <c r="J4017" i="58"/>
  <c r="J4018" i="58"/>
  <c r="J4019" i="58"/>
  <c r="J4020" i="58"/>
  <c r="J4021" i="58"/>
  <c r="J4022" i="58"/>
  <c r="J4023" i="58"/>
  <c r="J4024" i="58"/>
  <c r="J4025" i="58"/>
  <c r="J4026" i="58"/>
  <c r="J4027" i="58"/>
  <c r="J4028" i="58"/>
  <c r="J4029" i="58"/>
  <c r="J4030" i="58"/>
  <c r="J4031" i="58"/>
  <c r="J4032" i="58"/>
  <c r="J4033" i="58"/>
  <c r="J4034" i="58"/>
  <c r="J4035" i="58"/>
  <c r="J4036" i="58"/>
  <c r="J4037" i="58"/>
  <c r="J4038" i="58"/>
  <c r="J4039" i="58"/>
  <c r="J4040" i="58"/>
  <c r="J4041" i="58"/>
  <c r="J4042" i="58"/>
  <c r="J4043" i="58"/>
  <c r="J4044" i="58"/>
  <c r="J4045" i="58"/>
  <c r="J4046" i="58"/>
  <c r="J4047" i="58"/>
  <c r="J4048" i="58"/>
  <c r="J4049" i="58"/>
  <c r="J4050" i="58"/>
  <c r="J4051" i="58"/>
  <c r="J4052" i="58"/>
  <c r="J4053" i="58"/>
  <c r="J4054" i="58"/>
  <c r="J4055" i="58"/>
  <c r="J4056" i="58"/>
  <c r="J4057" i="58"/>
  <c r="J4058" i="58"/>
  <c r="J4059" i="58"/>
  <c r="J4060" i="58"/>
  <c r="J4061" i="58"/>
  <c r="J4062" i="58"/>
  <c r="J4063" i="58"/>
  <c r="J4064" i="58"/>
  <c r="J4065" i="58"/>
  <c r="J4066" i="58"/>
  <c r="J4067" i="58"/>
  <c r="J4068" i="58"/>
  <c r="J4069" i="58"/>
  <c r="J4070" i="58"/>
  <c r="J4071" i="58"/>
  <c r="J4072" i="58"/>
  <c r="J4073" i="58"/>
  <c r="J4074" i="58"/>
  <c r="J4075" i="58"/>
  <c r="J4076" i="58"/>
  <c r="J4077" i="58"/>
  <c r="J4078" i="58"/>
  <c r="J4079" i="58"/>
  <c r="J4080" i="58"/>
  <c r="J4081" i="58"/>
  <c r="J4082" i="58"/>
  <c r="J4083" i="58"/>
  <c r="J4084" i="58"/>
  <c r="J4085" i="58"/>
  <c r="J4086" i="58"/>
  <c r="J4087" i="58"/>
  <c r="J4088" i="58"/>
  <c r="J4089" i="58"/>
  <c r="J4090" i="58"/>
  <c r="J4091" i="58"/>
  <c r="J4092" i="58"/>
  <c r="J4093" i="58"/>
  <c r="J4094" i="58"/>
  <c r="J4095" i="58"/>
  <c r="J4096" i="58"/>
  <c r="J4097" i="58"/>
  <c r="J4098" i="58"/>
  <c r="J4099" i="58"/>
  <c r="J4100" i="58"/>
  <c r="J4101" i="58"/>
  <c r="J4102" i="58"/>
  <c r="J4103" i="58"/>
  <c r="J4104" i="58"/>
  <c r="J4105" i="58"/>
  <c r="J4106" i="58"/>
  <c r="J4107" i="58"/>
  <c r="J4108" i="58"/>
  <c r="J4109" i="58"/>
  <c r="J4110" i="58"/>
  <c r="J4111" i="58"/>
  <c r="J4112" i="58"/>
  <c r="J4113" i="58"/>
  <c r="J4114" i="58"/>
  <c r="J4115" i="58"/>
  <c r="J4116" i="58"/>
  <c r="J4117" i="58"/>
  <c r="J4118" i="58"/>
  <c r="J4119" i="58"/>
  <c r="J4120" i="58"/>
  <c r="J4121" i="58"/>
  <c r="J4122" i="58"/>
  <c r="J4123" i="58"/>
  <c r="J4124" i="58"/>
  <c r="J4125" i="58"/>
  <c r="J4126" i="58"/>
  <c r="J4127" i="58"/>
  <c r="J4128" i="58"/>
  <c r="J4129" i="58"/>
  <c r="J4130" i="58"/>
  <c r="J4131" i="58"/>
  <c r="J4132" i="58"/>
  <c r="J4133" i="58"/>
  <c r="J4134" i="58"/>
  <c r="J4135" i="58"/>
  <c r="J4136" i="58"/>
  <c r="J4137" i="58"/>
  <c r="J4138" i="58"/>
  <c r="J4139" i="58"/>
  <c r="J1821" i="58" l="1"/>
  <c r="J1819" i="58"/>
  <c r="J1820" i="58"/>
  <c r="J1822" i="58"/>
  <c r="J1823" i="58"/>
  <c r="J1824" i="58"/>
  <c r="J1825" i="58"/>
  <c r="J1826" i="58"/>
  <c r="J1827" i="58"/>
  <c r="J1828" i="58"/>
  <c r="J1829" i="58"/>
  <c r="J1830" i="58"/>
  <c r="J1831" i="58"/>
  <c r="J1832" i="58"/>
  <c r="J1833" i="58"/>
  <c r="J1834" i="58"/>
  <c r="J1835" i="58"/>
  <c r="J1836" i="58"/>
  <c r="J1837" i="58"/>
  <c r="J1838" i="58"/>
  <c r="J1839" i="58"/>
  <c r="J1840" i="58"/>
  <c r="J1841" i="58"/>
  <c r="J1842" i="58"/>
  <c r="J1843" i="58"/>
  <c r="J1844" i="58"/>
  <c r="J1845" i="58"/>
  <c r="J1846" i="58"/>
  <c r="J1847" i="58"/>
  <c r="J1848" i="58"/>
  <c r="J1849" i="58"/>
  <c r="J1850" i="58"/>
  <c r="J1851" i="58"/>
  <c r="J1852" i="58"/>
  <c r="J1853" i="58"/>
  <c r="J1854" i="58"/>
  <c r="J1855" i="58"/>
  <c r="J1856" i="58"/>
  <c r="J1857" i="58"/>
  <c r="J1858" i="58"/>
  <c r="J1859" i="58"/>
  <c r="J1860" i="58"/>
  <c r="J1861" i="58"/>
  <c r="J1862" i="58"/>
  <c r="J1863" i="58"/>
  <c r="J1864" i="58"/>
  <c r="J1865" i="58"/>
  <c r="J1866" i="58"/>
  <c r="J1867" i="58"/>
  <c r="J1868" i="58"/>
  <c r="J1869" i="58"/>
  <c r="J1870" i="58"/>
  <c r="J1871" i="58"/>
  <c r="J1872" i="58"/>
  <c r="J1873" i="58"/>
  <c r="J1874" i="58"/>
  <c r="J1875" i="58"/>
  <c r="J1876" i="58"/>
  <c r="J1877" i="58"/>
  <c r="J1878" i="58"/>
  <c r="J1879" i="58"/>
  <c r="J1880" i="58"/>
  <c r="J1881" i="58"/>
  <c r="J1882" i="58"/>
  <c r="J1883" i="58"/>
  <c r="J1884" i="58"/>
  <c r="J1885" i="58"/>
  <c r="J1886" i="58"/>
  <c r="J1887" i="58"/>
  <c r="J1888" i="58"/>
  <c r="J1889" i="58"/>
  <c r="J1890" i="58"/>
  <c r="J1891" i="58"/>
  <c r="J40" i="58" l="1"/>
  <c r="J41" i="58"/>
  <c r="J42" i="58"/>
  <c r="J43" i="58"/>
  <c r="J44" i="58"/>
  <c r="J45" i="58"/>
  <c r="J46" i="58"/>
  <c r="J47" i="58"/>
  <c r="J48" i="58"/>
  <c r="J49" i="58"/>
  <c r="J50" i="58"/>
  <c r="J51" i="58"/>
  <c r="J52" i="58"/>
  <c r="J53" i="58"/>
  <c r="J54" i="58"/>
  <c r="J55" i="58"/>
  <c r="J56" i="58"/>
  <c r="J57" i="58"/>
  <c r="J58" i="58"/>
  <c r="J59" i="58"/>
  <c r="J60" i="58"/>
  <c r="J61" i="58"/>
  <c r="J62" i="58"/>
  <c r="J63" i="58"/>
  <c r="J64" i="58"/>
  <c r="J65" i="58"/>
  <c r="J66" i="58"/>
  <c r="J67" i="58"/>
  <c r="J68" i="58"/>
  <c r="J69" i="58"/>
  <c r="J70" i="58"/>
  <c r="J71" i="58"/>
  <c r="J72" i="58"/>
  <c r="J73" i="58"/>
  <c r="J74" i="58"/>
  <c r="J75" i="58"/>
  <c r="J76" i="58"/>
  <c r="J77" i="58"/>
  <c r="J78" i="58"/>
  <c r="J79" i="58"/>
  <c r="J80" i="58"/>
  <c r="J81" i="58"/>
  <c r="J82" i="58"/>
  <c r="J83" i="58"/>
  <c r="J84" i="58"/>
  <c r="J85" i="58"/>
  <c r="J86" i="58"/>
  <c r="J87" i="58"/>
  <c r="J88" i="58"/>
  <c r="J89" i="58"/>
  <c r="J90" i="58"/>
  <c r="J91" i="58"/>
  <c r="J92" i="58"/>
  <c r="J93" i="58"/>
  <c r="J94" i="58"/>
  <c r="J95" i="58"/>
  <c r="J96" i="58"/>
  <c r="J97" i="58"/>
  <c r="J98" i="58"/>
  <c r="J99" i="58"/>
  <c r="J100" i="58"/>
  <c r="J101" i="58"/>
  <c r="J102" i="58"/>
  <c r="J103" i="58"/>
  <c r="J104" i="58"/>
  <c r="J105" i="58"/>
  <c r="J106" i="58"/>
  <c r="J107" i="58"/>
  <c r="J108" i="58"/>
  <c r="J109" i="58"/>
  <c r="J110" i="58"/>
  <c r="J111" i="58"/>
  <c r="J112" i="58"/>
  <c r="J113" i="58"/>
  <c r="J114" i="58"/>
  <c r="J115" i="58"/>
  <c r="J116" i="58"/>
  <c r="J117" i="58"/>
  <c r="J118" i="58"/>
  <c r="J119" i="58"/>
  <c r="J120" i="58"/>
  <c r="J121" i="58"/>
  <c r="J122" i="58"/>
  <c r="J123" i="58"/>
  <c r="J124" i="58"/>
  <c r="J125" i="58"/>
  <c r="J126" i="58"/>
  <c r="J127" i="58"/>
  <c r="J128" i="58"/>
  <c r="J129" i="58"/>
  <c r="J130" i="58"/>
  <c r="J131" i="58"/>
  <c r="J132" i="58"/>
  <c r="J133" i="58"/>
  <c r="J134" i="58"/>
  <c r="J135" i="58"/>
  <c r="J136" i="58"/>
  <c r="J137" i="58"/>
  <c r="J138" i="58"/>
  <c r="J139" i="58"/>
  <c r="J140" i="58"/>
  <c r="J141" i="58"/>
  <c r="J142" i="58"/>
  <c r="J143" i="58"/>
  <c r="J144" i="58"/>
  <c r="J145" i="58"/>
  <c r="J146" i="58"/>
  <c r="J147" i="58"/>
  <c r="J148" i="58"/>
  <c r="J149" i="58"/>
  <c r="J150" i="58"/>
  <c r="J151" i="58"/>
  <c r="J152" i="58"/>
  <c r="J153" i="58"/>
  <c r="J154" i="58"/>
  <c r="J155" i="58"/>
  <c r="J156" i="58"/>
  <c r="J157" i="58"/>
  <c r="J158" i="58"/>
  <c r="J159" i="58"/>
  <c r="J160" i="58"/>
  <c r="J161" i="58"/>
  <c r="J162" i="58"/>
  <c r="J163" i="58"/>
  <c r="J164" i="58"/>
  <c r="J165" i="58"/>
  <c r="J166" i="58"/>
  <c r="J167" i="58"/>
  <c r="J168" i="58"/>
  <c r="J169" i="58"/>
  <c r="J170" i="58"/>
  <c r="J171" i="58"/>
  <c r="J172" i="58"/>
  <c r="J173" i="58"/>
  <c r="J174" i="58"/>
  <c r="J175" i="58"/>
  <c r="J176" i="58"/>
  <c r="J177" i="58"/>
  <c r="J178" i="58"/>
  <c r="J179" i="58"/>
  <c r="J180" i="58"/>
  <c r="J181" i="58"/>
  <c r="J182" i="58"/>
  <c r="J183" i="58"/>
  <c r="J184" i="58"/>
  <c r="J185" i="58"/>
  <c r="J186" i="58"/>
  <c r="J187" i="58"/>
  <c r="J188" i="58"/>
  <c r="J189" i="58"/>
  <c r="J190" i="58"/>
  <c r="J191" i="58"/>
  <c r="J192" i="58"/>
  <c r="J193" i="58"/>
  <c r="J194" i="58"/>
  <c r="J195" i="58"/>
  <c r="J196" i="58"/>
  <c r="J197" i="58"/>
  <c r="J198" i="58"/>
  <c r="J199" i="58"/>
  <c r="J200" i="58"/>
  <c r="J201" i="58"/>
  <c r="J202" i="58"/>
  <c r="J203" i="58"/>
  <c r="J204" i="58"/>
  <c r="J205" i="58"/>
  <c r="J206" i="58"/>
  <c r="J207" i="58"/>
  <c r="J208" i="58"/>
  <c r="J209" i="58"/>
  <c r="J210" i="58"/>
  <c r="J211" i="58"/>
  <c r="J212" i="58"/>
  <c r="J213" i="58"/>
  <c r="J214" i="58"/>
  <c r="J215" i="58"/>
  <c r="J216" i="58"/>
  <c r="J217" i="58"/>
  <c r="J218" i="58"/>
  <c r="J219" i="58"/>
  <c r="J220" i="58"/>
  <c r="J221" i="58"/>
  <c r="J222" i="58"/>
  <c r="J223" i="58"/>
  <c r="J224" i="58"/>
  <c r="J225" i="58"/>
  <c r="J226" i="58"/>
  <c r="J227" i="58"/>
  <c r="J228" i="58"/>
  <c r="J229" i="58"/>
  <c r="J230" i="58"/>
  <c r="J231" i="58"/>
  <c r="J232" i="58"/>
  <c r="J233" i="58"/>
  <c r="J234" i="58"/>
  <c r="J235" i="58"/>
  <c r="J236" i="58"/>
  <c r="J237" i="58"/>
  <c r="J238" i="58"/>
  <c r="J239" i="58"/>
  <c r="J240" i="58"/>
  <c r="J241" i="58"/>
  <c r="J242" i="58"/>
  <c r="J243" i="58"/>
  <c r="J244" i="58"/>
  <c r="J245" i="58"/>
  <c r="J246" i="58"/>
  <c r="J247" i="58"/>
  <c r="J248" i="58"/>
  <c r="J249" i="58"/>
  <c r="J250" i="58"/>
  <c r="J251" i="58"/>
  <c r="J252" i="58"/>
  <c r="J253" i="58"/>
  <c r="J254" i="58"/>
  <c r="J255" i="58"/>
  <c r="J256" i="58"/>
  <c r="J257" i="58"/>
  <c r="J258" i="58"/>
  <c r="J259" i="58"/>
  <c r="J260" i="58"/>
  <c r="J261" i="58"/>
  <c r="J262" i="58"/>
  <c r="J263" i="58"/>
  <c r="J264" i="58"/>
  <c r="J265" i="58"/>
  <c r="J266" i="58"/>
  <c r="J267" i="58"/>
  <c r="J268" i="58"/>
  <c r="J269" i="58"/>
  <c r="J270" i="58"/>
  <c r="J271" i="58"/>
  <c r="J272" i="58"/>
  <c r="J273" i="58"/>
  <c r="J274" i="58"/>
  <c r="J275" i="58"/>
  <c r="J276" i="58"/>
  <c r="J277" i="58"/>
  <c r="J278" i="58"/>
  <c r="J279" i="58"/>
  <c r="J280" i="58"/>
  <c r="J281" i="58"/>
  <c r="J282" i="58"/>
  <c r="J283" i="58"/>
  <c r="J284" i="58"/>
  <c r="J285" i="58"/>
  <c r="J286" i="58"/>
  <c r="J287" i="58"/>
  <c r="J288" i="58"/>
  <c r="J289" i="58"/>
  <c r="J290" i="58"/>
  <c r="J291" i="58"/>
  <c r="J292" i="58"/>
  <c r="J293" i="58"/>
  <c r="J294" i="58"/>
  <c r="J295" i="58"/>
  <c r="J296" i="58"/>
  <c r="J297" i="58"/>
  <c r="J298" i="58"/>
  <c r="J299" i="58"/>
  <c r="J300" i="58"/>
  <c r="J301" i="58"/>
  <c r="J302" i="58"/>
  <c r="J303" i="58"/>
  <c r="J304" i="58"/>
  <c r="J305" i="58"/>
  <c r="J306" i="58"/>
  <c r="J307" i="58"/>
  <c r="J308" i="58"/>
  <c r="J309" i="58"/>
  <c r="J310" i="58"/>
  <c r="J311" i="58"/>
  <c r="J312" i="58"/>
  <c r="J313" i="58"/>
  <c r="J314" i="58"/>
  <c r="J315" i="58"/>
  <c r="J316" i="58"/>
  <c r="J317" i="58"/>
  <c r="J318" i="58"/>
  <c r="J319" i="58"/>
  <c r="J320" i="58"/>
  <c r="J321" i="58"/>
  <c r="J322" i="58"/>
  <c r="J323" i="58"/>
  <c r="J324" i="58"/>
  <c r="J325" i="58"/>
  <c r="J326" i="58"/>
  <c r="J327" i="58"/>
  <c r="J328" i="58"/>
  <c r="J329" i="58"/>
  <c r="J330" i="58"/>
  <c r="J331" i="58"/>
  <c r="J332" i="58"/>
  <c r="J333" i="58"/>
  <c r="J334" i="58"/>
  <c r="J335" i="58"/>
  <c r="J336" i="58"/>
  <c r="J337" i="58"/>
  <c r="J338" i="58"/>
  <c r="J339" i="58"/>
  <c r="J340" i="58"/>
  <c r="J341" i="58"/>
  <c r="J342" i="58"/>
  <c r="J343" i="58"/>
  <c r="J344" i="58"/>
  <c r="J345" i="58"/>
  <c r="J346" i="58"/>
  <c r="J347" i="58"/>
  <c r="J348" i="58"/>
  <c r="J349" i="58"/>
  <c r="J350" i="58"/>
  <c r="J351" i="58"/>
  <c r="J352" i="58"/>
  <c r="J353" i="58"/>
  <c r="J354" i="58"/>
  <c r="J355" i="58"/>
  <c r="J356" i="58"/>
  <c r="J357" i="58"/>
  <c r="J358" i="58"/>
  <c r="J359" i="58"/>
  <c r="J360" i="58"/>
  <c r="J361" i="58"/>
  <c r="J362" i="58"/>
  <c r="J363" i="58"/>
  <c r="J364" i="58"/>
  <c r="J365" i="58"/>
  <c r="J366" i="58"/>
  <c r="J367" i="58"/>
  <c r="J368" i="58"/>
  <c r="J369" i="58"/>
  <c r="J370" i="58"/>
  <c r="J371" i="58"/>
  <c r="J372" i="58"/>
  <c r="J373" i="58"/>
  <c r="J374" i="58"/>
  <c r="J375" i="58"/>
  <c r="J376" i="58"/>
  <c r="J377" i="58"/>
  <c r="J378" i="58"/>
  <c r="J379" i="58"/>
  <c r="J380" i="58"/>
  <c r="J381" i="58"/>
  <c r="J382" i="58"/>
  <c r="J383" i="58"/>
  <c r="J384" i="58"/>
  <c r="J385" i="58"/>
  <c r="J386" i="58"/>
  <c r="J387" i="58"/>
  <c r="J388" i="58"/>
  <c r="J389" i="58"/>
  <c r="J390" i="58"/>
  <c r="J391" i="58"/>
  <c r="J392" i="58"/>
  <c r="J393" i="58"/>
  <c r="J394" i="58"/>
  <c r="J395" i="58"/>
  <c r="J396" i="58"/>
  <c r="J397" i="58"/>
  <c r="J398" i="58"/>
  <c r="J399" i="58"/>
  <c r="J400" i="58"/>
  <c r="J401" i="58"/>
  <c r="J402" i="58"/>
  <c r="J403" i="58"/>
  <c r="J404" i="58"/>
  <c r="J405" i="58"/>
  <c r="J406" i="58"/>
  <c r="J407" i="58"/>
  <c r="J408" i="58"/>
  <c r="J409" i="58"/>
  <c r="J410" i="58"/>
  <c r="J411" i="58"/>
  <c r="J412" i="58"/>
  <c r="J413" i="58"/>
  <c r="J414" i="58"/>
  <c r="J415" i="58"/>
  <c r="J416" i="58"/>
  <c r="J417" i="58"/>
  <c r="J418" i="58"/>
  <c r="J419" i="58"/>
  <c r="J420" i="58"/>
  <c r="J421" i="58"/>
  <c r="J422" i="58"/>
  <c r="J423" i="58"/>
  <c r="J424" i="58"/>
  <c r="J425" i="58"/>
  <c r="J426" i="58"/>
  <c r="J427" i="58"/>
  <c r="J428" i="58"/>
  <c r="J429" i="58"/>
  <c r="J430" i="58"/>
  <c r="J431" i="58"/>
  <c r="J432" i="58"/>
  <c r="J433" i="58"/>
  <c r="J434" i="58"/>
  <c r="J435" i="58"/>
  <c r="J436" i="58"/>
  <c r="J437" i="58"/>
  <c r="J438" i="58"/>
  <c r="J439" i="58"/>
  <c r="J440" i="58"/>
  <c r="J441" i="58"/>
  <c r="J442" i="58"/>
  <c r="J443" i="58"/>
  <c r="J444" i="58"/>
  <c r="J445" i="58"/>
  <c r="J446" i="58"/>
  <c r="J447" i="58"/>
  <c r="J448" i="58"/>
  <c r="J449" i="58"/>
  <c r="J450" i="58"/>
  <c r="J451" i="58"/>
  <c r="J452" i="58"/>
  <c r="J453" i="58"/>
  <c r="J454" i="58"/>
  <c r="J455" i="58"/>
  <c r="J456" i="58"/>
  <c r="J457" i="58"/>
  <c r="J458" i="58"/>
  <c r="J459" i="58"/>
  <c r="J460" i="58"/>
  <c r="J461" i="58"/>
  <c r="J462" i="58"/>
  <c r="J463" i="58"/>
  <c r="J464" i="58"/>
  <c r="J465" i="58"/>
  <c r="J466" i="58"/>
  <c r="J467" i="58"/>
  <c r="J468" i="58"/>
  <c r="J469" i="58"/>
  <c r="J470" i="58"/>
  <c r="J471" i="58"/>
  <c r="J472" i="58"/>
  <c r="J473" i="58"/>
  <c r="J474" i="58"/>
  <c r="J475" i="58"/>
  <c r="J476" i="58"/>
  <c r="J477" i="58"/>
  <c r="J478" i="58"/>
  <c r="J479" i="58"/>
  <c r="J480" i="58"/>
  <c r="J481" i="58"/>
  <c r="J482" i="58"/>
  <c r="J483" i="58"/>
  <c r="J484" i="58"/>
  <c r="J485" i="58"/>
  <c r="J486" i="58"/>
  <c r="J487" i="58"/>
  <c r="J488" i="58"/>
  <c r="J489" i="58"/>
  <c r="J490" i="58"/>
  <c r="J491" i="58"/>
  <c r="J492" i="58"/>
  <c r="J493" i="58"/>
  <c r="J494" i="58"/>
  <c r="J495" i="58"/>
  <c r="J496" i="58"/>
  <c r="J497" i="58"/>
  <c r="J498" i="58"/>
  <c r="J499" i="58"/>
  <c r="J500" i="58"/>
  <c r="J501" i="58"/>
  <c r="J502" i="58"/>
  <c r="J503" i="58"/>
  <c r="J504" i="58"/>
  <c r="J505" i="58"/>
  <c r="J506" i="58"/>
  <c r="J507" i="58"/>
  <c r="J508" i="58"/>
  <c r="J509" i="58"/>
  <c r="J510" i="58"/>
  <c r="J511" i="58"/>
  <c r="J512" i="58"/>
  <c r="J513" i="58"/>
  <c r="J514" i="58"/>
  <c r="J515" i="58"/>
  <c r="J516" i="58"/>
  <c r="J517" i="58"/>
  <c r="J518" i="58"/>
  <c r="J519" i="58"/>
  <c r="J520" i="58"/>
  <c r="J521" i="58"/>
  <c r="J522" i="58"/>
  <c r="J523" i="58"/>
  <c r="J524" i="58"/>
  <c r="J525" i="58"/>
  <c r="J526" i="58"/>
  <c r="J527" i="58"/>
  <c r="J528" i="58"/>
  <c r="J529" i="58"/>
  <c r="J530" i="58"/>
  <c r="J531" i="58"/>
  <c r="J532" i="58"/>
  <c r="J533" i="58"/>
  <c r="J534" i="58"/>
  <c r="J535" i="58"/>
  <c r="J536" i="58"/>
  <c r="J537" i="58"/>
  <c r="J538" i="58"/>
  <c r="J539" i="58"/>
  <c r="J540" i="58"/>
  <c r="J541" i="58"/>
  <c r="J542" i="58"/>
  <c r="J543" i="58"/>
  <c r="J544" i="58"/>
  <c r="J545" i="58"/>
  <c r="J546" i="58"/>
  <c r="J547" i="58"/>
  <c r="J548" i="58"/>
  <c r="J549" i="58"/>
  <c r="J550" i="58"/>
  <c r="J551" i="58"/>
  <c r="J552" i="58"/>
  <c r="J553" i="58"/>
  <c r="J554" i="58"/>
  <c r="J555" i="58"/>
  <c r="J556" i="58"/>
  <c r="J557" i="58"/>
  <c r="J558" i="58"/>
  <c r="J559" i="58"/>
  <c r="J560" i="58"/>
  <c r="J561" i="58"/>
  <c r="J562" i="58"/>
  <c r="J563" i="58"/>
  <c r="J564" i="58"/>
  <c r="J565" i="58"/>
  <c r="J566" i="58"/>
  <c r="J567" i="58"/>
  <c r="J568" i="58"/>
  <c r="J569" i="58"/>
  <c r="J570" i="58"/>
  <c r="J571" i="58"/>
  <c r="J572" i="58"/>
  <c r="J573" i="58"/>
  <c r="J574" i="58"/>
  <c r="J575" i="58"/>
  <c r="J576" i="58"/>
  <c r="J577" i="58"/>
  <c r="J578" i="58"/>
  <c r="J579" i="58"/>
  <c r="J580" i="58"/>
  <c r="J581" i="58"/>
  <c r="J582" i="58"/>
  <c r="J583" i="58"/>
  <c r="J584" i="58"/>
  <c r="J585" i="58"/>
  <c r="J586" i="58"/>
  <c r="J587" i="58"/>
  <c r="J588" i="58"/>
  <c r="J589" i="58"/>
  <c r="J590" i="58"/>
  <c r="J591" i="58"/>
  <c r="J592" i="58"/>
  <c r="J593" i="58"/>
  <c r="J594" i="58"/>
  <c r="J595" i="58"/>
  <c r="J596" i="58"/>
  <c r="J597" i="58"/>
  <c r="J598" i="58"/>
  <c r="J599" i="58"/>
  <c r="J600" i="58"/>
  <c r="J601" i="58"/>
  <c r="J602" i="58"/>
  <c r="J603" i="58"/>
  <c r="J604" i="58"/>
  <c r="J605" i="58"/>
  <c r="J606" i="58"/>
  <c r="J607" i="58"/>
  <c r="J608" i="58"/>
  <c r="J609" i="58"/>
  <c r="J610" i="58"/>
  <c r="J611" i="58"/>
  <c r="J612" i="58"/>
  <c r="J613" i="58"/>
  <c r="J614" i="58"/>
  <c r="J615" i="58"/>
  <c r="J616" i="58"/>
  <c r="J617" i="58"/>
  <c r="J618" i="58"/>
  <c r="J619" i="58"/>
  <c r="J620" i="58"/>
  <c r="J621" i="58"/>
  <c r="J622" i="58"/>
  <c r="J623" i="58"/>
  <c r="J624" i="58"/>
  <c r="J625" i="58"/>
  <c r="J626" i="58"/>
  <c r="J627" i="58"/>
  <c r="J628" i="58"/>
  <c r="J629" i="58"/>
  <c r="J630" i="58"/>
  <c r="J631" i="58"/>
  <c r="J632" i="58"/>
  <c r="J633" i="58"/>
  <c r="J634" i="58"/>
  <c r="J635" i="58"/>
  <c r="J636" i="58"/>
  <c r="J637" i="58"/>
  <c r="J638" i="58"/>
  <c r="J639" i="58"/>
  <c r="J640" i="58"/>
  <c r="J641" i="58"/>
  <c r="J642" i="58"/>
  <c r="J643" i="58"/>
  <c r="J644" i="58"/>
  <c r="J645" i="58"/>
  <c r="J646" i="58"/>
  <c r="J647" i="58"/>
  <c r="J648" i="58"/>
  <c r="J649" i="58"/>
  <c r="J650" i="58"/>
  <c r="J651" i="58"/>
  <c r="J652" i="58"/>
  <c r="J653" i="58"/>
  <c r="J654" i="58"/>
  <c r="J655" i="58"/>
  <c r="J656" i="58"/>
  <c r="J657" i="58"/>
  <c r="J658" i="58"/>
  <c r="J659" i="58"/>
  <c r="J660" i="58"/>
  <c r="J661" i="58"/>
  <c r="J662" i="58"/>
  <c r="J663" i="58"/>
  <c r="J664" i="58"/>
  <c r="J665" i="58"/>
  <c r="J666" i="58"/>
  <c r="J667" i="58"/>
  <c r="J668" i="58"/>
  <c r="J669" i="58"/>
  <c r="J670" i="58"/>
  <c r="J671" i="58"/>
  <c r="J672" i="58"/>
  <c r="J673" i="58"/>
  <c r="J674" i="58"/>
  <c r="J675" i="58"/>
  <c r="J676" i="58"/>
  <c r="J677" i="58"/>
  <c r="J678" i="58"/>
  <c r="J679" i="58"/>
  <c r="J680" i="58"/>
  <c r="J681" i="58"/>
  <c r="J682" i="58"/>
  <c r="J683" i="58"/>
  <c r="J684" i="58"/>
  <c r="J685" i="58"/>
  <c r="J686" i="58"/>
  <c r="J687" i="58"/>
  <c r="J688" i="58"/>
  <c r="J689" i="58"/>
  <c r="J690" i="58"/>
  <c r="J691" i="58"/>
  <c r="J692" i="58"/>
  <c r="J693" i="58"/>
  <c r="J694" i="58"/>
  <c r="J695" i="58"/>
  <c r="J696" i="58"/>
  <c r="J697" i="58"/>
  <c r="J698" i="58"/>
  <c r="J699" i="58"/>
  <c r="J700" i="58"/>
  <c r="J701" i="58"/>
  <c r="J702" i="58"/>
  <c r="J703" i="58"/>
  <c r="J704" i="58"/>
  <c r="J705" i="58"/>
  <c r="J706" i="58"/>
  <c r="J707" i="58"/>
  <c r="J708" i="58"/>
  <c r="J709" i="58"/>
  <c r="J710" i="58"/>
  <c r="J711" i="58"/>
  <c r="J712" i="58"/>
  <c r="J713" i="58"/>
  <c r="J714" i="58"/>
  <c r="J715" i="58"/>
  <c r="J716" i="58"/>
  <c r="J717" i="58"/>
  <c r="J718" i="58"/>
  <c r="J719" i="58"/>
  <c r="J720" i="58"/>
  <c r="J721" i="58"/>
  <c r="J722" i="58"/>
  <c r="J723" i="58"/>
  <c r="J724" i="58"/>
  <c r="J725" i="58"/>
  <c r="J726" i="58"/>
  <c r="J727" i="58"/>
  <c r="J728" i="58"/>
  <c r="J729" i="58"/>
  <c r="J730" i="58"/>
  <c r="J731" i="58"/>
  <c r="J732" i="58"/>
  <c r="J733" i="58"/>
  <c r="J734" i="58"/>
  <c r="J735" i="58"/>
  <c r="J736" i="58"/>
  <c r="J737" i="58"/>
  <c r="J738" i="58"/>
  <c r="J739" i="58"/>
  <c r="J740" i="58"/>
  <c r="J741" i="58"/>
  <c r="J742" i="58"/>
  <c r="J743" i="58"/>
  <c r="J744" i="58"/>
  <c r="J745" i="58"/>
  <c r="J746" i="58"/>
  <c r="J747" i="58"/>
  <c r="J748" i="58"/>
  <c r="J749" i="58"/>
  <c r="J750" i="58"/>
  <c r="J751" i="58"/>
  <c r="J752" i="58"/>
  <c r="J753" i="58"/>
  <c r="J754" i="58"/>
  <c r="J755" i="58"/>
  <c r="J756" i="58"/>
  <c r="J757" i="58"/>
  <c r="J758" i="58"/>
  <c r="J759" i="58"/>
  <c r="J760" i="58"/>
  <c r="J761" i="58"/>
  <c r="J762" i="58"/>
  <c r="J763" i="58"/>
  <c r="J764" i="58"/>
  <c r="J765" i="58"/>
  <c r="J766" i="58"/>
  <c r="J767" i="58"/>
  <c r="J768" i="58"/>
  <c r="J769" i="58"/>
  <c r="J770" i="58"/>
  <c r="J771" i="58"/>
  <c r="J772" i="58"/>
  <c r="J773" i="58"/>
  <c r="J774" i="58"/>
  <c r="J775" i="58"/>
  <c r="J776" i="58"/>
  <c r="J777" i="58"/>
  <c r="J778" i="58"/>
  <c r="J779" i="58"/>
  <c r="J780" i="58"/>
  <c r="J781" i="58"/>
  <c r="J782" i="58"/>
  <c r="J783" i="58"/>
  <c r="J784" i="58"/>
  <c r="J785" i="58"/>
  <c r="J786" i="58"/>
  <c r="J787" i="58"/>
  <c r="J788" i="58"/>
  <c r="J789" i="58"/>
  <c r="J790" i="58"/>
  <c r="J791" i="58"/>
  <c r="J792" i="58"/>
  <c r="J793" i="58"/>
  <c r="J794" i="58"/>
  <c r="J795" i="58"/>
  <c r="J796" i="58"/>
  <c r="J797" i="58"/>
  <c r="J798" i="58"/>
  <c r="J799" i="58"/>
  <c r="J800" i="58"/>
  <c r="J801" i="58"/>
  <c r="J802" i="58"/>
  <c r="J803" i="58"/>
  <c r="J804" i="58"/>
  <c r="J805" i="58"/>
  <c r="J806" i="58"/>
  <c r="J807" i="58"/>
  <c r="J808" i="58"/>
  <c r="J809" i="58"/>
  <c r="J810" i="58"/>
  <c r="J811" i="58"/>
  <c r="J812" i="58"/>
  <c r="J813" i="58"/>
  <c r="J814" i="58"/>
  <c r="J815" i="58"/>
  <c r="J816" i="58"/>
  <c r="J817" i="58"/>
  <c r="J818" i="58"/>
  <c r="J819" i="58"/>
  <c r="J820" i="58"/>
  <c r="J821" i="58"/>
  <c r="J822" i="58"/>
  <c r="J823" i="58"/>
  <c r="J824" i="58"/>
  <c r="J825" i="58"/>
  <c r="J826" i="58"/>
  <c r="J827" i="58"/>
  <c r="J828" i="58"/>
  <c r="J829" i="58"/>
  <c r="J830" i="58"/>
  <c r="J831" i="58"/>
  <c r="J832" i="58"/>
  <c r="J833" i="58"/>
  <c r="J834" i="58"/>
  <c r="J835" i="58"/>
  <c r="J836" i="58"/>
  <c r="J837" i="58"/>
  <c r="J838" i="58"/>
  <c r="J839" i="58"/>
  <c r="J840" i="58"/>
  <c r="J841" i="58"/>
  <c r="J842" i="58"/>
  <c r="J843" i="58"/>
  <c r="J844" i="58"/>
  <c r="J845" i="58"/>
  <c r="J846" i="58"/>
  <c r="J847" i="58"/>
  <c r="J848" i="58"/>
  <c r="J849" i="58"/>
  <c r="J850" i="58"/>
  <c r="J851" i="58"/>
  <c r="J852" i="58"/>
  <c r="J853" i="58"/>
  <c r="J854" i="58"/>
  <c r="J855" i="58"/>
  <c r="J856" i="58"/>
  <c r="J857" i="58"/>
  <c r="J858" i="58"/>
  <c r="J859" i="58"/>
  <c r="J860" i="58"/>
  <c r="J861" i="58"/>
  <c r="J862" i="58"/>
  <c r="J863" i="58"/>
  <c r="J864" i="58"/>
  <c r="J865" i="58"/>
  <c r="J866" i="58"/>
  <c r="J867" i="58"/>
  <c r="J868" i="58"/>
  <c r="J869" i="58"/>
  <c r="J870" i="58"/>
  <c r="J871" i="58"/>
  <c r="J872" i="58"/>
  <c r="J873" i="58"/>
  <c r="J874" i="58"/>
  <c r="J875" i="58"/>
  <c r="J876" i="58"/>
  <c r="J877" i="58"/>
  <c r="J878" i="58"/>
  <c r="J879" i="58"/>
  <c r="J880" i="58"/>
  <c r="J881" i="58"/>
  <c r="J882" i="58"/>
  <c r="J883" i="58"/>
  <c r="J884" i="58"/>
  <c r="J885" i="58"/>
  <c r="J886" i="58"/>
  <c r="J887" i="58"/>
  <c r="J888" i="58"/>
  <c r="J889" i="58"/>
  <c r="J890" i="58"/>
  <c r="J891" i="58"/>
  <c r="J892" i="58"/>
  <c r="J893" i="58"/>
  <c r="J894" i="58"/>
  <c r="J895" i="58"/>
  <c r="J896" i="58"/>
  <c r="J897" i="58"/>
  <c r="J898" i="58"/>
  <c r="J899" i="58"/>
  <c r="J900" i="58"/>
  <c r="J901" i="58"/>
  <c r="J902" i="58"/>
  <c r="J903" i="58"/>
  <c r="J904" i="58"/>
  <c r="J905" i="58"/>
  <c r="J906" i="58"/>
  <c r="J907" i="58"/>
  <c r="J908" i="58"/>
  <c r="J909" i="58"/>
  <c r="J910" i="58"/>
  <c r="J911" i="58"/>
  <c r="J912" i="58"/>
  <c r="J913" i="58"/>
  <c r="J914" i="58"/>
  <c r="J915" i="58"/>
  <c r="J916" i="58"/>
  <c r="J917" i="58"/>
  <c r="J918" i="58"/>
  <c r="J919" i="58"/>
  <c r="J920" i="58"/>
  <c r="J921" i="58"/>
  <c r="J922" i="58"/>
  <c r="J923" i="58"/>
  <c r="J924" i="58"/>
  <c r="J925" i="58"/>
  <c r="J926" i="58"/>
  <c r="J927" i="58"/>
  <c r="J928" i="58"/>
  <c r="J929" i="58"/>
  <c r="J930" i="58"/>
  <c r="J931" i="58"/>
  <c r="J932" i="58"/>
  <c r="J933" i="58"/>
  <c r="J934" i="58"/>
  <c r="J935" i="58"/>
  <c r="J936" i="58"/>
  <c r="J937" i="58"/>
  <c r="J938" i="58"/>
  <c r="J939" i="58"/>
  <c r="J940" i="58"/>
  <c r="J941" i="58"/>
  <c r="J942" i="58"/>
  <c r="J943" i="58"/>
  <c r="J944" i="58"/>
  <c r="J945" i="58"/>
  <c r="J946" i="58"/>
  <c r="J947" i="58"/>
  <c r="J948" i="58"/>
  <c r="J949" i="58"/>
  <c r="J950" i="58"/>
  <c r="J951" i="58"/>
  <c r="J952" i="58"/>
  <c r="J953" i="58"/>
  <c r="J954" i="58"/>
  <c r="J955" i="58"/>
  <c r="J956" i="58"/>
  <c r="J957" i="58"/>
  <c r="J958" i="58"/>
  <c r="J959" i="58"/>
  <c r="J960" i="58"/>
  <c r="J961" i="58"/>
  <c r="J962" i="58"/>
  <c r="J963" i="58"/>
  <c r="J964" i="58"/>
  <c r="J965" i="58"/>
  <c r="J966" i="58"/>
  <c r="J967" i="58"/>
  <c r="J968" i="58"/>
  <c r="J969" i="58"/>
  <c r="J970" i="58"/>
  <c r="J971" i="58"/>
  <c r="J972" i="58"/>
  <c r="J973" i="58"/>
  <c r="J974" i="58"/>
  <c r="J975" i="58"/>
  <c r="J976" i="58"/>
  <c r="J977" i="58"/>
  <c r="J978" i="58"/>
  <c r="J979" i="58"/>
  <c r="J980" i="58"/>
  <c r="J981" i="58"/>
  <c r="J982" i="58"/>
  <c r="J983" i="58"/>
  <c r="J984" i="58"/>
  <c r="J985" i="58"/>
  <c r="J986" i="58"/>
  <c r="J987" i="58"/>
  <c r="J988" i="58"/>
  <c r="J989" i="58"/>
  <c r="J990" i="58"/>
  <c r="J991" i="58"/>
  <c r="J992" i="58"/>
  <c r="J993" i="58"/>
  <c r="J994" i="58"/>
  <c r="J995" i="58"/>
  <c r="J996" i="58"/>
  <c r="J997" i="58"/>
  <c r="J998" i="58"/>
  <c r="J999" i="58"/>
  <c r="J1000" i="58"/>
  <c r="J1001" i="58"/>
  <c r="J1002" i="58"/>
  <c r="J1003" i="58"/>
  <c r="J1004" i="58"/>
  <c r="J1005" i="58"/>
  <c r="J1006" i="58"/>
  <c r="J1007" i="58"/>
  <c r="J1008" i="58"/>
  <c r="J1009" i="58"/>
  <c r="J1010" i="58"/>
  <c r="J1011" i="58"/>
  <c r="J1012" i="58"/>
  <c r="J1013" i="58"/>
  <c r="J1014" i="58"/>
  <c r="J1015" i="58"/>
  <c r="J1016" i="58"/>
  <c r="J1017" i="58"/>
  <c r="J1018" i="58"/>
  <c r="J1019" i="58"/>
  <c r="J1020" i="58"/>
  <c r="J1021" i="58"/>
  <c r="J1022" i="58"/>
  <c r="J1023" i="58"/>
  <c r="J1024" i="58"/>
  <c r="J1025" i="58"/>
  <c r="J1026" i="58"/>
  <c r="J1027" i="58"/>
  <c r="J1028" i="58"/>
  <c r="J1029" i="58"/>
  <c r="J1030" i="58"/>
  <c r="J1031" i="58"/>
  <c r="J1032" i="58"/>
  <c r="J1033" i="58"/>
  <c r="J1034" i="58"/>
  <c r="J1035" i="58"/>
  <c r="J1036" i="58"/>
  <c r="J1037" i="58"/>
  <c r="J1038" i="58"/>
  <c r="J1039" i="58"/>
  <c r="J1040" i="58"/>
  <c r="J1041" i="58"/>
  <c r="J1042" i="58"/>
  <c r="J1043" i="58"/>
  <c r="J1044" i="58"/>
  <c r="J1045" i="58"/>
  <c r="J1046" i="58"/>
  <c r="J1047" i="58"/>
  <c r="J1048" i="58"/>
  <c r="J1049" i="58"/>
  <c r="J1050" i="58"/>
  <c r="J1051" i="58"/>
  <c r="J1052" i="58"/>
  <c r="J1053" i="58"/>
  <c r="J1054" i="58"/>
  <c r="J1055" i="58"/>
  <c r="J1056" i="58"/>
  <c r="J1057" i="58"/>
  <c r="J1058" i="58"/>
  <c r="J1059" i="58"/>
  <c r="J1060" i="58"/>
  <c r="J1061" i="58"/>
  <c r="J1062" i="58"/>
  <c r="J1063" i="58"/>
  <c r="J1064" i="58"/>
  <c r="J1065" i="58"/>
  <c r="J1066" i="58"/>
  <c r="J1067" i="58"/>
  <c r="J1068" i="58"/>
  <c r="J1069" i="58"/>
  <c r="J1070" i="58"/>
  <c r="J1071" i="58"/>
  <c r="J1072" i="58"/>
  <c r="J1073" i="58"/>
  <c r="J1074" i="58"/>
  <c r="J1075" i="58"/>
  <c r="J1076" i="58"/>
  <c r="J1077" i="58"/>
  <c r="J1078" i="58"/>
  <c r="J1079" i="58"/>
  <c r="J1080" i="58"/>
  <c r="J1081" i="58"/>
  <c r="J1082" i="58"/>
  <c r="J1083" i="58"/>
  <c r="J1084" i="58"/>
  <c r="J1085" i="58"/>
  <c r="J1086" i="58"/>
  <c r="J1087" i="58"/>
  <c r="J1088" i="58"/>
  <c r="J1089" i="58"/>
  <c r="J1090" i="58"/>
  <c r="J1091" i="58"/>
  <c r="J1092" i="58"/>
  <c r="J1093" i="58"/>
  <c r="J1094" i="58"/>
  <c r="J1095" i="58"/>
  <c r="J1096" i="58"/>
  <c r="J1097" i="58"/>
  <c r="J1098" i="58"/>
  <c r="J1099" i="58"/>
  <c r="J1100" i="58"/>
  <c r="J1101" i="58"/>
  <c r="J1102" i="58"/>
  <c r="J1103" i="58"/>
  <c r="J1104" i="58"/>
  <c r="J1105" i="58"/>
  <c r="J1106" i="58"/>
  <c r="J1107" i="58"/>
  <c r="J1108" i="58"/>
  <c r="J1109" i="58"/>
  <c r="J1110" i="58"/>
  <c r="J1111" i="58"/>
  <c r="J1112" i="58"/>
  <c r="J1113" i="58"/>
  <c r="J1114" i="58"/>
  <c r="J1115" i="58"/>
  <c r="J1116" i="58"/>
  <c r="J1117" i="58"/>
  <c r="J1118" i="58"/>
  <c r="J1119" i="58"/>
  <c r="J1120" i="58"/>
  <c r="J1121" i="58"/>
  <c r="J1122" i="58"/>
  <c r="J1123" i="58"/>
  <c r="J1124" i="58"/>
  <c r="J1125" i="58"/>
  <c r="J1126" i="58"/>
  <c r="J1127" i="58"/>
  <c r="J1128" i="58"/>
  <c r="J1129" i="58"/>
  <c r="J1130" i="58"/>
  <c r="J1131" i="58"/>
  <c r="J1132" i="58"/>
  <c r="J1133" i="58"/>
  <c r="J1134" i="58"/>
  <c r="J1135" i="58"/>
  <c r="J1136" i="58"/>
  <c r="J1137" i="58"/>
  <c r="J1138" i="58"/>
  <c r="J1139" i="58"/>
  <c r="J1140" i="58"/>
  <c r="J1141" i="58"/>
  <c r="J1142" i="58"/>
  <c r="J1143" i="58"/>
  <c r="J1144" i="58"/>
  <c r="J1145" i="58"/>
  <c r="J1146" i="58"/>
  <c r="J1147" i="58"/>
  <c r="J1148" i="58"/>
  <c r="J1149" i="58"/>
  <c r="J1150" i="58"/>
  <c r="J1151" i="58"/>
  <c r="J1152" i="58"/>
  <c r="J1153" i="58"/>
  <c r="J1154" i="58"/>
  <c r="J1155" i="58"/>
  <c r="J1156" i="58"/>
  <c r="J1157" i="58"/>
  <c r="J1158" i="58"/>
  <c r="J1159" i="58"/>
  <c r="J1160" i="58"/>
  <c r="J1161" i="58"/>
  <c r="J1162" i="58"/>
  <c r="J1163" i="58"/>
  <c r="J1164" i="58"/>
  <c r="J1165" i="58"/>
  <c r="J1166" i="58"/>
  <c r="J1167" i="58"/>
  <c r="J1168" i="58"/>
  <c r="J1169" i="58"/>
  <c r="J1170" i="58"/>
  <c r="J1171" i="58"/>
  <c r="J1172" i="58"/>
  <c r="J1173" i="58"/>
  <c r="J1174" i="58"/>
  <c r="J1175" i="58"/>
  <c r="J1176" i="58"/>
  <c r="J1177" i="58"/>
  <c r="J1178" i="58"/>
  <c r="J1179" i="58"/>
  <c r="J1180" i="58"/>
  <c r="J1181" i="58"/>
  <c r="J1182" i="58"/>
  <c r="J1183" i="58"/>
  <c r="J1184" i="58"/>
  <c r="J1185" i="58"/>
  <c r="J1186" i="58"/>
  <c r="J1187" i="58"/>
  <c r="J1188" i="58"/>
  <c r="J1189" i="58"/>
  <c r="J1190" i="58"/>
  <c r="J1191" i="58"/>
  <c r="J1192" i="58"/>
  <c r="J1193" i="58"/>
  <c r="J1194" i="58"/>
  <c r="J1195" i="58"/>
  <c r="J1196" i="58"/>
  <c r="J1197" i="58"/>
  <c r="J1198" i="58"/>
  <c r="J1199" i="58"/>
  <c r="J1200" i="58"/>
  <c r="J1201" i="58"/>
  <c r="J1202" i="58"/>
  <c r="J1203" i="58"/>
  <c r="J1204" i="58"/>
  <c r="J1205" i="58"/>
  <c r="J1206" i="58"/>
  <c r="J1207" i="58"/>
  <c r="J1208" i="58"/>
  <c r="J1209" i="58"/>
  <c r="J1210" i="58"/>
  <c r="J1211" i="58"/>
  <c r="J1212" i="58"/>
  <c r="J1213" i="58"/>
  <c r="J1214" i="58"/>
  <c r="J1215" i="58"/>
  <c r="J1216" i="58"/>
  <c r="J1217" i="58"/>
  <c r="J1218" i="58"/>
  <c r="J1219" i="58"/>
  <c r="J1220" i="58"/>
  <c r="J1221" i="58"/>
  <c r="J1222" i="58"/>
  <c r="J1223" i="58"/>
  <c r="J1224" i="58"/>
  <c r="J1225" i="58"/>
  <c r="J1226" i="58"/>
  <c r="J1227" i="58"/>
  <c r="J1228" i="58"/>
  <c r="J1229" i="58"/>
  <c r="J1230" i="58"/>
  <c r="J1231" i="58"/>
  <c r="J1232" i="58"/>
  <c r="J1233" i="58"/>
  <c r="J1234" i="58"/>
  <c r="J1235" i="58"/>
  <c r="J1236" i="58"/>
  <c r="J1237" i="58"/>
  <c r="J1238" i="58"/>
  <c r="J1239" i="58"/>
  <c r="J1240" i="58"/>
  <c r="J1241" i="58"/>
  <c r="J1242" i="58"/>
  <c r="J1243" i="58"/>
  <c r="J1244" i="58"/>
  <c r="J1245" i="58"/>
  <c r="J1246" i="58"/>
  <c r="J1247" i="58"/>
  <c r="J1248" i="58"/>
  <c r="J1249" i="58"/>
  <c r="J1250" i="58"/>
  <c r="J1251" i="58"/>
  <c r="J1252" i="58"/>
  <c r="J1253" i="58"/>
  <c r="J1254" i="58"/>
  <c r="J1255" i="58"/>
  <c r="J1256" i="58"/>
  <c r="J1257" i="58"/>
  <c r="J1258" i="58"/>
  <c r="J1259" i="58"/>
  <c r="J1260" i="58"/>
  <c r="J1261" i="58"/>
  <c r="J1262" i="58"/>
  <c r="J1263" i="58"/>
  <c r="J1264" i="58"/>
  <c r="J1265" i="58"/>
  <c r="J1266" i="58"/>
  <c r="J1267" i="58"/>
  <c r="J1268" i="58"/>
  <c r="J1269" i="58"/>
  <c r="J1270" i="58"/>
  <c r="J1271" i="58"/>
  <c r="J1272" i="58"/>
  <c r="J1273" i="58"/>
  <c r="J1274" i="58"/>
  <c r="J1275" i="58"/>
  <c r="J1276" i="58"/>
  <c r="J1277" i="58"/>
  <c r="J1278" i="58"/>
  <c r="J1279" i="58"/>
  <c r="J1280" i="58"/>
  <c r="J1281" i="58"/>
  <c r="J1282" i="58"/>
  <c r="J1283" i="58"/>
  <c r="J1284" i="58"/>
  <c r="J1285" i="58"/>
  <c r="J1286" i="58"/>
  <c r="J1287" i="58"/>
  <c r="J1288" i="58"/>
  <c r="J1289" i="58"/>
  <c r="J1290" i="58"/>
  <c r="J1291" i="58"/>
  <c r="J1292" i="58"/>
  <c r="J1293" i="58"/>
  <c r="J1294" i="58"/>
  <c r="J1295" i="58"/>
  <c r="J1296" i="58"/>
  <c r="J1297" i="58"/>
  <c r="J1298" i="58"/>
  <c r="J1299" i="58"/>
  <c r="J1300" i="58"/>
  <c r="J1301" i="58"/>
  <c r="J1302" i="58"/>
  <c r="J1303" i="58"/>
  <c r="J1304" i="58"/>
  <c r="J1305" i="58"/>
  <c r="J1306" i="58"/>
  <c r="J1307" i="58"/>
  <c r="J1308" i="58"/>
  <c r="J1309" i="58"/>
  <c r="J1310" i="58"/>
  <c r="J1311" i="58"/>
  <c r="J1312" i="58"/>
  <c r="J1313" i="58"/>
  <c r="J1314" i="58"/>
  <c r="J1315" i="58"/>
  <c r="J1316" i="58"/>
  <c r="J1317" i="58"/>
  <c r="J1318" i="58"/>
  <c r="J1319" i="58"/>
  <c r="J1320" i="58"/>
  <c r="J1321" i="58"/>
  <c r="J1322" i="58"/>
  <c r="J1323" i="58"/>
  <c r="J1324" i="58"/>
  <c r="J1325" i="58"/>
  <c r="J1326" i="58"/>
  <c r="J1327" i="58"/>
  <c r="J1328" i="58"/>
  <c r="J1329" i="58"/>
  <c r="J1330" i="58"/>
  <c r="J1331" i="58"/>
  <c r="J1332" i="58"/>
  <c r="J1333" i="58"/>
  <c r="J1334" i="58"/>
  <c r="J1335" i="58"/>
  <c r="J1336" i="58"/>
  <c r="J1337" i="58"/>
  <c r="J1338" i="58"/>
  <c r="J1339" i="58"/>
  <c r="J1340" i="58"/>
  <c r="J1341" i="58"/>
  <c r="J1342" i="58"/>
  <c r="J1343" i="58"/>
  <c r="J1344" i="58"/>
  <c r="J1345" i="58"/>
  <c r="J1346" i="58"/>
  <c r="J1347" i="58"/>
  <c r="J1348" i="58"/>
  <c r="J1349" i="58"/>
  <c r="J1350" i="58"/>
  <c r="J1351" i="58"/>
  <c r="J1352" i="58"/>
  <c r="J1353" i="58"/>
  <c r="J1354" i="58"/>
  <c r="J1355" i="58"/>
  <c r="J1356" i="58"/>
  <c r="J1357" i="58"/>
  <c r="J1358" i="58"/>
  <c r="J1359" i="58"/>
  <c r="J1360" i="58"/>
  <c r="J1361" i="58"/>
  <c r="J1362" i="58"/>
  <c r="J1363" i="58"/>
  <c r="J1364" i="58"/>
  <c r="J1365" i="58"/>
  <c r="J1366" i="58"/>
  <c r="J1367" i="58"/>
  <c r="J1368" i="58"/>
  <c r="J1369" i="58"/>
  <c r="J1370" i="58"/>
  <c r="J1371" i="58"/>
  <c r="J1372" i="58"/>
  <c r="J1373" i="58"/>
  <c r="J1374" i="58"/>
  <c r="J1375" i="58"/>
  <c r="J1376" i="58"/>
  <c r="J1377" i="58"/>
  <c r="J1378" i="58"/>
  <c r="J1379" i="58"/>
  <c r="J1380" i="58"/>
  <c r="J1381" i="58"/>
  <c r="J1382" i="58"/>
  <c r="J1383" i="58"/>
  <c r="J1384" i="58"/>
  <c r="J1385" i="58"/>
  <c r="J1386" i="58"/>
  <c r="J1387" i="58"/>
  <c r="J1388" i="58"/>
  <c r="J1389" i="58"/>
  <c r="J1390" i="58"/>
  <c r="J1391" i="58"/>
  <c r="J1392" i="58"/>
  <c r="J1393" i="58"/>
  <c r="J1394" i="58"/>
  <c r="J1395" i="58"/>
  <c r="J1396" i="58"/>
  <c r="J1397" i="58"/>
  <c r="J1398" i="58"/>
  <c r="J1399" i="58"/>
  <c r="J1400" i="58"/>
  <c r="J1401" i="58"/>
  <c r="J1402" i="58"/>
  <c r="J1403" i="58"/>
  <c r="J1404" i="58"/>
  <c r="J1405" i="58"/>
  <c r="J1406" i="58"/>
  <c r="J1407" i="58"/>
  <c r="J1408" i="58"/>
  <c r="J1409" i="58"/>
  <c r="J1410" i="58"/>
  <c r="J1411" i="58"/>
  <c r="J1412" i="58"/>
  <c r="J1413" i="58"/>
  <c r="J1414" i="58"/>
  <c r="J1415" i="58"/>
  <c r="J1416" i="58"/>
  <c r="J1417" i="58"/>
  <c r="J1418" i="58"/>
  <c r="J1419" i="58"/>
  <c r="J1420" i="58"/>
  <c r="J1421" i="58"/>
  <c r="J1422" i="58"/>
  <c r="J1423" i="58"/>
  <c r="J1424" i="58"/>
  <c r="J1425" i="58"/>
  <c r="J1426" i="58"/>
  <c r="J1427" i="58"/>
  <c r="J1428" i="58"/>
  <c r="J1429" i="58"/>
  <c r="J1430" i="58"/>
  <c r="J1431" i="58"/>
  <c r="J1432" i="58"/>
  <c r="J1433" i="58"/>
  <c r="J1434" i="58"/>
  <c r="J1435" i="58"/>
  <c r="J1436" i="58"/>
  <c r="J1437" i="58"/>
  <c r="J1438" i="58"/>
  <c r="J1439" i="58"/>
  <c r="J1440" i="58"/>
  <c r="J1441" i="58"/>
  <c r="J1442" i="58"/>
  <c r="J1443" i="58"/>
  <c r="J1444" i="58"/>
  <c r="J1445" i="58"/>
  <c r="J1446" i="58"/>
  <c r="J1447" i="58"/>
  <c r="J1448" i="58"/>
  <c r="J1449" i="58"/>
  <c r="J1450" i="58"/>
  <c r="J1451" i="58"/>
  <c r="J1452" i="58"/>
  <c r="J1453" i="58"/>
  <c r="J1454" i="58"/>
  <c r="J1455" i="58"/>
  <c r="J1456" i="58"/>
  <c r="J1457" i="58"/>
  <c r="J1458" i="58"/>
  <c r="J1459" i="58"/>
  <c r="J1460" i="58"/>
  <c r="J1461" i="58"/>
  <c r="J1462" i="58"/>
  <c r="J1463" i="58"/>
  <c r="J1464" i="58"/>
  <c r="J1465" i="58"/>
  <c r="J1466" i="58"/>
  <c r="J1467" i="58"/>
  <c r="J1468" i="58"/>
  <c r="J1469" i="58"/>
  <c r="J1470" i="58"/>
  <c r="J1471" i="58"/>
  <c r="J1472" i="58"/>
  <c r="J1473" i="58"/>
  <c r="J1474" i="58"/>
  <c r="J1475" i="58"/>
  <c r="J1476" i="58"/>
  <c r="J1477" i="58"/>
  <c r="J1478" i="58"/>
  <c r="J1479" i="58"/>
  <c r="J1480" i="58"/>
  <c r="J1481" i="58"/>
  <c r="J1482" i="58"/>
  <c r="J1483" i="58"/>
  <c r="J1484" i="58"/>
  <c r="J1485" i="58"/>
  <c r="J1486" i="58"/>
  <c r="J1487" i="58"/>
  <c r="J1488" i="58"/>
  <c r="J1489" i="58"/>
  <c r="J1490" i="58"/>
  <c r="J1491" i="58"/>
  <c r="J1492" i="58"/>
  <c r="J1493" i="58"/>
  <c r="J1494" i="58"/>
  <c r="J1495" i="58"/>
  <c r="J1496" i="58"/>
  <c r="J1497" i="58"/>
  <c r="J1498" i="58"/>
  <c r="J1499" i="58"/>
  <c r="J1500" i="58"/>
  <c r="J1501" i="58"/>
  <c r="J1502" i="58"/>
  <c r="J1503" i="58"/>
  <c r="J1504" i="58"/>
  <c r="J1505" i="58"/>
  <c r="J1506" i="58"/>
  <c r="J1507" i="58"/>
  <c r="J1508" i="58"/>
  <c r="J1509" i="58"/>
  <c r="J1510" i="58"/>
  <c r="J1511" i="58"/>
  <c r="J1512" i="58"/>
  <c r="J1513" i="58"/>
  <c r="J1514" i="58"/>
  <c r="J1515" i="58"/>
  <c r="J1516" i="58"/>
  <c r="J1517" i="58"/>
  <c r="J1518" i="58"/>
  <c r="J1519" i="58"/>
  <c r="J1520" i="58"/>
  <c r="J1521" i="58"/>
  <c r="J1522" i="58"/>
  <c r="J1523" i="58"/>
  <c r="J1524" i="58"/>
  <c r="J1525" i="58"/>
  <c r="J1526" i="58"/>
  <c r="J1527" i="58"/>
  <c r="J1528" i="58"/>
  <c r="J1529" i="58"/>
  <c r="J1530" i="58"/>
  <c r="J1531" i="58"/>
  <c r="J1532" i="58"/>
  <c r="J1533" i="58"/>
  <c r="J1534" i="58"/>
  <c r="J1535" i="58"/>
  <c r="J1536" i="58"/>
  <c r="J1537" i="58"/>
  <c r="J1538" i="58"/>
  <c r="J1539" i="58"/>
  <c r="J1540" i="58"/>
  <c r="J1541" i="58"/>
  <c r="J1542" i="58"/>
  <c r="J1543" i="58"/>
  <c r="J1544" i="58"/>
  <c r="J1545" i="58"/>
  <c r="J1546" i="58"/>
  <c r="J1547" i="58"/>
  <c r="J1548" i="58"/>
  <c r="J1549" i="58"/>
  <c r="J1550" i="58"/>
  <c r="J1551" i="58"/>
  <c r="J1552" i="58"/>
  <c r="J1553" i="58"/>
  <c r="J1554" i="58"/>
  <c r="J1555" i="58"/>
  <c r="J1556" i="58"/>
  <c r="J1557" i="58"/>
  <c r="J1558" i="58"/>
  <c r="J1559" i="58"/>
  <c r="J1560" i="58"/>
  <c r="J1561" i="58"/>
  <c r="J1562" i="58"/>
  <c r="J1563" i="58"/>
  <c r="J1564" i="58"/>
  <c r="J1565" i="58"/>
  <c r="J1566" i="58"/>
  <c r="J1567" i="58"/>
  <c r="J1568" i="58"/>
  <c r="J1569" i="58"/>
  <c r="J1570" i="58"/>
  <c r="J1571" i="58"/>
  <c r="J1572" i="58"/>
  <c r="J1573" i="58"/>
  <c r="J1574" i="58"/>
  <c r="J1575" i="58"/>
  <c r="J1576" i="58"/>
  <c r="J1577" i="58"/>
  <c r="J1578" i="58"/>
  <c r="J1579" i="58"/>
  <c r="J1580" i="58"/>
  <c r="J1581" i="58"/>
  <c r="J1582" i="58"/>
  <c r="J1583" i="58"/>
  <c r="J1584" i="58"/>
  <c r="J1585" i="58"/>
  <c r="J1586" i="58"/>
  <c r="J1587" i="58"/>
  <c r="J1588" i="58"/>
  <c r="J1589" i="58"/>
  <c r="J1590" i="58"/>
  <c r="J1591" i="58"/>
  <c r="J1592" i="58"/>
  <c r="J1593" i="58"/>
  <c r="J1594" i="58"/>
  <c r="J1595" i="58"/>
  <c r="J1596" i="58"/>
  <c r="J1597" i="58"/>
  <c r="J1598" i="58"/>
  <c r="J1599" i="58"/>
  <c r="J1600" i="58"/>
  <c r="J1601" i="58"/>
  <c r="J1602" i="58"/>
  <c r="J1603" i="58"/>
  <c r="J1604" i="58"/>
  <c r="J1605" i="58"/>
  <c r="J1606" i="58"/>
  <c r="J1607" i="58"/>
  <c r="J1608" i="58"/>
  <c r="J1609" i="58"/>
  <c r="J1610" i="58"/>
  <c r="J1611" i="58"/>
  <c r="J1612" i="58"/>
  <c r="J1613" i="58"/>
  <c r="J1614" i="58"/>
  <c r="J1615" i="58"/>
  <c r="J1616" i="58"/>
  <c r="J1617" i="58"/>
  <c r="J1618" i="58"/>
  <c r="J1619" i="58"/>
  <c r="J1620" i="58"/>
  <c r="J1621" i="58"/>
  <c r="J1622" i="58"/>
  <c r="J1623" i="58"/>
  <c r="J1624" i="58"/>
  <c r="J1625" i="58"/>
  <c r="J1626" i="58"/>
  <c r="J1627" i="58"/>
  <c r="J1628" i="58"/>
  <c r="J1629" i="58"/>
  <c r="J1630" i="58"/>
  <c r="J1631" i="58"/>
  <c r="J1632" i="58"/>
  <c r="J1633" i="58"/>
  <c r="J1634" i="58"/>
  <c r="J1635" i="58"/>
  <c r="J1636" i="58"/>
  <c r="J1637" i="58"/>
  <c r="J1638" i="58"/>
  <c r="J1639" i="58"/>
  <c r="J1640" i="58"/>
  <c r="J1641" i="58"/>
  <c r="J1642" i="58"/>
  <c r="J1643" i="58"/>
  <c r="J1644" i="58"/>
  <c r="J1645" i="58"/>
  <c r="J1646" i="58"/>
  <c r="J1647" i="58"/>
  <c r="J1648" i="58"/>
  <c r="J1649" i="58"/>
  <c r="J1650" i="58"/>
  <c r="J1651" i="58"/>
  <c r="J1652" i="58"/>
  <c r="J1653" i="58"/>
  <c r="J1654" i="58"/>
  <c r="J1655" i="58"/>
  <c r="J1656" i="58"/>
  <c r="J1657" i="58"/>
  <c r="J1658" i="58"/>
  <c r="J1659" i="58"/>
  <c r="J1660" i="58"/>
  <c r="J1661" i="58"/>
  <c r="J1662" i="58"/>
  <c r="J1663" i="58"/>
  <c r="J1664" i="58"/>
  <c r="J1665" i="58"/>
  <c r="J1666" i="58"/>
  <c r="J1667" i="58"/>
  <c r="J1668" i="58"/>
  <c r="J1669" i="58"/>
  <c r="J1670" i="58"/>
  <c r="J1671" i="58"/>
  <c r="J1672" i="58"/>
  <c r="J1673" i="58"/>
  <c r="J1674" i="58"/>
  <c r="J1675" i="58"/>
  <c r="J1676" i="58"/>
  <c r="J1677" i="58"/>
  <c r="J1678" i="58"/>
  <c r="J1679" i="58"/>
  <c r="J1680" i="58"/>
  <c r="J1681" i="58"/>
  <c r="J1682" i="58"/>
  <c r="J1683" i="58"/>
  <c r="J1684" i="58"/>
  <c r="J1685" i="58"/>
  <c r="J1686" i="58"/>
  <c r="J1687" i="58"/>
  <c r="J1688" i="58"/>
  <c r="J1689" i="58"/>
  <c r="J1690" i="58"/>
  <c r="J1691" i="58"/>
  <c r="J1692" i="58"/>
  <c r="J1693" i="58"/>
  <c r="J1694" i="58"/>
  <c r="J1695" i="58"/>
  <c r="J1696" i="58"/>
  <c r="J1697" i="58"/>
  <c r="J1698" i="58"/>
  <c r="J1699" i="58"/>
  <c r="J1700" i="58"/>
  <c r="J1701" i="58"/>
  <c r="J1702" i="58"/>
  <c r="J1703" i="58"/>
  <c r="J1704" i="58"/>
  <c r="J1705" i="58"/>
  <c r="J1706" i="58"/>
  <c r="J1707" i="58"/>
  <c r="J1708" i="58"/>
  <c r="J1709" i="58"/>
  <c r="J1710" i="58"/>
  <c r="J1711" i="58"/>
  <c r="J1712" i="58"/>
  <c r="J1713" i="58"/>
  <c r="J1714" i="58"/>
  <c r="J1715" i="58"/>
  <c r="J1716" i="58"/>
  <c r="J1717" i="58"/>
  <c r="J1718" i="58"/>
  <c r="J1719" i="58"/>
  <c r="J1720" i="58"/>
  <c r="J1721" i="58"/>
  <c r="J1722" i="58"/>
  <c r="J1723" i="58"/>
  <c r="J1724" i="58"/>
  <c r="J1725" i="58"/>
  <c r="J1726" i="58"/>
  <c r="J1727" i="58"/>
  <c r="J1728" i="58"/>
  <c r="J1729" i="58"/>
  <c r="J1730" i="58"/>
  <c r="J1731" i="58"/>
  <c r="J1732" i="58"/>
  <c r="J1733" i="58"/>
  <c r="J1734" i="58"/>
  <c r="J1735" i="58"/>
  <c r="J1736" i="58"/>
  <c r="J1737" i="58"/>
  <c r="J1738" i="58"/>
  <c r="J1739" i="58"/>
  <c r="J1740" i="58"/>
  <c r="J1741" i="58"/>
  <c r="J1742" i="58"/>
  <c r="J1743" i="58"/>
  <c r="J1744" i="58"/>
  <c r="J1745" i="58"/>
  <c r="J1746" i="58"/>
  <c r="J1747" i="58"/>
  <c r="J1748" i="58"/>
  <c r="J1749" i="58"/>
  <c r="J1750" i="58"/>
  <c r="J1751" i="58"/>
  <c r="J1752" i="58"/>
  <c r="J1753" i="58"/>
  <c r="J1754" i="58"/>
  <c r="J1755" i="58"/>
  <c r="J1756" i="58"/>
  <c r="J1757" i="58"/>
  <c r="J1758" i="58"/>
  <c r="J1759" i="58"/>
  <c r="J1760" i="58"/>
  <c r="J1761" i="58"/>
  <c r="J1762" i="58"/>
  <c r="J1763" i="58"/>
  <c r="J1764" i="58"/>
  <c r="J1765" i="58"/>
  <c r="J1766" i="58"/>
  <c r="J1767" i="58"/>
  <c r="J1768" i="58"/>
  <c r="J1769" i="58"/>
  <c r="J1770" i="58"/>
  <c r="J1771" i="58"/>
  <c r="J1772" i="58"/>
  <c r="J1773" i="58"/>
  <c r="J1774" i="58"/>
  <c r="J1775" i="58"/>
  <c r="J1776" i="58"/>
  <c r="J1777" i="58"/>
  <c r="J1778" i="58"/>
  <c r="J1779" i="58"/>
  <c r="J1780" i="58"/>
  <c r="J1781" i="58"/>
  <c r="J1782" i="58"/>
  <c r="J1783" i="58"/>
  <c r="J1784" i="58"/>
  <c r="J1785" i="58"/>
  <c r="J1786" i="58"/>
  <c r="J1787" i="58"/>
  <c r="J1788" i="58"/>
  <c r="J1789" i="58"/>
  <c r="J1790" i="58"/>
  <c r="J1791" i="58"/>
  <c r="J1792" i="58"/>
  <c r="J1793" i="58"/>
  <c r="J1794" i="58"/>
  <c r="J1795" i="58"/>
  <c r="J1796" i="58"/>
  <c r="J1797" i="58"/>
  <c r="J1798" i="58"/>
  <c r="J1799" i="58"/>
  <c r="J1800" i="58"/>
  <c r="J1801" i="58"/>
  <c r="J1802" i="58"/>
  <c r="J1803" i="58"/>
  <c r="J1804" i="58"/>
  <c r="J1805" i="58"/>
  <c r="J1806" i="58"/>
  <c r="J1807" i="58"/>
  <c r="J1808" i="58"/>
  <c r="J1809" i="58"/>
  <c r="J1810" i="58"/>
  <c r="J1811" i="58"/>
  <c r="J1812" i="58"/>
  <c r="J1813" i="58"/>
  <c r="J1814" i="58"/>
  <c r="J1815" i="58"/>
  <c r="J1816" i="58"/>
  <c r="J1817" i="58"/>
  <c r="J1818" i="58"/>
  <c r="J39" i="58" l="1"/>
  <c r="J38" i="58"/>
  <c r="J37" i="58"/>
  <c r="J36" i="58"/>
  <c r="J35" i="58"/>
  <c r="J34" i="58"/>
  <c r="J33" i="58"/>
  <c r="J32" i="58"/>
  <c r="J31" i="58"/>
  <c r="J30" i="58"/>
  <c r="J28" i="58"/>
  <c r="J27" i="58"/>
  <c r="J26" i="58"/>
  <c r="J25" i="58"/>
  <c r="J24" i="58"/>
  <c r="J23" i="58"/>
  <c r="J22" i="58"/>
  <c r="J21" i="58"/>
  <c r="J20" i="58"/>
  <c r="J19" i="58"/>
  <c r="J18" i="58"/>
  <c r="J17" i="58"/>
  <c r="J16" i="58"/>
  <c r="J15" i="58"/>
  <c r="J14" i="58"/>
  <c r="J13" i="58"/>
  <c r="J12" i="58"/>
  <c r="J11" i="58"/>
  <c r="J10" i="58"/>
  <c r="J9" i="58"/>
  <c r="J8" i="58"/>
  <c r="J7" i="58"/>
  <c r="J6" i="58"/>
  <c r="J5" i="58"/>
  <c r="C2" i="38" l="1"/>
  <c r="C2" i="37"/>
  <c r="H4" i="37" l="1"/>
  <c r="I4" i="37" s="1"/>
  <c r="J4" i="37"/>
  <c r="K4" i="37" s="1"/>
  <c r="L4" i="37"/>
  <c r="M4" i="37" s="1"/>
  <c r="N4" i="37"/>
  <c r="O4" i="37" s="1"/>
  <c r="H5" i="37" l="1"/>
  <c r="I5" i="37" s="1"/>
  <c r="J5" i="37"/>
  <c r="K5" i="37" s="1"/>
  <c r="L5" i="37"/>
  <c r="M5" i="37" s="1"/>
  <c r="N5" i="37"/>
  <c r="O5" i="37" s="1"/>
  <c r="H6" i="37"/>
  <c r="I6" i="37" s="1"/>
  <c r="J6" i="37"/>
  <c r="K6" i="37" s="1"/>
  <c r="L6" i="37"/>
  <c r="M6" i="37" s="1"/>
  <c r="N6" i="37"/>
  <c r="O6" i="37" s="1"/>
  <c r="N6" i="38" l="1"/>
  <c r="O6" i="38" s="1"/>
  <c r="H5" i="38"/>
  <c r="I5" i="38" s="1"/>
  <c r="N7" i="38" l="1"/>
  <c r="O7" i="38" s="1"/>
  <c r="L7" i="38"/>
  <c r="M7" i="38" s="1"/>
  <c r="J7" i="38"/>
  <c r="K7" i="38" s="1"/>
  <c r="H7" i="38"/>
  <c r="I7" i="38" s="1"/>
  <c r="L6" i="38"/>
  <c r="M6" i="38" s="1"/>
  <c r="J6" i="38"/>
  <c r="K6" i="38" s="1"/>
  <c r="H6" i="38"/>
  <c r="I6" i="38" s="1"/>
  <c r="H4" i="38"/>
  <c r="I4" i="38" s="1"/>
  <c r="E4" i="37" l="1"/>
  <c r="G4" i="37" s="1"/>
  <c r="E6" i="37" l="1"/>
  <c r="E5" i="37"/>
  <c r="G5" i="37" s="1"/>
  <c r="G7" i="38" l="1"/>
  <c r="G6" i="38"/>
  <c r="N5" i="38"/>
  <c r="O5" i="38" s="1"/>
  <c r="L5" i="38"/>
  <c r="M5" i="38" s="1"/>
  <c r="J5" i="38"/>
  <c r="K5" i="38" s="1"/>
  <c r="G5" i="38"/>
  <c r="N4" i="38"/>
  <c r="O4" i="38" s="1"/>
  <c r="L4" i="38"/>
  <c r="M4" i="38" s="1"/>
  <c r="J4" i="38"/>
  <c r="K4" i="38" s="1"/>
  <c r="G4"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DeCicco, Michael</author>
  </authors>
  <commentList>
    <comment ref="B61" authorId="0" shapeId="0" xr:uid="{42A76FD2-39F9-4CA4-8FE9-3B1F1AFBB257}">
      <text>
        <r>
          <rPr>
            <b/>
            <sz val="14"/>
            <color indexed="81"/>
            <rFont val="Tahoma"/>
            <family val="2"/>
          </rPr>
          <t>DeCicco, Michael:</t>
        </r>
        <r>
          <rPr>
            <sz val="14"/>
            <color indexed="81"/>
            <rFont val="Tahoma"/>
            <family val="2"/>
          </rPr>
          <t xml:space="preserve">
Rework language 
Generic to just indicate any DOL PW titles </t>
        </r>
      </text>
    </comment>
  </commentList>
</comments>
</file>

<file path=xl/sharedStrings.xml><?xml version="1.0" encoding="utf-8"?>
<sst xmlns="http://schemas.openxmlformats.org/spreadsheetml/2006/main" count="20553" uniqueCount="6298">
  <si>
    <t>Bidder Name:</t>
  </si>
  <si>
    <t>NYS Net Price</t>
  </si>
  <si>
    <t>List Price / MSRP</t>
  </si>
  <si>
    <t>Unit of Measurement</t>
  </si>
  <si>
    <r>
      <t xml:space="preserve">  </t>
    </r>
    <r>
      <rPr>
        <b/>
        <sz val="12"/>
        <rFont val="Times New Roman"/>
        <family val="1"/>
      </rPr>
      <t/>
    </r>
  </si>
  <si>
    <t>Manufacturer/Product Line</t>
  </si>
  <si>
    <t>[Insert Bidder Name]</t>
  </si>
  <si>
    <t>Percent (%) Discount</t>
  </si>
  <si>
    <t>Region(s) Bid:</t>
  </si>
  <si>
    <t>Region 1</t>
  </si>
  <si>
    <t>Region 2</t>
  </si>
  <si>
    <t>Region 3</t>
  </si>
  <si>
    <t>Region 4</t>
  </si>
  <si>
    <t>Region 5</t>
  </si>
  <si>
    <t>Region 6</t>
  </si>
  <si>
    <t xml:space="preserve">Region 7 </t>
  </si>
  <si>
    <t>Region 8</t>
  </si>
  <si>
    <t>Region 9</t>
  </si>
  <si>
    <t>Lot Bid:</t>
  </si>
  <si>
    <t>Insert an "X in the Applicable cell:</t>
  </si>
  <si>
    <t>Lot 1</t>
  </si>
  <si>
    <t>Lot 2</t>
  </si>
  <si>
    <t>Insert an "X" in the applicable cell(s):</t>
  </si>
  <si>
    <t>Line #</t>
  </si>
  <si>
    <t xml:space="preserve">ALL List/MSRP Prices &amp; NYS Net Prices must be quantifiable (i.e. indicate a numeric value). The following terms are unacceptable and any line item containing them as a List/MSRP or NYS Net price must be removed or indicated with an acceptable quantifiable value: Individual Case Basis (ICB), Call for Quote, To Be Determined (TBD), Consult Factory, Consult Call for Quote, Custom Call, N/A, Value, Call, Custom, etc. </t>
  </si>
  <si>
    <t xml:space="preserve">Warranty Period - # of year(s) after acceptance as required by Appendix B, Clause 54 </t>
  </si>
  <si>
    <t>Job Title</t>
  </si>
  <si>
    <t>Description of Duties</t>
  </si>
  <si>
    <t>Prevailing Wage Rate</t>
  </si>
  <si>
    <t>Supplemental Benefit</t>
  </si>
  <si>
    <t>Percent Markup</t>
  </si>
  <si>
    <t>After Business Hours
Hourly Pay Rate</t>
  </si>
  <si>
    <t>After Business Hours 
Total Hourly Rate</t>
  </si>
  <si>
    <t>Saturday Hourly Pay Rate</t>
  </si>
  <si>
    <t>Saturday Total Hourly Rate</t>
  </si>
  <si>
    <t>Sunday and NYS Holiday Total Hourly Rate</t>
  </si>
  <si>
    <t>Electrician/Electrical Installer 
Onsite Region 1</t>
  </si>
  <si>
    <t>Nurse Call System
Personal Alarm System
Time Management System
Technician Onsite Region 1</t>
  </si>
  <si>
    <t>Sunday and NYS Holiday Hourly Pay Rate</t>
  </si>
  <si>
    <t>Overtime
Total Hourly Rate</t>
  </si>
  <si>
    <t>Overtime
Hourly Pay Rate</t>
  </si>
  <si>
    <t>Total Hourly Rate</t>
  </si>
  <si>
    <t>Overtime 
Total Hourly Rate</t>
  </si>
  <si>
    <t>Electrician/Electrical Installer Onsite Region 2</t>
  </si>
  <si>
    <t>Product Line Subcategory Indicator
(If Applicable)</t>
  </si>
  <si>
    <t xml:space="preserve">All NYS Net Prices Must INCLUDE all applicable shipping; handling, insurance and associated delivery charges (F.O.B. Destination the dock/delivery location of the Authorized User) Reference Appendix B §35 Shipping/Receipt of Product and §36 Title/Risk of Loss. </t>
  </si>
  <si>
    <t xml:space="preserve">In the table below, please list your (bidder's) name (this will populate your Name on all tabs) AND the Lot and Region(s) which are being bid.  
Note: Bidders are not permitted to bid BOTH Lot 1 and Lot 2.  </t>
  </si>
  <si>
    <t>Region 1 - Nassau and Suffolk Counties</t>
  </si>
  <si>
    <t>Region 2 - Bronx, Kings, New York, Queens, and Richmond Counties</t>
  </si>
  <si>
    <t>Please Note: The following are mandatory requirements for all NYS Net Pricing and Total Hourly Rates.  Failure to meet the mandatory requirements above May be cause to disqualify a Bidder’s Bid.</t>
  </si>
  <si>
    <t xml:space="preserve">ALL costs Must be identified.  For instances where a cost is dependent on various components, Bidders Must list the NYS Net Pricing/Total Hourly Rates for all components known at the time of the Bid Response.  </t>
  </si>
  <si>
    <t xml:space="preserve">The Percent (%) Markup includes, but is not limited, all of the following costs:
1. Travel Costs,
2. Meals,
3. Lodging,
4. Gas/fuel,
5. Tolls,
6. Site Access Costs,
7. Workers Compensation,
8. Disability Benefits,
9. State Unemployment (SUTA),
10. Federal Insurance (FICA),
11. Federal Unemployment (FUTA)
12. All other insurance, including, but not limited to: 
     A. Commercial General Liability, 
     B. Business Automobile Liability,
     C. Professional Liability/Errors &amp; Omissions Insurance,
     D. Technology Professional Liability/Technology Errors &amp; Omissions Insurance,
     E. Cyber Liability Insurance, and
     G. Any other insurance
13. Background checks, ongoing certifications, licensing, etc., 
14. Authorized user Security procedures, 
15. All other overhead (including, but not limited to taxes, utilities, etc.), and 
16. Profit
This Percent (%) Markup Shall cover both Bidder/Contractor and Subcontractors.  </t>
  </si>
  <si>
    <t>GROUP 77201 Solicitation 23150 - Intelligent Facility and Security Systems and Solutions</t>
  </si>
  <si>
    <t>ATTACHMENT 1:  NYS NET PRICING PAGES</t>
  </si>
  <si>
    <t xml:space="preserve">Bidder/Contractor Shall not include any Bundled Line Item in their NYS Net Pricing.  Final determination whether or not an line item is an Bundled Line Item resides solely with Procurement Services.  </t>
  </si>
  <si>
    <t>Prevailing Wage Occupation Sub-category</t>
  </si>
  <si>
    <t>1 Year</t>
  </si>
  <si>
    <t xml:space="preserve">Bidders are not permitted to propose any other Job Titles, Descriptions of Duties, or Total Hourly Rates as part of their Bid Proposals.  </t>
  </si>
  <si>
    <t xml:space="preserve">Using the aforementioned Percent (%) Markup, the formulas in the spreadsheet will automatically calculate the following:
1.  Total Hourly Rate (Business Hours)
2.  Overtime Hourly Pay Rate
3.  Overtime Total Hourly Rate
4.  After Business Hour Pay Rate, 
5.  After Business Hours Total Hourly Rate, 
6.  Saturday Hourly Pay Rate,
7.  Saturday Total Hourly Rate, 
8.  Sunday and NYS Holiday Pay Rate, and 
9.  Sunday and NYS Holiday Total Hourly Rate.  
</t>
  </si>
  <si>
    <t>4. Under Column D, "Product Description", insert the description of the Product/model number (e.g. XYZ Chiller P90X 50 Ton)</t>
  </si>
  <si>
    <t xml:space="preserve">5. Under Column E, "Unit of Measurement", indicate the unit/amount the product/model number is sold as (i.e. per foot, pounds, quantity, etc.). </t>
  </si>
  <si>
    <t>9. Under Column I, "Comparable Contract Price",  indicate the price that was offered to the comparable customer/contract. This figure should be indicated to match the NYS Net Price column G, (e.g. if you indicated a NYS Net Price under column G of $450.00, and offered the State of Texas $475.00 per ton for a chiller, please list the $475.00 as the Comparable Contract Price.</t>
  </si>
  <si>
    <t xml:space="preserve">2. Under Column B, "Manufacturer/Product Line", insert the Manufacturer/Brand Name/Product Line (e.g. Lenel, Bosch, Belimo, etc.). </t>
  </si>
  <si>
    <t xml:space="preserve">For all Job Titles and their corresponding Total Hourly Rates, Bidders Must identify:
1.   Their comparable contract/customer, and
2.   Their comparable contract/customer total hourly rate for each job title bid.  </t>
  </si>
  <si>
    <t xml:space="preserve">8. Under Column H, "Comparable Contract/Customer", indicate a comparable contract/customer for which you have previously offered the listed product(s to demonstrate Reasonableness of Price. 
Bidders may demonstrate Reasonableness of Price by offering NYS equal to or better Total Hourly Rates than the following: 
1.	Pricing on any contracts awarded by GSA, Veteran's Administration (VA), Department of Defense (DOD), and other government entities,
2.	Pricing on other state’s government contract, 
3.	Pricing offered by other Bidders for this Solicitation, 
4.	Pricing offered by Bidders to their Best Commercial Customer(s), and/or
5.	Reviewing other information deemed necessary by the Office of General Services </t>
  </si>
  <si>
    <t>Nurse Call Systems
Personal Alarm Systems
Time Management Systems
Technician Onsite Region 2</t>
  </si>
  <si>
    <t>Electrician: Telephone and Integrated Tele-Data System Electrician- Nassau, Suffolk</t>
  </si>
  <si>
    <t>Electrician:  Electrician Audio/Sound and Temporary Light/Power - Bronx, Kings, Queens, New York, Richmond</t>
  </si>
  <si>
    <t xml:space="preserve">For Bidders Bidding Lot 2, for each Region bid on each Region Labor Rate sheet, under Columns H and I the Bidder Shall indicate the comparable contract/customer, and the comparable/ contract customer Total Hourly Rate offered to this entity. Bidders are required to demonstrate Reasonableness of Price for the Products and/or Services they are Bidding. Bidders may demonstrate Reasonableness of Price by offering NYS equal to or better Total Hourly Rates than the following: 
1.	Pricing on any contracts awarded by GSA, Veteran's Administration (VA), Department of Defense (DOD), and other government entities,
2.	Pricing on other state’s government contract, 
3.	Pricing offered by other Bidders for this Solicitation, 
4.	Pricing offered by Bidders to their Best Commercial Customer(s), and/or
5.	Reviewing other information deemed necessary by the Office of General Services </t>
  </si>
  <si>
    <t xml:space="preserve">1.  Any Bidder Bidding Lots 1 or 2 Must:
     A. Review their proposed NYS Net Pricing Pages for the following terms in their product pricing prior to submission:
          i. Call for quote 
          ii. To be determined
          iii. Consult Factory
          iv. Custom Call for Quote
          v. Custom Call
          vi. N/A
          vii. Value
          viii. Call
          ix. Custom
     B. If included in your proposal NYS Net Pricing Pages, determine if the particular line item does not have a NYS Net Pricing, and 
     C. If the line item does not have NYS Net Price either:
          i. Remove the line item, 
          ii. Obtain and insert a NYS Net Price for this line item, or
          iii. Indicate that you will not charge authorized users for this product by listing either:
                a.  $0.00
                b.  "No Charge,"
                c.  "N/C"
                in both the List Price/MSRP and NYS Net Price columns. </t>
  </si>
  <si>
    <t>3. All Bidders Must:
    A. Review their proposed NYS Net Pricing pages prior to submitting their Bid Proposal for the following words which May indicate references 
         to separate Travel Costs, Site Access Costs, etc. in the pricing:
         i. Travel
         ii. Meals
         iii. Lodging
         iv.  Per Diem
         v.   Travel &amp; Expenses
         vi.  T&amp;E
         vii. Airfare
         viii. Mileage
         ix. Site Access
     B. Determine/Verify If these terms are for separate Travel Costs, Site Access 
          Costs, etc., and
     C. If Yes to 3.B above, either:
          i.  If Bidding Lot 1, remove the entire line item from your proposed NYS Net Pricing Pages, or
          ii. If Bidding either Lot 2, either:
             a.  Remove the aforementioned language from the corresponding line items, making them inclusive of all Travel Cost, Site Access Costs, 
                 etc., or
             b.  Remove the entire line item from your proposed NYS Net Pricing Pages.</t>
  </si>
  <si>
    <t>4. All Bidders Must:
    A. Review their proposed NYS Net Pricing pages prior to submitting their Bid Proposal for the following terms words which May indicate 
         separate shipping 
         charges:
         i. Shipping
         ii. Handling
         iii. Packaging
         iv. Delivery
    B. Determine/Verify If these line items either:
         i. Separate Shipping Charges, or
         ii. Merely describe some functional/specification aspect of the line item and 
            therefore allowable. 
    C. If Yes to 4.B.i above, either:
         i. Remove the reference to separate shipping charges, or
         ii. Remove the line item from their Proposed NYS Net Pricing Pages.</t>
  </si>
  <si>
    <t>The spreadsheet will automatically calculate the following for the aforementioned job titles not included in an NYSDOL Prevailing Wage Rate Schedule:
1. Overtime Total Hourly Rates - [Calculated as 1.5x the Total Hourly Rate]
2. After Business Hours Total Hourly Rate - [Calculated as 1.5x the Total Hourly Rate],
3. Saturday Total Hourly Rate - [Calculated as 1.5x the Total Hourly Rate], and 
4. Sunday and NYS Holiday Total Hourly Rate. - [Calculated as 2.0x the Total Hourly Rate]</t>
  </si>
  <si>
    <t xml:space="preserve">Bidders are not permitted to propose any other Subcontractor Category or Description of Work as part of their Bid Proposals.  After award of Contracts, Contractors May propose additional Subcontractor Categories and associated Descriptions of Work, provided these do not overlap with the Subcontractor Category and associated Descriptions of Work listed in this Attachment (e.g. Electrical Contractor, Mechanical Contractor, etc.). and further that there is no increase in the Subcontractor Percent (%) Markup for these additional Subcontractor Categories and associated Descriptions of Works. </t>
  </si>
  <si>
    <r>
      <rPr>
        <b/>
        <sz val="12"/>
        <rFont val="Times New Roman"/>
        <family val="1"/>
      </rPr>
      <t>Equipment Pricing</t>
    </r>
    <r>
      <rPr>
        <sz val="12"/>
        <rFont val="Times New Roman"/>
        <family val="1"/>
      </rPr>
      <t xml:space="preserve">:
To develop your NYS Net Price List, the following columns </t>
    </r>
    <r>
      <rPr>
        <b/>
        <u/>
        <sz val="12"/>
        <rFont val="Times New Roman Bold"/>
      </rPr>
      <t>are required to be completed for the Equipment pricing for all Lot(s) bid</t>
    </r>
    <r>
      <rPr>
        <sz val="12"/>
        <rFont val="Times New Roman"/>
        <family val="1"/>
      </rPr>
      <t>:</t>
    </r>
  </si>
  <si>
    <t xml:space="preserve">1. Under Column A, the spreadsheet Shall automatically "count" the number  for each item.  This row is locked and cannot be edited, but only extended.  To extend this column:
      A.  Bring the curser to the lower left-hand corner of the cell with the last Line Item #, which is initial A20 in the Equipment Pricing Tab      
      B.  Once the curser appears as a "+" sign, drag the cell to last row you are utilizing.  
      C.  The formula in this cell will automatically "Count" by adding 1 to each row. </t>
  </si>
  <si>
    <t xml:space="preserve">Bidders are to offer either an entire Product Line, or all Product Subcategories of a Product Line which fit the Scope of this Solicitation and any resulting Contract by including all items from these into the applicable Equipment Pricing tab in Attachment 1 NYS Net Pricing.  Any Product Subcategory or portion of a Product Line which does not fit the scope of this Solicitation and any resulting Contract Shall not be offered and will not be included in any award.  </t>
  </si>
  <si>
    <t xml:space="preserve">5. Any Bidder Bidding Lot 1 Must:
     A. Review their Proposed NYS Net Pricing pages prior to submitting their Bid  Proposal for the following terms:
          i. install
          ii. integrate(e)(ion)
          iii. service
          iv. implement
          v. custom
          vi. consult
          vii. maint
          viii. repair
          ix. replace
          x. project manager
          xi. commission
          xii. professional service  
     B. If the Bidder locates these terms in its proposed NYS Net Pricing Pages, determine/verify If these terms are for Services/Labor Rates, and
     C. If the Bidder determines these are for Services/Labor Rates, remove these line items from their proposed NYS Net Pricing Pages. </t>
  </si>
  <si>
    <r>
      <rPr>
        <b/>
        <u/>
        <sz val="11"/>
        <rFont val="The Arial"/>
      </rPr>
      <t>Custom-Built Equipment Pricing</t>
    </r>
    <r>
      <rPr>
        <b/>
        <sz val="11"/>
        <rFont val="The Arial"/>
      </rPr>
      <t xml:space="preserve">
</t>
    </r>
    <r>
      <rPr>
        <sz val="11"/>
        <rFont val="The Arial"/>
      </rPr>
      <t xml:space="preserve">Certain Equipment for example chillers, air handlers, air terminals, heat pumps, etc.) may be Custom-Built Equipment as defined in Attachment 15 - Glossary of Terms.  If this is the case, please insert these items under the tab: Custom-Built Equipment Pricing </t>
    </r>
    <r>
      <rPr>
        <b/>
        <sz val="11"/>
        <rFont val="The Arial"/>
      </rPr>
      <t xml:space="preserve">
For Any Equipment which a Bidder Proposes as Custom-Built Equipment where OGS determines that there is a List Price/MSRP, OGS will reject the proposed Equipment Pricing.</t>
    </r>
  </si>
  <si>
    <t xml:space="preserve">6. Under Column F "Warranty Period – # of year(s) after acceptance as required by Appendix B, Clause 54", please list the term of 
      the warranty for each Product Line, Product Line Subcategory, or Equipment in years. The warranty period shall be the longer of either: 
      A.  the Bidder's or Manufacturer's standard commercially-offered warranty, or 
      B.   One (1) year 
      from the date of acceptance. </t>
  </si>
  <si>
    <r>
      <t>4.. Under column D "</t>
    </r>
    <r>
      <rPr>
        <b/>
        <sz val="12"/>
        <rFont val="Times New Roman"/>
        <family val="1"/>
      </rPr>
      <t>Product Description</t>
    </r>
    <r>
      <rPr>
        <sz val="12"/>
        <rFont val="Times New Roman"/>
        <family val="1"/>
      </rPr>
      <t>", insert the description of the Product/Model number from the Manufacturer’s/Distributor’s Price 
     List with List Price/MSRP (“List Price/MSRP File”).   Bidders Must use the Manufacturer’s or Distributor's Product Description from the 
     Manufacturer’s/Distributor’s Price List with List Price/MSRP (“List Price/MSRP File”) .</t>
    </r>
  </si>
  <si>
    <r>
      <rPr>
        <sz val="12"/>
        <rFont val="Symbol"/>
        <family val="1"/>
        <charset val="2"/>
      </rPr>
      <t>1.</t>
    </r>
    <r>
      <rPr>
        <sz val="12"/>
        <rFont val="Times New Roman"/>
        <family val="1"/>
      </rPr>
      <t>   Under column A "</t>
    </r>
    <r>
      <rPr>
        <b/>
        <sz val="12"/>
        <rFont val="Times New Roman"/>
        <family val="1"/>
      </rPr>
      <t>Line #</t>
    </r>
    <r>
      <rPr>
        <sz val="12"/>
        <rFont val="Times New Roman"/>
        <family val="1"/>
      </rPr>
      <t xml:space="preserve">," the spreadsheet Shall automatically "count" the number 
      for each item.  This row is locked and cannot be edited, but only extended.  To extend this column:
      A.  Bring the curser to the lower left-hand corner of the cell with the last Line Item #, which is initial A17 in the Equipment Pricing Tabs for 
            Lots 1 and 2.
      B.  Once the curser appears as a "+" sign, drag the cell to last row you are utilizing.  
      C.  The formula in this cell will automatically "Count" by adding 1 to each row.    </t>
    </r>
  </si>
  <si>
    <r>
      <rPr>
        <sz val="12"/>
        <rFont val="Symbol"/>
        <family val="1"/>
        <charset val="2"/>
      </rPr>
      <t>2.</t>
    </r>
    <r>
      <rPr>
        <sz val="12"/>
        <rFont val="Times New Roman"/>
        <family val="1"/>
      </rPr>
      <t>   Under column B "</t>
    </r>
    <r>
      <rPr>
        <b/>
        <sz val="12"/>
        <rFont val="Times New Roman"/>
        <family val="1"/>
      </rPr>
      <t>Manufacturer/Product Line</t>
    </r>
    <r>
      <rPr>
        <sz val="12"/>
        <rFont val="Times New Roman"/>
        <family val="1"/>
      </rPr>
      <t>", insert the Manufacturer/Brand Name/Product Line (e.g. Lenel, Bosch, Belimo, etc.). 
      Depending upon the number of Product Lines being Bid, you may either utilize one sheet and add applicable rows for each Product Line's part 
      numbers, or create a separate sheets for each Product Line.</t>
    </r>
  </si>
  <si>
    <r>
      <t xml:space="preserve">7.   </t>
    </r>
    <r>
      <rPr>
        <sz val="12"/>
        <rFont val="Times New Roman"/>
        <family val="1"/>
      </rPr>
      <t>Under column G "</t>
    </r>
    <r>
      <rPr>
        <b/>
        <sz val="12"/>
        <rFont val="Times New Roman"/>
        <family val="1"/>
      </rPr>
      <t>Warranty Period – # of year(s) after acceptance as required by Appendix B, Clause 54</t>
    </r>
    <r>
      <rPr>
        <sz val="12"/>
        <rFont val="Times New Roman"/>
        <family val="1"/>
      </rPr>
      <t xml:space="preserve">", please list the term of 
      the warranty for each Product Line, Product Line Subcategory, or Equipment in years. The warranty period shall be the longer of either: 
      A.  the Bidder's or Manufacturer's standard commercially-offered warranty, or 
      B.   One (1) year 
      from the date of acceptance. </t>
    </r>
  </si>
  <si>
    <r>
      <t>9.</t>
    </r>
    <r>
      <rPr>
        <sz val="7"/>
        <rFont val="Times New Roman"/>
        <family val="1"/>
      </rPr>
      <t>     </t>
    </r>
    <r>
      <rPr>
        <sz val="12"/>
        <rFont val="Times New Roman"/>
        <family val="1"/>
      </rPr>
      <t>Under column I "</t>
    </r>
    <r>
      <rPr>
        <b/>
        <sz val="12"/>
        <rFont val="Times New Roman"/>
        <family val="1"/>
      </rPr>
      <t>Percent (%) Discount</t>
    </r>
    <r>
      <rPr>
        <sz val="12"/>
        <rFont val="Times New Roman"/>
        <family val="1"/>
      </rPr>
      <t xml:space="preserve">", insert the proposed Percent (%) Discount for each product.  </t>
    </r>
  </si>
  <si>
    <r>
      <t>5.</t>
    </r>
    <r>
      <rPr>
        <sz val="7"/>
        <rFont val="Times New Roman"/>
        <family val="1"/>
      </rPr>
      <t xml:space="preserve">      </t>
    </r>
    <r>
      <rPr>
        <sz val="12"/>
        <rFont val="Times New Roman"/>
        <family val="1"/>
      </rPr>
      <t>Under column G "</t>
    </r>
    <r>
      <rPr>
        <b/>
        <sz val="12"/>
        <rFont val="Times New Roman"/>
        <family val="1"/>
      </rPr>
      <t>Unit of Measurement,</t>
    </r>
    <r>
      <rPr>
        <sz val="12"/>
        <rFont val="Times New Roman"/>
        <family val="1"/>
      </rPr>
      <t>" indicate the unit/amount at which the Equipment is sold as (i.e. per foot, pounds, quantity,
      etc.).</t>
    </r>
  </si>
  <si>
    <t xml:space="preserve">Bidders Bidding Lot 2 who wish to:
1. Utilize Subcontractors, and 
2. Propose a Subcontractor Percent (%) Markup Shall complete the Tab "Subcontractor Utilization, "
</t>
  </si>
  <si>
    <t xml:space="preserve">ALL PRICING PROVIDED HEREIN, EXCEPT FOR PRICING PROVIDED FOR COMPARABLE CUSTOMERS/CONTRACTS PURPOSES, WILL BE PUBLISHED ON THE OGS WEBSITE FOR PUBLIC VIEWING
</t>
  </si>
  <si>
    <t xml:space="preserve">Equipment/Model Number </t>
  </si>
  <si>
    <t xml:space="preserve"> Equipment Description </t>
  </si>
  <si>
    <r>
      <t>6.</t>
    </r>
    <r>
      <rPr>
        <sz val="7"/>
        <rFont val="Times New Roman"/>
        <family val="1"/>
      </rPr>
      <t xml:space="preserve">          </t>
    </r>
    <r>
      <rPr>
        <sz val="12"/>
        <rFont val="Times New Roman"/>
        <family val="1"/>
      </rPr>
      <t>Under column F "</t>
    </r>
    <r>
      <rPr>
        <b/>
        <sz val="12"/>
        <rFont val="Times New Roman"/>
        <family val="1"/>
      </rPr>
      <t>Product Line Subcategory,"</t>
    </r>
    <r>
      <rPr>
        <sz val="12"/>
        <rFont val="Times New Roman"/>
        <family val="1"/>
      </rPr>
      <t xml:space="preserve"> where the Manufacturer’s/Distributor’s Price List with List Price/MSRP (“List Price/MSRP 
       File”).e has multiple different product line subcategories which will have different proposed Percent (%) Discounts, Bidder Shall insert 
       the applicable Product Line Subcategory indicator (e.g. A, B, "cameras, etc.) which will correspond to this particular Product Line 
       Subcategory.  This is not required where bidder is Bidding one (1) Percent (%) Discount for a Product Line (e.g. 40% for all Pelco equipment). </t>
    </r>
  </si>
  <si>
    <t xml:space="preserve">2. Any Bidder Bidding Lot 1 Must:
    A. Review their proposed NYS Net Pricing Pages prior to submitting their Bid Proposal for the following terms in their product pricing prior to 
         submission which May indicate Cloud/Hosted Offerings::
         i. Web/Web-based
         ii. SaaS
         iii. PaaS
          iv. IaaS
          v. .Net
          vi. Remote Access
          vii. Hosted
          viii. Cloud
          ix. XaaS
          x. Remote Monitoring
     B. If included in your proposed NYS Net Pricing Pages, determine if these are Cloud Offerings, and
     C. If:
          i. Yes to B above, remove these form your proposed NYS Net Pricing Pages, or
          ii. No to B.ii above, attach a separate document which answers these questions:
              a. Are these Products on hardware which is owned and retained by customers (authorized users) (Yes or No only)? 
              b. Are these Products behind the customer’s firewall (Yes or No only)?
              c. Is any Data stored/housed remotely (on non-customer premises) (Yes or No only)? 
              d. Does/Can any other Third Party “Act on” or “Manage” these items besides the customer (Note: This does not referee to remote 
                  Maintenance as described in Sec. 10.E of Solicitation XXXXX (Yes or No Only)? and
              e. Is all Data transmitted on networks managed by the customer, behind their firewall/Encryption (Yes or No Only)? </t>
  </si>
  <si>
    <t xml:space="preserve">The Total Hourly Rates for the aforementioned Job Titles Which Are Not Included in an NYSDOL Prevailing Wage Rate Schedule include the following
1. Hourly Pay Rate (as determined by the contractor),
2. All benefits (health insurance, retirement, etc.),
3. Travel Costs,
4. Meals,
5. Lodging,
6. Gas/fuel,
7. Tolls,
8. Site Access Costs,
9. Workers Compensation,
10. Disability Benefits,
11. State Unemployment (SUTA),
12. Federal Insurance (FICA),
13. Federal Unemployment (FUTA)
14. All other insurance, including, but not limited to: 
      A. Commercial General Liability, 
      B. Business Automobile Liability, 
      C. Professional Liability/Errors &amp; Omissions Insurance,
      D. Technology Professional Liability/Technology Errors &amp; Omissions Insurance,
      E. Data Breach and Privacy/Cyber Liability Insurance, and
      F. Any other insurance
15. Background checks, ongoing certifications, licensing, etc., 
16. Authorized user Security procedures, 
17. All other overhead (including, but not limited to taxes, utilities, etc.), and 
18. Profit
These job titles shall cover both contractor and subcontractors.  
</t>
  </si>
  <si>
    <t>Electrician: Service Technician (Service and Maintenance on Alarm and Security Systems) - Bronx, Kings, New York, Queens, Richmond, Westchester</t>
  </si>
  <si>
    <r>
      <t>8.</t>
    </r>
    <r>
      <rPr>
        <sz val="7"/>
        <rFont val="Times New Roman"/>
        <family val="1"/>
      </rPr>
      <t>    </t>
    </r>
    <r>
      <rPr>
        <sz val="12"/>
        <rFont val="Times New Roman"/>
        <family val="1"/>
      </rPr>
      <t>Under column H "</t>
    </r>
    <r>
      <rPr>
        <b/>
        <sz val="12"/>
        <rFont val="Times New Roman"/>
        <family val="1"/>
      </rPr>
      <t>List Price/MSRP</t>
    </r>
    <r>
      <rPr>
        <sz val="12"/>
        <rFont val="Times New Roman"/>
        <family val="1"/>
      </rPr>
      <t>", insert the List Price/MSRP for each item from the Manufacturer’s/Distributor’s Price List with List Price/MSRP (“List Price/MSRP File”).</t>
    </r>
    <r>
      <rPr>
        <sz val="12"/>
        <rFont val="Symbol"/>
        <family val="1"/>
        <charset val="2"/>
      </rPr>
      <t xml:space="preserve"> </t>
    </r>
    <r>
      <rPr>
        <sz val="12"/>
        <rFont val="Times New Roman"/>
        <family val="1"/>
      </rPr>
      <t xml:space="preserve">This value should be rounded to the nearest whole cent (e.g. two decimal places) using 'standard' rounding method </t>
    </r>
  </si>
  <si>
    <t xml:space="preserve">7. Under Column G, "NYS Net Price", indicate the customized pricing, based upon the Unit of Measurement listed, that will be charged. (e.g. for a chiller based on a per ton Unit of Measurement, if you indicate a NYS Net Price of $500.00, and the Authorized User requires a 90 ton chiller, this would yield a total price of $45,000.00 [$500.00 * 90 = $45,000]. This value should be rounded to the nearest whole cent (e.g. two decimal places) using 'standard' rounding method. </t>
  </si>
  <si>
    <t>1.  Bidders bidding LOT 2 are required to complete the tabs labeled "Region [#] Labor Rates," for all Installation, Integration, and 
     Maintenance by inserting the following:
2.  For all Bidders offering Products/Systems which are hardwired/affixed to facilities, the Bidder Must insert a proposed Percent (%) Markup for 
     the following Job Titles which are included in NYSDOL Prevailing Wage Schedules:
     A.  Electrician/Electrical Installer
     B.  The applicable technician titles for products/systems being bid.  
     C.  If offering Traffic and Transportation CCTV/Surveillance Camera Systems in Regions 1 and 3-9, the Electrician Lineman.
     D. The value inidcated for the percent markup should list no more than two (2) decimal places
3.  Where the Bidder is proposing Integrated Microprocessor-Controlled HVAC Product Systems, the Bidder should insert proposed Percent (%) 
     Markups for the applicable Steamfitter Job Tittles in addition to the applicable Electrical  Installer and Technician Job Titles.
4.  Where the Bidder is proposing Fire Sprinkler Systems or Fire Suppression Systems, Bidder Shall insert proposed Percent (%) Markups for the 
     Sprinkler Job Title in addition to the applicable Electrician and Technician Titles).</t>
  </si>
  <si>
    <t>CCTV/Surveillance Camera System
Physical Access Control System
Alarm and Signal System
Technician Onsite Region 1</t>
  </si>
  <si>
    <r>
      <t xml:space="preserve">Bidders should submit one electronic copy of Attachment 1 - NYS Net Pricing Pages.  This file must to be an </t>
    </r>
    <r>
      <rPr>
        <b/>
        <u/>
        <sz val="12"/>
        <rFont val="Times New Roman Bold"/>
      </rPr>
      <t>Unprotected Excel File</t>
    </r>
    <r>
      <rPr>
        <b/>
        <sz val="12"/>
        <rFont val="Times New Roman"/>
        <family val="1"/>
      </rPr>
      <t xml:space="preserve">.  </t>
    </r>
  </si>
  <si>
    <r>
      <t>3.</t>
    </r>
    <r>
      <rPr>
        <sz val="7"/>
        <rFont val="Times New Roman"/>
        <family val="1"/>
      </rPr>
      <t>       </t>
    </r>
    <r>
      <rPr>
        <sz val="12"/>
        <rFont val="Times New Roman"/>
        <family val="1"/>
      </rPr>
      <t>Under column C "</t>
    </r>
    <r>
      <rPr>
        <b/>
        <sz val="12"/>
        <rFont val="Times New Roman"/>
        <family val="1"/>
      </rPr>
      <t>Equipment/Model Number</t>
    </r>
    <r>
      <rPr>
        <sz val="12"/>
        <rFont val="Times New Roman"/>
        <family val="1"/>
      </rPr>
      <t>", insert the Manufacturer's or Distributor's listed Equipment/product/model Number.  Bidders Must use the Manufacturer’s or Distributor's Product/Model # from the Manufacturer’s/Distributor’s Price List with List Price/MSRP (“List Price/MSRP File”) .</t>
    </r>
  </si>
  <si>
    <t xml:space="preserve">3.       Under column C "Equipment/Model Number", insert the Manufacturer's or Distributor's listed Equipment/product/model Number. *Note, if as a custom-built product that does not have a Manufacturer's equipment/product/model number, please create a model/part number which can be used when invoicing. </t>
  </si>
  <si>
    <t>MISCELLANEOUS INFORMATION</t>
  </si>
  <si>
    <t>Instructions:
1.  All Bidders Must complete
    A. Tab "Discount Table Comparison"
    B.  The "Equipment Pricing" tab for all Products except Custom-Built Equipment
2. If Bidding Lot 2, 
    A. and proposing Custom-Built Equipment, list these in and complete the Custom Build Equipment Pricing" Tab
    D.  If Bidding Lot 2, the applicable Labor Rates Tab.
    E.  If Bidding Lot 2, and the Bidder wishes to offer Subcontractors, the Subcontractor Utilization Tab. 
2. The instructions for completing the "Discount Summary Table" are in the Discount Summary Table tab. 
3. The following instructions describe how the Bidder is to complete the Equipment Pricing and Labor Rate Tabs.
4.  The instructions for completing the "Subcontractor Utilization" tab are in the Subcontractor Utilization Tab.</t>
  </si>
  <si>
    <r>
      <t>10.</t>
    </r>
    <r>
      <rPr>
        <sz val="7"/>
        <rFont val="Times New Roman"/>
        <family val="1"/>
      </rPr>
      <t>      </t>
    </r>
    <r>
      <rPr>
        <b/>
        <sz val="12"/>
        <rFont val="Times New Roman"/>
        <family val="1"/>
      </rPr>
      <t>NYS Net Price Column</t>
    </r>
    <r>
      <rPr>
        <sz val="12"/>
        <rFont val="Times New Roman"/>
        <family val="1"/>
      </rPr>
      <t xml:space="preserve"> - This column automatically calculates NYS Net Price by multiplying the List Price/MSRP by the Percent (%) Discount.  This column is LOCKED and cannot be edited.   
The following is an example of how the NYS Net Price is calculated:
NYS Net Price = List Price/MSRP * (1-Discount Percentage)
$540 = $600 * (1-10%)
In this case, the List Price/MSRP is $600.00, and the proposed Percent (%) Discount is 10%.
This value shall be rounded to the nearest whole cent (e.g. two decimal places) using 'standard' rounding method   
</t>
    </r>
    <r>
      <rPr>
        <b/>
        <sz val="12"/>
        <rFont val="Times New Roman"/>
        <family val="1"/>
      </rPr>
      <t>DO NOT ATTEMPT TO CHANGE THIS FORMULA AS THIS MAY RESULT IN BIDDER'S BID BEING FOUND NON-RESPONSIVE AND INELIGIBLE FOR AWARD</t>
    </r>
  </si>
  <si>
    <r>
      <t xml:space="preserve">Installation, Integration, and Maintenance Labor Rates - </t>
    </r>
    <r>
      <rPr>
        <b/>
        <u/>
        <sz val="12"/>
        <rFont val="Times New Roman"/>
        <family val="1"/>
      </rPr>
      <t>Applicable to Each Region Tab</t>
    </r>
    <r>
      <rPr>
        <sz val="12"/>
        <rFont val="Times New Roman"/>
        <family val="1"/>
      </rPr>
      <t xml:space="preserve"> (i.e. Region 1 Labor Rates, Region 2 Labor Rates, Region 3 Labor Rates, Region 4 Labor Rates, Region 5 Labor Rates, Region 6 Labor Rates, Region 7 Labor Rates, Region 8 Labor Rates &amp; Region 9 Labor Rates)</t>
    </r>
  </si>
  <si>
    <t>Bidders Bidding Lot 2 May also propose Total Hourly Rates (for Business Hours) for the following Job Titles Which Are Not Included in NYS DOL Prevailing Wage Rate Schedules:
a.  Project/Program Manager
b.  CAD Drafter
c.  Designer
d.  Offsite Integration and Maintenance Technician
LIVESCAN
e.  Trainer
f.  Advanced Trainer (option)
For both Training and Advanced training, authorized users shall insert:
i.   Class Size (# of People), and
ii.  Length of Class (# of Hours)
The spreadsheet shall automatically calculate the overtime/holiday rates:</t>
  </si>
  <si>
    <t>Where a Bidder is proposing Equipment for which it will not be charging authorized users, it Must list one of the following in the "List Price/MSRP and "NYS Net Pricing" columns:
1. $0.00,
2. "No Charge," or
3. "N/C"</t>
  </si>
  <si>
    <t>CCTV/Surveillance Camera System
Physical Access Control System
Alarm and Signal System
Technician Maintenance Onsite Region 2</t>
  </si>
  <si>
    <t>CCTV/Surveillance Camera System
Physical Access Control System
Alarm and Signal System
Technician Integration Onsite Integration Region 2</t>
  </si>
  <si>
    <t>Individual employed by the Contractor or Subcontractor who Starts-Up, Commissions, Programs,  Integrates, and Maintains (both Preventative and Remedial Maintenance) Facility Affixed CCTV/Surveillance Cameras, Facility Affixed Physical Access Control Systems, and Alarm and Signal Systems.
***This Job Title can only be used for Work/Services on Systems which are included on the Contractor's Contract***.</t>
  </si>
  <si>
    <t>Individual employed by the Contractor or Subcontractor who Starts-Up, Commissions, Programs,  Integrates, and Maintains (both Preventative and Remedial Maintenance) Nurse Call Systems, Personal Alarm Systems, and Time Management Systems.
***This Job Title can only be used for work/Services on Systems/Product Lines/Equipment which are included on the Contractor's Contract***.</t>
  </si>
  <si>
    <t>Individual employed by the Contractor who:
1) Installs, runs, pulls, etc. Low Voltage Wiring,  Line Voltage Wiring,, cable, fiber optics, etc. for all products/systems which fit the scope of the contract.
2) Installs raceway, conduits, etc. for wire, cable, and fiber optics for all products/systems which fit the scope of the contract.
3) Installs/Mounts products onto poles, pads, etc.
4) Performs any other Installation work classified by NYS DOL as electrical work which is permitted on This Award.  
***This Job Title can only be used for work/Services on Systems/Product Lines/Equipment which are included on the Contractor's Contract***.</t>
  </si>
  <si>
    <t>Individual employed by the Contractor or Subcontractor who Starts-Up, Commissions, Programs, and Integrates Facility Affixed CCTV/Surveillance Cameras, Facility Affixed Physical Access Control Systems, and Alarm and Signal Systems.
***This Job Title can only be used for work/Services on Systems/Product Lines/Equipment which are included on the Contractor's Contract***.</t>
  </si>
  <si>
    <t>Individual employed by the Contractor or Subcontractor who Maintains (both Preventative and Remedial Maintenance) CCTV/Surveillance Cameras, Physical Access Control Systems, and Alarm and Signal Systems.
***This Job Title can only be used for work/Services on Systems/Product Lines/Equipment which are included on the Contractor's Contract***.</t>
  </si>
  <si>
    <t>AMERICAN SECURITY TECHNOLOGIES, INC</t>
  </si>
  <si>
    <t>MonitoredTech  / LPWAN Line</t>
  </si>
  <si>
    <t>MT-311A</t>
  </si>
  <si>
    <t>Wireless Door/Window Sensor (powered by 2 x CR2450 battery)</t>
  </si>
  <si>
    <t>MT-311W</t>
  </si>
  <si>
    <t>Wireless Water Leak Detector (powered by 2 x CR2450 battery)</t>
  </si>
  <si>
    <t>MT-718A</t>
  </si>
  <si>
    <t>Wireless Temperature and Humidity Sensor For Low Temperature Environment (powered by 2 x ER14505 3</t>
  </si>
  <si>
    <t>MT-809A</t>
  </si>
  <si>
    <t>Wireless Power Plug with Power Meter</t>
  </si>
  <si>
    <t>MT-B02I</t>
  </si>
  <si>
    <t>Wireless Emergency Push Button (powered by 2 x 1.5V AAA battery)</t>
  </si>
  <si>
    <t>MTB11E</t>
  </si>
  <si>
    <t>Wireless Occupancy/Light/TemperatureSensor (powered by 2 x ER14505 3.6V Lithium AA battery)</t>
  </si>
  <si>
    <t>MT-EVODGW-1</t>
  </si>
  <si>
    <t>Outdoor Dual Sim LPWAN Gateway</t>
  </si>
  <si>
    <t>MT-EVIDGW-1</t>
  </si>
  <si>
    <t>Indoor WiFi /LAN- LPWAN Gateway</t>
  </si>
  <si>
    <t xml:space="preserve">MT-LS-501 </t>
  </si>
  <si>
    <t>LoRa GPS/ Beacon Tracke</t>
  </si>
  <si>
    <t xml:space="preserve">MT-LS-111 </t>
  </si>
  <si>
    <t>CO2 + Temp/Humidity Sensor</t>
  </si>
  <si>
    <t xml:space="preserve">MT-LS-112 </t>
  </si>
  <si>
    <t>CO + Temp/Humidity Sensor</t>
  </si>
  <si>
    <t xml:space="preserve">MT-LS-113 </t>
  </si>
  <si>
    <t>PM2.5 + Temp/Humidity Sensor</t>
  </si>
  <si>
    <t xml:space="preserve">MT-LS-134 </t>
  </si>
  <si>
    <t xml:space="preserve">LoRa  Smoke Detector </t>
  </si>
  <si>
    <t xml:space="preserve">MT-LS160R </t>
  </si>
  <si>
    <t>Water Detection Rope Sensor</t>
  </si>
  <si>
    <t xml:space="preserve">MT-LW360 </t>
  </si>
  <si>
    <t>GPS enabled activity tracking watch. LW360HR main unit + Charger cable + QSG</t>
  </si>
  <si>
    <t>MT-R712</t>
  </si>
  <si>
    <t xml:space="preserve">Wireless Outdoor Temperature and Humidity Sensor </t>
  </si>
  <si>
    <t>MT-R72623</t>
  </si>
  <si>
    <t xml:space="preserve">Wireless Outdoor PM2.5/Noise/Temperature/Humidity Sensor with Solar Panel (Solar-powered) </t>
  </si>
  <si>
    <t xml:space="preserve">MT-R72716 </t>
  </si>
  <si>
    <t xml:space="preserve">Wireless Outdoor PM2.5/Temperature/Humidity Sensor (DC-powered) </t>
  </si>
  <si>
    <t>MT-A0713</t>
  </si>
  <si>
    <t xml:space="preserve">Wireless Soil Moisture Sensor (DC-powered) </t>
  </si>
  <si>
    <t>MT-A0716</t>
  </si>
  <si>
    <t xml:space="preserve">Wireless PM2.5/Temperature/Humidity Sensor (DC-powered) </t>
  </si>
  <si>
    <t>MT-STAG</t>
  </si>
  <si>
    <t>Wireless Smart Tag - Location / Pitch / Roll / Temperature / Button</t>
  </si>
  <si>
    <t>MT-NVSIREN</t>
  </si>
  <si>
    <t>DC Powered Multi Tone Siren / LED</t>
  </si>
  <si>
    <t>MT-TEK213</t>
  </si>
  <si>
    <t>Smart Room Sensor: Temp/Humidity, Motion, Open/Close / Light sensor</t>
  </si>
  <si>
    <t>MT-SPB1</t>
  </si>
  <si>
    <t>Single push button</t>
  </si>
  <si>
    <t>MT-DPB2</t>
  </si>
  <si>
    <t>Double  push button</t>
  </si>
  <si>
    <t>MT-RBTS1</t>
  </si>
  <si>
    <t xml:space="preserve">Probeless temp sensor </t>
  </si>
  <si>
    <t>MT-RBETS1</t>
  </si>
  <si>
    <t xml:space="preserve">External probe temp sensor </t>
  </si>
  <si>
    <t>MT-A0701</t>
  </si>
  <si>
    <t>Wireless CO Sensor</t>
  </si>
  <si>
    <t>MT-RA0711</t>
  </si>
  <si>
    <t>Wireless Liquid Level Sensor</t>
  </si>
  <si>
    <t>MT-RA0715</t>
  </si>
  <si>
    <t>Wireless CO2/Temperature/Humidity Sensor</t>
  </si>
  <si>
    <t>MT-RA0708</t>
  </si>
  <si>
    <t>Wireless PH Sensor</t>
  </si>
  <si>
    <t>MT-R718J</t>
  </si>
  <si>
    <t>Wireless Dry Contact Interface</t>
  </si>
  <si>
    <t>MT-R718DA</t>
  </si>
  <si>
    <t>Wireless Vibration Sensor, Rolling Ball Type</t>
  </si>
  <si>
    <t>MT-R718KA</t>
  </si>
  <si>
    <t>Wireless Current Meter Interface</t>
  </si>
  <si>
    <t>MT-R718N363</t>
  </si>
  <si>
    <t>Wireless 3-Phase Current Meter</t>
  </si>
  <si>
    <t>Equipment Pricing</t>
  </si>
  <si>
    <t>Contractor Name:</t>
  </si>
  <si>
    <t>GROUP 77201 AWARD 23150 - Intelligent Facility and Security Systems and Solutions</t>
  </si>
  <si>
    <t>Lot Awarded:</t>
  </si>
  <si>
    <t>Region(s) Awarded:</t>
  </si>
  <si>
    <t>American Security Technologies, Inc.</t>
  </si>
  <si>
    <t>Individual employed by the Contractor or a Subcontractor who:
1) Installs, runs, pulls, etc. Low Voltage Wiring,  Line Voltage Wiring, cable, fiber optics, etc. for all products/systems which fit the scope of the contract;
2) Installs raceway, conduits, etc. for wire, cable, and fiber optics for all products/systems which fit the scope of the contract;
3) Installs/Mounts products onto poles, pads, etc.; 
4) Performs any other Installation work classified by NYS DOL as electrical work which is permitted on This Award;
But only for:
A. CCTV/Surveillance Camera Systems
B. Physical Access Control Systems
C. Alarm and Signal Systems
D. Nurse Call Systems
E. Personal Alarm Systems
F. Time Management Systems
***This Job Title can only be used for work/Services on Systems/Product Lines/Equipment which are included on the Contractor's Contract***.</t>
  </si>
  <si>
    <t>01672-001</t>
  </si>
  <si>
    <t>01366-001</t>
  </si>
  <si>
    <t>01367-001</t>
  </si>
  <si>
    <t>01368-001</t>
  </si>
  <si>
    <t>01370-001</t>
  </si>
  <si>
    <t>01371-001</t>
  </si>
  <si>
    <t>01851-001</t>
  </si>
  <si>
    <t>01852-001</t>
  </si>
  <si>
    <t>01478-001</t>
  </si>
  <si>
    <t>01479-001</t>
  </si>
  <si>
    <t>01526-001</t>
  </si>
  <si>
    <t>01357-001</t>
  </si>
  <si>
    <t>01358-001</t>
  </si>
  <si>
    <t>01359-001</t>
  </si>
  <si>
    <t>01360-001</t>
  </si>
  <si>
    <t>02017-001</t>
  </si>
  <si>
    <t>01334-001</t>
  </si>
  <si>
    <t>01335-001</t>
  </si>
  <si>
    <t>01336-001</t>
  </si>
  <si>
    <t>01337-001</t>
  </si>
  <si>
    <t>01338-001</t>
  </si>
  <si>
    <t>01339-001</t>
  </si>
  <si>
    <t>01340-001</t>
  </si>
  <si>
    <t>01341-001</t>
  </si>
  <si>
    <t>01342-001</t>
  </si>
  <si>
    <t>01343-001</t>
  </si>
  <si>
    <t>01344-001</t>
  </si>
  <si>
    <t>01345-001</t>
  </si>
  <si>
    <t>01730-001</t>
  </si>
  <si>
    <t>01735-001</t>
  </si>
  <si>
    <t>01734-001</t>
  </si>
  <si>
    <t>01736-001</t>
  </si>
  <si>
    <t>01737-001</t>
  </si>
  <si>
    <t>01738-001</t>
  </si>
  <si>
    <t>01739-001</t>
  </si>
  <si>
    <t>01740-001</t>
  </si>
  <si>
    <t>01348-001</t>
  </si>
  <si>
    <t>01349-001</t>
  </si>
  <si>
    <t>01350-001</t>
  </si>
  <si>
    <t>01351-001</t>
  </si>
  <si>
    <t>01352-001</t>
  </si>
  <si>
    <t>01550-001</t>
  </si>
  <si>
    <t>01733-001</t>
  </si>
  <si>
    <t>01976-001</t>
  </si>
  <si>
    <t>01873-001</t>
  </si>
  <si>
    <t>01353-001</t>
  </si>
  <si>
    <t>01354-001</t>
  </si>
  <si>
    <t>01355-001</t>
  </si>
  <si>
    <t>01356-001</t>
  </si>
  <si>
    <t>01870-001</t>
  </si>
  <si>
    <t>01871-001</t>
  </si>
  <si>
    <t>01872-001</t>
  </si>
  <si>
    <t>01869-001</t>
  </si>
  <si>
    <t>01300-001</t>
  </si>
  <si>
    <t>01301-001</t>
  </si>
  <si>
    <t>01302-001</t>
  </si>
  <si>
    <t>01303-001</t>
  </si>
  <si>
    <t>01304-001</t>
  </si>
  <si>
    <t>01305-001</t>
  </si>
  <si>
    <t>02078-001</t>
  </si>
  <si>
    <t>01361-001</t>
  </si>
  <si>
    <t>01362-001</t>
  </si>
  <si>
    <t>01363-001</t>
  </si>
  <si>
    <t>01364-001</t>
  </si>
  <si>
    <t>01862-001</t>
  </si>
  <si>
    <t>01864-001</t>
  </si>
  <si>
    <t>01865-001</t>
  </si>
  <si>
    <t>01866-001</t>
  </si>
  <si>
    <t>01867-001</t>
  </si>
  <si>
    <t>01861-001</t>
  </si>
  <si>
    <t>01863-001</t>
  </si>
  <si>
    <t>01868-001</t>
  </si>
  <si>
    <t>01329-001</t>
  </si>
  <si>
    <t>01330-001</t>
  </si>
  <si>
    <t>01331-001</t>
  </si>
  <si>
    <t>01332-001</t>
  </si>
  <si>
    <t>01333-001</t>
  </si>
  <si>
    <t>01741-001</t>
  </si>
  <si>
    <t>01882-001</t>
  </si>
  <si>
    <t>01883-001</t>
  </si>
  <si>
    <t>01884-001</t>
  </si>
  <si>
    <t>01885-001</t>
  </si>
  <si>
    <t>01886-001</t>
  </si>
  <si>
    <t>01887-001</t>
  </si>
  <si>
    <t>01888-001</t>
  </si>
  <si>
    <t>01889-001</t>
  </si>
  <si>
    <t>01879-001</t>
  </si>
  <si>
    <t>01880-001</t>
  </si>
  <si>
    <t>01881-001</t>
  </si>
  <si>
    <t>01878-001</t>
  </si>
  <si>
    <t>01890-001</t>
  </si>
  <si>
    <t>01891-001</t>
  </si>
  <si>
    <t>01892-001</t>
  </si>
  <si>
    <t>01893-001</t>
  </si>
  <si>
    <t>01894-001</t>
  </si>
  <si>
    <t>01895-001</t>
  </si>
  <si>
    <t>01896-001</t>
  </si>
  <si>
    <t>01897-001</t>
  </si>
  <si>
    <t>01898-001</t>
  </si>
  <si>
    <t>01899-001</t>
  </si>
  <si>
    <t>01900-001</t>
  </si>
  <si>
    <t>01901-001</t>
  </si>
  <si>
    <t>01902-001</t>
  </si>
  <si>
    <t>01903-001</t>
  </si>
  <si>
    <t>01320-001</t>
  </si>
  <si>
    <t>01321-001</t>
  </si>
  <si>
    <t>01322-001</t>
  </si>
  <si>
    <t>01323-001</t>
  </si>
  <si>
    <t>01324-001</t>
  </si>
  <si>
    <t>01325-001</t>
  </si>
  <si>
    <t>01326-001</t>
  </si>
  <si>
    <t>01327-001</t>
  </si>
  <si>
    <t>01328-001</t>
  </si>
  <si>
    <t>01313-001</t>
  </si>
  <si>
    <t>01314-001</t>
  </si>
  <si>
    <t>01315-001</t>
  </si>
  <si>
    <t>01316-001</t>
  </si>
  <si>
    <t>01318-001</t>
  </si>
  <si>
    <t>01319-001</t>
  </si>
  <si>
    <t>01317-001</t>
  </si>
  <si>
    <t>01306-001</t>
  </si>
  <si>
    <t>01307-001</t>
  </si>
  <si>
    <t>01308-001</t>
  </si>
  <si>
    <t>01309-001</t>
  </si>
  <si>
    <t>01310-001</t>
  </si>
  <si>
    <t>01311-001</t>
  </si>
  <si>
    <t>01312-001</t>
  </si>
  <si>
    <t>01252-001</t>
  </si>
  <si>
    <t>01253-001</t>
  </si>
  <si>
    <t>01254-001</t>
  </si>
  <si>
    <t>01257-001</t>
  </si>
  <si>
    <t>01258-001</t>
  </si>
  <si>
    <t>01259-001</t>
  </si>
  <si>
    <t>01260-001</t>
  </si>
  <si>
    <t>01261-001</t>
  </si>
  <si>
    <t>01263-001</t>
  </si>
  <si>
    <t>01266-001</t>
  </si>
  <si>
    <t>01267-001</t>
  </si>
  <si>
    <t>01268-001</t>
  </si>
  <si>
    <t>01270-001</t>
  </si>
  <si>
    <t>01271-001</t>
  </si>
  <si>
    <t>01272-001</t>
  </si>
  <si>
    <t>01273-001</t>
  </si>
  <si>
    <t>01274-001</t>
  </si>
  <si>
    <t>01275-001</t>
  </si>
  <si>
    <t>01277-001</t>
  </si>
  <si>
    <t>01276-001</t>
  </si>
  <si>
    <t>01269-001</t>
  </si>
  <si>
    <t>01523-001</t>
  </si>
  <si>
    <t>01639-001</t>
  </si>
  <si>
    <t>01638-001</t>
  </si>
  <si>
    <t>01792-001</t>
  </si>
  <si>
    <t>01791-001</t>
  </si>
  <si>
    <t>01943-001</t>
  </si>
  <si>
    <t>01975-001</t>
  </si>
  <si>
    <t>01940-001</t>
  </si>
  <si>
    <t>02043-001</t>
  </si>
  <si>
    <t>02058-001</t>
  </si>
  <si>
    <t>02077-001</t>
  </si>
  <si>
    <t>02055-001</t>
  </si>
  <si>
    <t>02056-001</t>
  </si>
  <si>
    <t>02057-001</t>
  </si>
  <si>
    <t>02063-001</t>
  </si>
  <si>
    <t>01278-001</t>
  </si>
  <si>
    <t>01279-001</t>
  </si>
  <si>
    <t>01280-001</t>
  </si>
  <si>
    <t>01281-001</t>
  </si>
  <si>
    <t>01282-001</t>
  </si>
  <si>
    <t>01283-001</t>
  </si>
  <si>
    <t>01284-001</t>
  </si>
  <si>
    <t>01285-001</t>
  </si>
  <si>
    <t>01286-001</t>
  </si>
  <si>
    <t>01287-001</t>
  </si>
  <si>
    <t>01288-001</t>
  </si>
  <si>
    <t>01289-001</t>
  </si>
  <si>
    <t>01290-001</t>
  </si>
  <si>
    <t>01291-001</t>
  </si>
  <si>
    <t>01292-001</t>
  </si>
  <si>
    <t>01293-001</t>
  </si>
  <si>
    <t>01294-001</t>
  </si>
  <si>
    <t>01295-001</t>
  </si>
  <si>
    <t>01296-001</t>
  </si>
  <si>
    <t>01297-001</t>
  </si>
  <si>
    <t>01298-001</t>
  </si>
  <si>
    <t>01299-001</t>
  </si>
  <si>
    <t>01524-001</t>
  </si>
  <si>
    <t>01525-001</t>
  </si>
  <si>
    <t>01372-001</t>
  </si>
  <si>
    <t>01381-001</t>
  </si>
  <si>
    <t>01373-001</t>
  </si>
  <si>
    <t>01374-001</t>
  </si>
  <si>
    <t>01376-001</t>
  </si>
  <si>
    <t>01377-001</t>
  </si>
  <si>
    <t>01378-001</t>
  </si>
  <si>
    <t>01379-001</t>
  </si>
  <si>
    <t>02001-001</t>
  </si>
  <si>
    <t>01369-001</t>
  </si>
  <si>
    <t>02000-001</t>
  </si>
  <si>
    <t>01380-001</t>
  </si>
  <si>
    <t>01382-001</t>
  </si>
  <si>
    <t>01418-001</t>
  </si>
  <si>
    <t>01424-001</t>
  </si>
  <si>
    <t>01384-001</t>
  </si>
  <si>
    <t>01385-001</t>
  </si>
  <si>
    <t>01386-001</t>
  </si>
  <si>
    <t>01387-001</t>
  </si>
  <si>
    <t>01388-001</t>
  </si>
  <si>
    <t>01389-001</t>
  </si>
  <si>
    <t>01390-001</t>
  </si>
  <si>
    <t>01391-001</t>
  </si>
  <si>
    <t>01393-001</t>
  </si>
  <si>
    <t>01394-001</t>
  </si>
  <si>
    <t>01395-001</t>
  </si>
  <si>
    <t>01396-001</t>
  </si>
  <si>
    <t>01397-001</t>
  </si>
  <si>
    <t>01398-001</t>
  </si>
  <si>
    <t>01400-001</t>
  </si>
  <si>
    <t>01401-001</t>
  </si>
  <si>
    <t>01402-001</t>
  </si>
  <si>
    <t>01403-001</t>
  </si>
  <si>
    <t>01404-001</t>
  </si>
  <si>
    <t>01527-001</t>
  </si>
  <si>
    <t>01640-001</t>
  </si>
  <si>
    <t>01641-001</t>
  </si>
  <si>
    <t>01642-001</t>
  </si>
  <si>
    <t>01643-001</t>
  </si>
  <si>
    <t>01644-001</t>
  </si>
  <si>
    <t>01645-001</t>
  </si>
  <si>
    <t>01646-001</t>
  </si>
  <si>
    <t>01647-001</t>
  </si>
  <si>
    <t>01648-001</t>
  </si>
  <si>
    <t>01649-001</t>
  </si>
  <si>
    <t>01650-001</t>
  </si>
  <si>
    <t>01651-001</t>
  </si>
  <si>
    <t>01652-001</t>
  </si>
  <si>
    <t>01654-001</t>
  </si>
  <si>
    <t>01655-001</t>
  </si>
  <si>
    <t>01656-001</t>
  </si>
  <si>
    <t>01657-001</t>
  </si>
  <si>
    <t>01658-001</t>
  </si>
  <si>
    <t>01659-001</t>
  </si>
  <si>
    <t>01660-001</t>
  </si>
  <si>
    <t>01661-001</t>
  </si>
  <si>
    <t>01653-001</t>
  </si>
  <si>
    <t>02041-001</t>
  </si>
  <si>
    <t>01668-001</t>
  </si>
  <si>
    <t>01669-001</t>
  </si>
  <si>
    <t>01670-001</t>
  </si>
  <si>
    <t>01671-001</t>
  </si>
  <si>
    <t>01935-001</t>
  </si>
  <si>
    <t>01936-001</t>
  </si>
  <si>
    <t>01698-001</t>
  </si>
  <si>
    <t>01699-001</t>
  </si>
  <si>
    <t>01700-001</t>
  </si>
  <si>
    <t>01695-001</t>
  </si>
  <si>
    <t>01422-001</t>
  </si>
  <si>
    <t>01423-001</t>
  </si>
  <si>
    <t>01425-001</t>
  </si>
  <si>
    <t>01426-001</t>
  </si>
  <si>
    <t>01586-001</t>
  </si>
  <si>
    <t>01208-001</t>
  </si>
  <si>
    <t>01433-001</t>
  </si>
  <si>
    <t>01429-001</t>
  </si>
  <si>
    <t>01430-001</t>
  </si>
  <si>
    <t>01432-001</t>
  </si>
  <si>
    <t>01431-001</t>
  </si>
  <si>
    <t>01435-001</t>
  </si>
  <si>
    <t>5801-131</t>
  </si>
  <si>
    <t>5801-141</t>
  </si>
  <si>
    <t>5507-471</t>
  </si>
  <si>
    <t>0820-001</t>
  </si>
  <si>
    <t>5801-481</t>
  </si>
  <si>
    <t>0821-001</t>
  </si>
  <si>
    <t>0831-001</t>
  </si>
  <si>
    <t>5801-671</t>
  </si>
  <si>
    <t>01762-001</t>
  </si>
  <si>
    <t>01763-001</t>
  </si>
  <si>
    <t>01962-001</t>
  </si>
  <si>
    <t>0540-001</t>
  </si>
  <si>
    <t>0540-021</t>
  </si>
  <si>
    <t>01507-001</t>
  </si>
  <si>
    <t>0673-001</t>
  </si>
  <si>
    <t>0871-001</t>
  </si>
  <si>
    <t>02026-001</t>
  </si>
  <si>
    <t>0745-001</t>
  </si>
  <si>
    <t>01023-001</t>
  </si>
  <si>
    <t>5507-711</t>
  </si>
  <si>
    <t>01687-001</t>
  </si>
  <si>
    <t>5503-741</t>
  </si>
  <si>
    <t>21776</t>
  </si>
  <si>
    <t>01785-001</t>
  </si>
  <si>
    <t>5503-751</t>
  </si>
  <si>
    <t>5503-791</t>
  </si>
  <si>
    <t>5503-761</t>
  </si>
  <si>
    <t>5503-561</t>
  </si>
  <si>
    <t>5505-941</t>
  </si>
  <si>
    <t>5506-421</t>
  </si>
  <si>
    <t>5506-441</t>
  </si>
  <si>
    <t>5503-831</t>
  </si>
  <si>
    <t>5503-951</t>
  </si>
  <si>
    <t>5502-711</t>
  </si>
  <si>
    <t>5505-731</t>
  </si>
  <si>
    <t>5503-941</t>
  </si>
  <si>
    <t>5503-981</t>
  </si>
  <si>
    <t>01960-001</t>
  </si>
  <si>
    <t>01961-001</t>
  </si>
  <si>
    <t>5507-121</t>
  </si>
  <si>
    <t>5801-771</t>
  </si>
  <si>
    <t>01860-001</t>
  </si>
  <si>
    <t>5504-961</t>
  </si>
  <si>
    <t>5504-971</t>
  </si>
  <si>
    <t>5506-011</t>
  </si>
  <si>
    <t>5901-371</t>
  </si>
  <si>
    <t>5801-781</t>
  </si>
  <si>
    <t>5506-431</t>
  </si>
  <si>
    <t>5503-161</t>
  </si>
  <si>
    <t>5502-751</t>
  </si>
  <si>
    <t>5503-181</t>
  </si>
  <si>
    <t>5800-781</t>
  </si>
  <si>
    <t>5506-961</t>
  </si>
  <si>
    <t>5503-171</t>
  </si>
  <si>
    <t>5504-901</t>
  </si>
  <si>
    <t>5800-791</t>
  </si>
  <si>
    <t>5800-801</t>
  </si>
  <si>
    <t>5901-101</t>
  </si>
  <si>
    <t>5502-761</t>
  </si>
  <si>
    <t>5503-421</t>
  </si>
  <si>
    <t>5506-991</t>
  </si>
  <si>
    <t>01577-001</t>
  </si>
  <si>
    <t>01690-001</t>
  </si>
  <si>
    <t>01727-001</t>
  </si>
  <si>
    <t>01576-001</t>
  </si>
  <si>
    <t>01775-001</t>
  </si>
  <si>
    <t>01774-001</t>
  </si>
  <si>
    <t>5502-661</t>
  </si>
  <si>
    <t>5502-721</t>
  </si>
  <si>
    <t>5502-811</t>
  </si>
  <si>
    <t>5502-821</t>
  </si>
  <si>
    <t>01551-001</t>
  </si>
  <si>
    <t>5504-881</t>
  </si>
  <si>
    <t>5801-901</t>
  </si>
  <si>
    <t>01181-001</t>
  </si>
  <si>
    <t>5507-701</t>
  </si>
  <si>
    <t>5801-121</t>
  </si>
  <si>
    <t>5801-971</t>
  </si>
  <si>
    <t>01552-001</t>
  </si>
  <si>
    <t>5506-821</t>
  </si>
  <si>
    <t>01692-001</t>
  </si>
  <si>
    <t>01793-001</t>
  </si>
  <si>
    <t>02061-001</t>
  </si>
  <si>
    <t>0344-001</t>
  </si>
  <si>
    <t>0433-001</t>
  </si>
  <si>
    <t>01085-001</t>
  </si>
  <si>
    <t>5507-681</t>
  </si>
  <si>
    <t>5901-471</t>
  </si>
  <si>
    <t>5900-261</t>
  </si>
  <si>
    <t>5900-271</t>
  </si>
  <si>
    <t>5900-281</t>
  </si>
  <si>
    <t>5504-941</t>
  </si>
  <si>
    <t>5505-911</t>
  </si>
  <si>
    <t>5900-151</t>
  </si>
  <si>
    <t>5900-161</t>
  </si>
  <si>
    <t>5900-171</t>
  </si>
  <si>
    <t>5900-181</t>
  </si>
  <si>
    <t>5900-321</t>
  </si>
  <si>
    <t>5503-551</t>
  </si>
  <si>
    <t>5505-651</t>
  </si>
  <si>
    <t>5504-931</t>
  </si>
  <si>
    <t>5506-381</t>
  </si>
  <si>
    <t>5505-331</t>
  </si>
  <si>
    <t>5505-341</t>
  </si>
  <si>
    <t>5507-441</t>
  </si>
  <si>
    <t>5504-071</t>
  </si>
  <si>
    <t>5504-061</t>
  </si>
  <si>
    <t>01463-001</t>
  </si>
  <si>
    <t>5507-431</t>
  </si>
  <si>
    <t>5901-131</t>
  </si>
  <si>
    <t>5901-151</t>
  </si>
  <si>
    <t>5901-121</t>
  </si>
  <si>
    <t>01492-001</t>
  </si>
  <si>
    <t>01245-001</t>
  </si>
  <si>
    <t>01608-001</t>
  </si>
  <si>
    <t>01607-001</t>
  </si>
  <si>
    <t>5506-031</t>
  </si>
  <si>
    <t>5506-161</t>
  </si>
  <si>
    <t>5505-991</t>
  </si>
  <si>
    <t>5506-001</t>
  </si>
  <si>
    <t>5506-501</t>
  </si>
  <si>
    <t>5504-011</t>
  </si>
  <si>
    <t>5505-861</t>
  </si>
  <si>
    <t>5507-421</t>
  </si>
  <si>
    <t>5801-401</t>
  </si>
  <si>
    <t>5801-411</t>
  </si>
  <si>
    <t>5901-461</t>
  </si>
  <si>
    <t>5506-021</t>
  </si>
  <si>
    <t>5506-461</t>
  </si>
  <si>
    <t>5503-151</t>
  </si>
  <si>
    <t>01546-001</t>
  </si>
  <si>
    <t>01547-001</t>
  </si>
  <si>
    <t>01715-001</t>
  </si>
  <si>
    <t>5800-761</t>
  </si>
  <si>
    <t>5506-151</t>
  </si>
  <si>
    <t>01157-001</t>
  </si>
  <si>
    <t>01529-001</t>
  </si>
  <si>
    <t>01183-001</t>
  </si>
  <si>
    <t>01585-001</t>
  </si>
  <si>
    <t>5801-501</t>
  </si>
  <si>
    <t>5901-431</t>
  </si>
  <si>
    <t>5504-791</t>
  </si>
  <si>
    <t>5507-281</t>
  </si>
  <si>
    <t>5506-521</t>
  </si>
  <si>
    <t>5801-791</t>
  </si>
  <si>
    <t>5506-371</t>
  </si>
  <si>
    <t>5506-301</t>
  </si>
  <si>
    <t>5502-091</t>
  </si>
  <si>
    <t>5506-701</t>
  </si>
  <si>
    <t>5005-051</t>
  </si>
  <si>
    <t>01854-001</t>
  </si>
  <si>
    <t>02024-001</t>
  </si>
  <si>
    <t>01744-001</t>
  </si>
  <si>
    <t>01745-001</t>
  </si>
  <si>
    <t>01623-001</t>
  </si>
  <si>
    <t>01746-001</t>
  </si>
  <si>
    <t>01918-001</t>
  </si>
  <si>
    <t>01626-001</t>
  </si>
  <si>
    <t>01624-001</t>
  </si>
  <si>
    <t>01627-001</t>
  </si>
  <si>
    <t>01820-001</t>
  </si>
  <si>
    <t>01816-001</t>
  </si>
  <si>
    <t>01817-001</t>
  </si>
  <si>
    <t>01947-001</t>
  </si>
  <si>
    <t>5500-201</t>
  </si>
  <si>
    <t>5500-601</t>
  </si>
  <si>
    <t>25741</t>
  </si>
  <si>
    <t>25740</t>
  </si>
  <si>
    <t>5801-931</t>
  </si>
  <si>
    <t>5507-191</t>
  </si>
  <si>
    <t>5507-201</t>
  </si>
  <si>
    <t>01171-001</t>
  </si>
  <si>
    <t>5507-211</t>
  </si>
  <si>
    <t>5507-221</t>
  </si>
  <si>
    <t>01521-001</t>
  </si>
  <si>
    <t>01522-001</t>
  </si>
  <si>
    <t>01571-001</t>
  </si>
  <si>
    <t>01721-001</t>
  </si>
  <si>
    <t>01930-001</t>
  </si>
  <si>
    <t>01969-001</t>
  </si>
  <si>
    <t>02029-001</t>
  </si>
  <si>
    <t>01706-001</t>
  </si>
  <si>
    <t>5502-701</t>
  </si>
  <si>
    <t>19273</t>
  </si>
  <si>
    <t>5026-411</t>
  </si>
  <si>
    <t>5026-431</t>
  </si>
  <si>
    <t>5506-291</t>
  </si>
  <si>
    <t>5026-421</t>
  </si>
  <si>
    <t>5017-027</t>
  </si>
  <si>
    <t>5017-028</t>
  </si>
  <si>
    <t>5503-194</t>
  </si>
  <si>
    <t>5017-041</t>
  </si>
  <si>
    <t>5017-051</t>
  </si>
  <si>
    <t>5503-091</t>
  </si>
  <si>
    <t>5507-331</t>
  </si>
  <si>
    <t>5017-111</t>
  </si>
  <si>
    <t>01464-001</t>
  </si>
  <si>
    <t>01612-001</t>
  </si>
  <si>
    <t>01467-001</t>
  </si>
  <si>
    <t>01474-001</t>
  </si>
  <si>
    <t>01232-001</t>
  </si>
  <si>
    <t>5506-611</t>
  </si>
  <si>
    <t>5506-621</t>
  </si>
  <si>
    <t>5503-971</t>
  </si>
  <si>
    <t>01164-001</t>
  </si>
  <si>
    <t>01165-001</t>
  </si>
  <si>
    <t>01470-001</t>
  </si>
  <si>
    <t>01446-001</t>
  </si>
  <si>
    <t>01473-001</t>
  </si>
  <si>
    <t>01149-001</t>
  </si>
  <si>
    <t>01951-001</t>
  </si>
  <si>
    <t>5504-821</t>
  </si>
  <si>
    <t>5506-481</t>
  </si>
  <si>
    <t>5506-951</t>
  </si>
  <si>
    <t>01444-001</t>
  </si>
  <si>
    <t>02035-001</t>
  </si>
  <si>
    <t>5507-641</t>
  </si>
  <si>
    <t>5506-681</t>
  </si>
  <si>
    <t>5801-721</t>
  </si>
  <si>
    <t>5901-401</t>
  </si>
  <si>
    <t>5901-331</t>
  </si>
  <si>
    <t>01445-001</t>
  </si>
  <si>
    <t>5507-271</t>
  </si>
  <si>
    <t>5507-501</t>
  </si>
  <si>
    <t>5504-631</t>
  </si>
  <si>
    <t>5507-451</t>
  </si>
  <si>
    <t>5507-461</t>
  </si>
  <si>
    <t>5507-491</t>
  </si>
  <si>
    <t>5507-481</t>
  </si>
  <si>
    <t>01189-001</t>
  </si>
  <si>
    <t>5504-641</t>
  </si>
  <si>
    <t>5017-641</t>
  </si>
  <si>
    <t>5506-691</t>
  </si>
  <si>
    <t>5503-781</t>
  </si>
  <si>
    <t>5901-421</t>
  </si>
  <si>
    <t>5901-301</t>
  </si>
  <si>
    <t>5502-431</t>
  </si>
  <si>
    <t>5901-411</t>
  </si>
  <si>
    <t>5506-181</t>
  </si>
  <si>
    <t>5801-601</t>
  </si>
  <si>
    <t>5505-721</t>
  </si>
  <si>
    <t>5506-171</t>
  </si>
  <si>
    <t>5801-611</t>
  </si>
  <si>
    <t>01159-001</t>
  </si>
  <si>
    <t>5507-361</t>
  </si>
  <si>
    <t>01185-001</t>
  </si>
  <si>
    <t>5801-861</t>
  </si>
  <si>
    <t>5801-421</t>
  </si>
  <si>
    <t>5507-401</t>
  </si>
  <si>
    <t>5504-531</t>
  </si>
  <si>
    <t>5503-911</t>
  </si>
  <si>
    <t>01242-001</t>
  </si>
  <si>
    <t>01243-001</t>
  </si>
  <si>
    <t>01244-001</t>
  </si>
  <si>
    <t>5504-911</t>
  </si>
  <si>
    <t>5504-921</t>
  </si>
  <si>
    <t>5503-881</t>
  </si>
  <si>
    <t>5900-021</t>
  </si>
  <si>
    <t>5503-901</t>
  </si>
  <si>
    <t>5503-921</t>
  </si>
  <si>
    <t>5504-041</t>
  </si>
  <si>
    <t>5505-181</t>
  </si>
  <si>
    <t>5034-111</t>
  </si>
  <si>
    <t>5505-081</t>
  </si>
  <si>
    <t>5505-091</t>
  </si>
  <si>
    <t>01156-001</t>
  </si>
  <si>
    <t>01513-001</t>
  </si>
  <si>
    <t>5901-341</t>
  </si>
  <si>
    <t>01514-001</t>
  </si>
  <si>
    <t>5504-711</t>
  </si>
  <si>
    <t>01172-001</t>
  </si>
  <si>
    <t>5505-241</t>
  </si>
  <si>
    <t>5507-591</t>
  </si>
  <si>
    <t>5507-601</t>
  </si>
  <si>
    <t>5505-141</t>
  </si>
  <si>
    <t>5507-671</t>
  </si>
  <si>
    <t>5901-361</t>
  </si>
  <si>
    <t>01462-001</t>
  </si>
  <si>
    <t>01190-001</t>
  </si>
  <si>
    <t>5505-871</t>
  </si>
  <si>
    <t>01461-001</t>
  </si>
  <si>
    <t>5506-651</t>
  </si>
  <si>
    <t>5506-661</t>
  </si>
  <si>
    <t>01457-001</t>
  </si>
  <si>
    <t>01505-001</t>
  </si>
  <si>
    <t>5801-431</t>
  </si>
  <si>
    <t>5801-441</t>
  </si>
  <si>
    <t>5010-641</t>
  </si>
  <si>
    <t>5010-671</t>
  </si>
  <si>
    <t>5503-061</t>
  </si>
  <si>
    <t>5000-011</t>
  </si>
  <si>
    <t>21764</t>
  </si>
  <si>
    <t>5800-511</t>
  </si>
  <si>
    <t>5503-931</t>
  </si>
  <si>
    <t>5800-431</t>
  </si>
  <si>
    <t>5800-461</t>
  </si>
  <si>
    <t>5502-401</t>
  </si>
  <si>
    <t>5503-711</t>
  </si>
  <si>
    <t>5503-721</t>
  </si>
  <si>
    <t>5503-131</t>
  </si>
  <si>
    <t>01494-001</t>
  </si>
  <si>
    <t>01495-001</t>
  </si>
  <si>
    <t>01982-001</t>
  </si>
  <si>
    <t>02002-001</t>
  </si>
  <si>
    <t>5502-321</t>
  </si>
  <si>
    <t>5503-192</t>
  </si>
  <si>
    <t>5503-731</t>
  </si>
  <si>
    <t>5505-191</t>
  </si>
  <si>
    <t>5505-971</t>
  </si>
  <si>
    <t>5506-041</t>
  </si>
  <si>
    <t>5505-541</t>
  </si>
  <si>
    <t>5503-071</t>
  </si>
  <si>
    <t>5505-521</t>
  </si>
  <si>
    <t>5505-591</t>
  </si>
  <si>
    <t>5505-641</t>
  </si>
  <si>
    <t>5505-791</t>
  </si>
  <si>
    <t>5502-551</t>
  </si>
  <si>
    <t>5504-781</t>
  </si>
  <si>
    <t>5506-921</t>
  </si>
  <si>
    <t>5505-801</t>
  </si>
  <si>
    <t>5505-841</t>
  </si>
  <si>
    <t>5505-811</t>
  </si>
  <si>
    <t>5505-821</t>
  </si>
  <si>
    <t>5505-831</t>
  </si>
  <si>
    <t>5506-571</t>
  </si>
  <si>
    <t>5507-621</t>
  </si>
  <si>
    <t>5507-101</t>
  </si>
  <si>
    <t>5507-111</t>
  </si>
  <si>
    <t>5506-511</t>
  </si>
  <si>
    <t>5506-211</t>
  </si>
  <si>
    <t>5506-221</t>
  </si>
  <si>
    <t>5506-531</t>
  </si>
  <si>
    <t>5506-541</t>
  </si>
  <si>
    <t>01630-001</t>
  </si>
  <si>
    <t>01631-001</t>
  </si>
  <si>
    <t>01516-001</t>
  </si>
  <si>
    <t>01748-001</t>
  </si>
  <si>
    <t>01742-001</t>
  </si>
  <si>
    <t>01917-001</t>
  </si>
  <si>
    <t>01856-001</t>
  </si>
  <si>
    <t>01783-001</t>
  </si>
  <si>
    <t>01757-001</t>
  </si>
  <si>
    <t>01983-001</t>
  </si>
  <si>
    <t>01804-001</t>
  </si>
  <si>
    <t>01743-001</t>
  </si>
  <si>
    <t>01805-001</t>
  </si>
  <si>
    <t>01807-001</t>
  </si>
  <si>
    <t>01818-001</t>
  </si>
  <si>
    <t>01226-001</t>
  </si>
  <si>
    <t>01227-001</t>
  </si>
  <si>
    <t>02062-001</t>
  </si>
  <si>
    <t>01796-001</t>
  </si>
  <si>
    <t>0923-001</t>
  </si>
  <si>
    <t>0833-001</t>
  </si>
  <si>
    <t>0834-001</t>
  </si>
  <si>
    <t>01916-001</t>
  </si>
  <si>
    <t>01025-001</t>
  </si>
  <si>
    <t>01558-001</t>
  </si>
  <si>
    <t>0835-031</t>
  </si>
  <si>
    <t>0835-041</t>
  </si>
  <si>
    <t>0835-051</t>
  </si>
  <si>
    <t>01111-001</t>
  </si>
  <si>
    <t>01124-001</t>
  </si>
  <si>
    <t>01113-001</t>
  </si>
  <si>
    <t>01126-001</t>
  </si>
  <si>
    <t>0836-041</t>
  </si>
  <si>
    <t>0836-051</t>
  </si>
  <si>
    <t>01135-001</t>
  </si>
  <si>
    <t>01133-001</t>
  </si>
  <si>
    <t>01092-001</t>
  </si>
  <si>
    <t>01128-001</t>
  </si>
  <si>
    <t>01142-001</t>
  </si>
  <si>
    <t>01144-001</t>
  </si>
  <si>
    <t>01101-001</t>
  </si>
  <si>
    <t>01137-001</t>
  </si>
  <si>
    <t>01480-001</t>
  </si>
  <si>
    <t>01703-001</t>
  </si>
  <si>
    <t>01587-001</t>
  </si>
  <si>
    <t>01914-001</t>
  </si>
  <si>
    <t>0812-004</t>
  </si>
  <si>
    <t>0811-001</t>
  </si>
  <si>
    <t>0810-004</t>
  </si>
  <si>
    <t>01979-001</t>
  </si>
  <si>
    <t>01979-041</t>
  </si>
  <si>
    <t>01768-001</t>
  </si>
  <si>
    <t>01768-041</t>
  </si>
  <si>
    <t>01772-001</t>
  </si>
  <si>
    <t>01769-001</t>
  </si>
  <si>
    <t>01768-021</t>
  </si>
  <si>
    <t>01769-041</t>
  </si>
  <si>
    <t>01773-001</t>
  </si>
  <si>
    <t>0591-001</t>
  </si>
  <si>
    <t>0591-021</t>
  </si>
  <si>
    <t>0911-001</t>
  </si>
  <si>
    <t>0988-001</t>
  </si>
  <si>
    <t>0911-021</t>
  </si>
  <si>
    <t>01049-001</t>
  </si>
  <si>
    <t>01050-001</t>
  </si>
  <si>
    <t>01049-021</t>
  </si>
  <si>
    <t>01050-021</t>
  </si>
  <si>
    <t>0532-001</t>
  </si>
  <si>
    <t>0532-021</t>
  </si>
  <si>
    <t>0533-001</t>
  </si>
  <si>
    <t>0533-021</t>
  </si>
  <si>
    <t>0654-001</t>
  </si>
  <si>
    <t>0896-001</t>
  </si>
  <si>
    <t>0926-001</t>
  </si>
  <si>
    <t>0924-001</t>
  </si>
  <si>
    <t>0925-001</t>
  </si>
  <si>
    <t>0927-001</t>
  </si>
  <si>
    <t>0928-001</t>
  </si>
  <si>
    <t>0940-001</t>
  </si>
  <si>
    <t>01168-001</t>
  </si>
  <si>
    <t>01532-001</t>
  </si>
  <si>
    <t>01532-031</t>
  </si>
  <si>
    <t>01533-001</t>
  </si>
  <si>
    <t>01533-031</t>
  </si>
  <si>
    <t>01808-001</t>
  </si>
  <si>
    <t>01808-031</t>
  </si>
  <si>
    <t>01809-001</t>
  </si>
  <si>
    <t>01809-031</t>
  </si>
  <si>
    <t>01810-001</t>
  </si>
  <si>
    <t>01810-031</t>
  </si>
  <si>
    <t>01811-001</t>
  </si>
  <si>
    <t>01811-031</t>
  </si>
  <si>
    <t>0777-001</t>
  </si>
  <si>
    <t>0890-001</t>
  </si>
  <si>
    <t>01506-001</t>
  </si>
  <si>
    <t>01054-001</t>
  </si>
  <si>
    <t>01055-001</t>
  </si>
  <si>
    <t>0883-001</t>
  </si>
  <si>
    <t>0883-041</t>
  </si>
  <si>
    <t>0884-001</t>
  </si>
  <si>
    <t>01222-001</t>
  </si>
  <si>
    <t>01222-041</t>
  </si>
  <si>
    <t>01223-001</t>
  </si>
  <si>
    <t>01051-001</t>
  </si>
  <si>
    <t>01051-041</t>
  </si>
  <si>
    <t>01052-001</t>
  </si>
  <si>
    <t>01568-031</t>
  </si>
  <si>
    <t>0967-001</t>
  </si>
  <si>
    <t>0962-001</t>
  </si>
  <si>
    <t>0963-001</t>
  </si>
  <si>
    <t>0964-001</t>
  </si>
  <si>
    <t>0965-001</t>
  </si>
  <si>
    <t>0966-001</t>
  </si>
  <si>
    <t>0968-001</t>
  </si>
  <si>
    <t>01782-001</t>
  </si>
  <si>
    <t>01161-001</t>
  </si>
  <si>
    <t>01162-001</t>
  </si>
  <si>
    <t>01702-001</t>
  </si>
  <si>
    <t>0786-001</t>
  </si>
  <si>
    <t>0787-001</t>
  </si>
  <si>
    <t>0877-001</t>
  </si>
  <si>
    <t>0788-001</t>
  </si>
  <si>
    <t>0789-001</t>
  </si>
  <si>
    <t>0973-001</t>
  </si>
  <si>
    <t>0974-001</t>
  </si>
  <si>
    <t>0979-001</t>
  </si>
  <si>
    <t>0975-001</t>
  </si>
  <si>
    <t>0977-001</t>
  </si>
  <si>
    <t>0916-001</t>
  </si>
  <si>
    <t>0918-001</t>
  </si>
  <si>
    <t>0920-001</t>
  </si>
  <si>
    <t>0922-001</t>
  </si>
  <si>
    <t>0981-001</t>
  </si>
  <si>
    <t>0983-001</t>
  </si>
  <si>
    <t>0985-001</t>
  </si>
  <si>
    <t>0987-001</t>
  </si>
  <si>
    <t>0645-001</t>
  </si>
  <si>
    <t>0646-001</t>
  </si>
  <si>
    <t>0647-001</t>
  </si>
  <si>
    <t>0648-001</t>
  </si>
  <si>
    <t>0778-001</t>
  </si>
  <si>
    <t>0658-001</t>
  </si>
  <si>
    <t>0936-001</t>
  </si>
  <si>
    <t>0765-001</t>
  </si>
  <si>
    <t>0935-001</t>
  </si>
  <si>
    <t>01003-001</t>
  </si>
  <si>
    <t>0779-004</t>
  </si>
  <si>
    <t>0675-001</t>
  </si>
  <si>
    <t>0676-001</t>
  </si>
  <si>
    <t>0677-001</t>
  </si>
  <si>
    <t>0678-001</t>
  </si>
  <si>
    <t>0735-001</t>
  </si>
  <si>
    <t>0734-001</t>
  </si>
  <si>
    <t>0737-001</t>
  </si>
  <si>
    <t>0736-001</t>
  </si>
  <si>
    <t>0775-001</t>
  </si>
  <si>
    <t>0798-001</t>
  </si>
  <si>
    <t>01728-001</t>
  </si>
  <si>
    <t>0913-001</t>
  </si>
  <si>
    <t>0914-001</t>
  </si>
  <si>
    <t>01026-001</t>
  </si>
  <si>
    <t>01729-001</t>
  </si>
  <si>
    <t>01001-001</t>
  </si>
  <si>
    <t>0878-004</t>
  </si>
  <si>
    <t>01118-001</t>
  </si>
  <si>
    <t>01151-001</t>
  </si>
  <si>
    <t>01152-001</t>
  </si>
  <si>
    <t>01716-001</t>
  </si>
  <si>
    <t>01707-001</t>
  </si>
  <si>
    <t>01709-001</t>
  </si>
  <si>
    <t>01708-001</t>
  </si>
  <si>
    <t>01731-001</t>
  </si>
  <si>
    <t>01732-001</t>
  </si>
  <si>
    <t>0548-001</t>
  </si>
  <si>
    <t>01177-001</t>
  </si>
  <si>
    <t>01178-001</t>
  </si>
  <si>
    <t>01604-001</t>
  </si>
  <si>
    <t>01605-001</t>
  </si>
  <si>
    <t>01517-001</t>
  </si>
  <si>
    <t>01518-001</t>
  </si>
  <si>
    <t>01240-001</t>
  </si>
  <si>
    <t>01241-001</t>
  </si>
  <si>
    <t>0885-001</t>
  </si>
  <si>
    <t>0886-001</t>
  </si>
  <si>
    <t>0887-001</t>
  </si>
  <si>
    <t>0888-001</t>
  </si>
  <si>
    <t>01591-001</t>
  </si>
  <si>
    <t>01592-001</t>
  </si>
  <si>
    <t>01594-001</t>
  </si>
  <si>
    <t>01593-001</t>
  </si>
  <si>
    <t>0406-001</t>
  </si>
  <si>
    <t>0407-001</t>
  </si>
  <si>
    <t>01056-001</t>
  </si>
  <si>
    <t>01058-001</t>
  </si>
  <si>
    <t>01060-001</t>
  </si>
  <si>
    <t>01062-001</t>
  </si>
  <si>
    <t>01061-001</t>
  </si>
  <si>
    <t>01063-001</t>
  </si>
  <si>
    <t>01504-001</t>
  </si>
  <si>
    <t>01500-001</t>
  </si>
  <si>
    <t>01048-001</t>
  </si>
  <si>
    <t>01078-001</t>
  </si>
  <si>
    <t>01078-021</t>
  </si>
  <si>
    <t>01078-031</t>
  </si>
  <si>
    <t>01071-001</t>
  </si>
  <si>
    <t>01071-021</t>
  </si>
  <si>
    <t>01071-031</t>
  </si>
  <si>
    <t>01072-001</t>
  </si>
  <si>
    <t>01072-021</t>
  </si>
  <si>
    <t>01072-031</t>
  </si>
  <si>
    <t>01073-001</t>
  </si>
  <si>
    <t>01073-021</t>
  </si>
  <si>
    <t>01073-031</t>
  </si>
  <si>
    <t>01072-041</t>
  </si>
  <si>
    <t>01074-001</t>
  </si>
  <si>
    <t>01074-021</t>
  </si>
  <si>
    <t>01074-031</t>
  </si>
  <si>
    <t>01075-001</t>
  </si>
  <si>
    <t>01075-021</t>
  </si>
  <si>
    <t>01075-031</t>
  </si>
  <si>
    <t>01073-041</t>
  </si>
  <si>
    <t>01920-001</t>
  </si>
  <si>
    <t>01933-001</t>
  </si>
  <si>
    <t>01920-021</t>
  </si>
  <si>
    <t>01933-021</t>
  </si>
  <si>
    <t>01919-001</t>
  </si>
  <si>
    <t>01919-021</t>
  </si>
  <si>
    <t>01932-001</t>
  </si>
  <si>
    <t>01932-021</t>
  </si>
  <si>
    <t>01553-001</t>
  </si>
  <si>
    <t>01620-001</t>
  </si>
  <si>
    <t>01039-001</t>
  </si>
  <si>
    <t>01044-001</t>
  </si>
  <si>
    <t>01041-001</t>
  </si>
  <si>
    <t>01046-001</t>
  </si>
  <si>
    <t>01021-001</t>
  </si>
  <si>
    <t>01022-001</t>
  </si>
  <si>
    <t>01237-001</t>
  </si>
  <si>
    <t>01565-001</t>
  </si>
  <si>
    <t>01493-001</t>
  </si>
  <si>
    <t>0743-001</t>
  </si>
  <si>
    <t>0744-001</t>
  </si>
  <si>
    <t>0801-001</t>
  </si>
  <si>
    <t>0664-001</t>
  </si>
  <si>
    <t>01766-001</t>
  </si>
  <si>
    <t>01767-001</t>
  </si>
  <si>
    <t>01119-001</t>
  </si>
  <si>
    <t>01121-001</t>
  </si>
  <si>
    <t>0862-001</t>
  </si>
  <si>
    <t>0864-001</t>
  </si>
  <si>
    <t>0824-001</t>
  </si>
  <si>
    <t>01013-001</t>
  </si>
  <si>
    <t>0830-001</t>
  </si>
  <si>
    <t>0828-001</t>
  </si>
  <si>
    <t>01017-001</t>
  </si>
  <si>
    <t>01019-001</t>
  </si>
  <si>
    <t>01079-001</t>
  </si>
  <si>
    <t>01107-004</t>
  </si>
  <si>
    <t>01146-001</t>
  </si>
  <si>
    <t>0588-001</t>
  </si>
  <si>
    <t>0589-001</t>
  </si>
  <si>
    <t>01759-001</t>
  </si>
  <si>
    <t>01682-001</t>
  </si>
  <si>
    <t>0943-001</t>
  </si>
  <si>
    <t>01968-004</t>
  </si>
  <si>
    <t>01974-004</t>
  </si>
  <si>
    <t>01750-004</t>
  </si>
  <si>
    <t>01752-004</t>
  </si>
  <si>
    <t>01756-001</t>
  </si>
  <si>
    <t>01234-004</t>
  </si>
  <si>
    <t>0799-004</t>
  </si>
  <si>
    <t>01511-004</t>
  </si>
  <si>
    <t>0934-004</t>
  </si>
  <si>
    <t>01442-004</t>
  </si>
  <si>
    <t>01442-018</t>
  </si>
  <si>
    <t>0632-004</t>
  </si>
  <si>
    <t>0634-004</t>
  </si>
  <si>
    <t>0723C001</t>
  </si>
  <si>
    <t>0721C001</t>
  </si>
  <si>
    <t>0722C001</t>
  </si>
  <si>
    <t>9919B001</t>
  </si>
  <si>
    <t>0720C001</t>
  </si>
  <si>
    <t>0717C001</t>
  </si>
  <si>
    <t>0724C001</t>
  </si>
  <si>
    <t>1065C001</t>
  </si>
  <si>
    <t>4962B001</t>
  </si>
  <si>
    <t>0711C001</t>
  </si>
  <si>
    <t>0718C001</t>
  </si>
  <si>
    <t>0716C001</t>
  </si>
  <si>
    <t>0715C001</t>
  </si>
  <si>
    <t>0712C001</t>
  </si>
  <si>
    <t>0719C001</t>
  </si>
  <si>
    <t>0713C001</t>
  </si>
  <si>
    <t>0714C001</t>
  </si>
  <si>
    <t>4962B002</t>
  </si>
  <si>
    <t>6816B001</t>
  </si>
  <si>
    <t>6816B002</t>
  </si>
  <si>
    <t>9918B001</t>
  </si>
  <si>
    <t>9920B001</t>
  </si>
  <si>
    <t>9921B001</t>
  </si>
  <si>
    <t>1381V106</t>
  </si>
  <si>
    <t>1381V120</t>
  </si>
  <si>
    <t>2787V308</t>
  </si>
  <si>
    <t>1923V398</t>
  </si>
  <si>
    <t>1923V397</t>
  </si>
  <si>
    <t>1381V127</t>
  </si>
  <si>
    <t>1381V128</t>
  </si>
  <si>
    <t>1968V994</t>
  </si>
  <si>
    <t>1381V107</t>
  </si>
  <si>
    <t>1381V108</t>
  </si>
  <si>
    <t>3067V203</t>
  </si>
  <si>
    <t>2064V111</t>
  </si>
  <si>
    <t>3063V605</t>
  </si>
  <si>
    <t>3067V202</t>
  </si>
  <si>
    <t>2038V642</t>
  </si>
  <si>
    <t>3067V201</t>
  </si>
  <si>
    <t>3067V212</t>
  </si>
  <si>
    <t>3067V205</t>
  </si>
  <si>
    <t>2038V640</t>
  </si>
  <si>
    <t>2038V641</t>
  </si>
  <si>
    <t>2030V463</t>
  </si>
  <si>
    <t>3067V199</t>
  </si>
  <si>
    <t>2030V464</t>
  </si>
  <si>
    <t>1381V101</t>
  </si>
  <si>
    <t>2064V112</t>
  </si>
  <si>
    <t>2384V845</t>
  </si>
  <si>
    <t>2120V066</t>
  </si>
  <si>
    <t>2120V067</t>
  </si>
  <si>
    <t>2384V844</t>
  </si>
  <si>
    <t>3067V200</t>
  </si>
  <si>
    <t>1381V102</t>
  </si>
  <si>
    <t>1381V103</t>
  </si>
  <si>
    <t>1381V112</t>
  </si>
  <si>
    <t>1381V111</t>
  </si>
  <si>
    <t>1923V396</t>
  </si>
  <si>
    <t>1588V039</t>
  </si>
  <si>
    <t>1381V119</t>
  </si>
  <si>
    <t>1381V121</t>
  </si>
  <si>
    <t>1923V399</t>
  </si>
  <si>
    <t>1381V104</t>
  </si>
  <si>
    <t>1381V125</t>
  </si>
  <si>
    <t>1381V126</t>
  </si>
  <si>
    <t>1381V097</t>
  </si>
  <si>
    <t>1381V122</t>
  </si>
  <si>
    <t>1381V105</t>
  </si>
  <si>
    <t>1381V099</t>
  </si>
  <si>
    <t>1586V919</t>
  </si>
  <si>
    <t>1586V921</t>
  </si>
  <si>
    <t>1381V100</t>
  </si>
  <si>
    <t>3067V204</t>
  </si>
  <si>
    <t>3067V206</t>
  </si>
  <si>
    <t>3067V207</t>
  </si>
  <si>
    <t>3067V208</t>
  </si>
  <si>
    <t>3067V209</t>
  </si>
  <si>
    <t>3067V210</t>
  </si>
  <si>
    <t>3067V211</t>
  </si>
  <si>
    <t>1381V118</t>
  </si>
  <si>
    <t>2943V528</t>
  </si>
  <si>
    <t>0037X089</t>
  </si>
  <si>
    <t>8362B001</t>
  </si>
  <si>
    <t>1498C001</t>
  </si>
  <si>
    <t>1497C001</t>
  </si>
  <si>
    <t>1736C001</t>
  </si>
  <si>
    <t>1735C001</t>
  </si>
  <si>
    <t>3072V366</t>
  </si>
  <si>
    <t>3497V728</t>
  </si>
  <si>
    <t>3746C001</t>
  </si>
  <si>
    <t>3747C001</t>
  </si>
  <si>
    <t>1389C001</t>
  </si>
  <si>
    <t>3749C001</t>
  </si>
  <si>
    <t>3750C001</t>
  </si>
  <si>
    <t>3748C001</t>
  </si>
  <si>
    <t>2556C001</t>
  </si>
  <si>
    <t>2551C001</t>
  </si>
  <si>
    <t>2553C001</t>
  </si>
  <si>
    <t>0308C001</t>
  </si>
  <si>
    <t>0309C001</t>
  </si>
  <si>
    <t>0310C001</t>
  </si>
  <si>
    <t>0311C001</t>
  </si>
  <si>
    <t>1385C001</t>
  </si>
  <si>
    <t>1384C001</t>
  </si>
  <si>
    <t>1388C001</t>
  </si>
  <si>
    <t>2554C001</t>
  </si>
  <si>
    <t>2545C001</t>
  </si>
  <si>
    <t>2546C001</t>
  </si>
  <si>
    <t>2552C001</t>
  </si>
  <si>
    <t>3753C001</t>
  </si>
  <si>
    <t>1383C001</t>
  </si>
  <si>
    <t>3754C001</t>
  </si>
  <si>
    <t>3751C001</t>
  </si>
  <si>
    <t>0306C001</t>
  </si>
  <si>
    <t>3752C001</t>
  </si>
  <si>
    <t>1064C001</t>
  </si>
  <si>
    <t>1061C001</t>
  </si>
  <si>
    <t>1387C001</t>
  </si>
  <si>
    <t>2542C002</t>
  </si>
  <si>
    <t>2542C001</t>
  </si>
  <si>
    <t>2541C002</t>
  </si>
  <si>
    <t>2541C001</t>
  </si>
  <si>
    <t>0319-004</t>
  </si>
  <si>
    <t>0319-051</t>
  </si>
  <si>
    <t>0319-041</t>
  </si>
  <si>
    <t>01186-004</t>
  </si>
  <si>
    <t>0764-001</t>
  </si>
  <si>
    <t>0541-004</t>
  </si>
  <si>
    <t>01679-001</t>
  </si>
  <si>
    <t>0418-001</t>
  </si>
  <si>
    <t>0542-004</t>
  </si>
  <si>
    <t>0418-021</t>
  </si>
  <si>
    <t>01680-001</t>
  </si>
  <si>
    <t>0518-004</t>
  </si>
  <si>
    <t>0518-021</t>
  </si>
  <si>
    <t>0354-001</t>
  </si>
  <si>
    <t>0354-021</t>
  </si>
  <si>
    <t>0742-001</t>
  </si>
  <si>
    <t>0742-021</t>
  </si>
  <si>
    <t>0584-001</t>
  </si>
  <si>
    <t>0584-021</t>
  </si>
  <si>
    <t>0656-004</t>
  </si>
  <si>
    <t>0267-004</t>
  </si>
  <si>
    <t>0267-001</t>
  </si>
  <si>
    <t>0575-004</t>
  </si>
  <si>
    <t>01580-004</t>
  </si>
  <si>
    <t>01617-001</t>
  </si>
  <si>
    <t>01618-001</t>
  </si>
  <si>
    <t>01613-001</t>
  </si>
  <si>
    <t>01614-001</t>
  </si>
  <si>
    <t>01615-001</t>
  </si>
  <si>
    <t>01616-001</t>
  </si>
  <si>
    <t>01619-001</t>
  </si>
  <si>
    <t>01581-004</t>
  </si>
  <si>
    <t>01582-004</t>
  </si>
  <si>
    <t>01583-004</t>
  </si>
  <si>
    <t>0540-600</t>
  </si>
  <si>
    <t>01507-600</t>
  </si>
  <si>
    <t>01023-600</t>
  </si>
  <si>
    <t>0745-600</t>
  </si>
  <si>
    <t>0673-600</t>
  </si>
  <si>
    <t>0871-600</t>
  </si>
  <si>
    <t>02026-600</t>
  </si>
  <si>
    <t>0821-600</t>
  </si>
  <si>
    <t>0820-600</t>
  </si>
  <si>
    <t>0831-600</t>
  </si>
  <si>
    <t>0923-600</t>
  </si>
  <si>
    <t>0833-600</t>
  </si>
  <si>
    <t>01796-600</t>
  </si>
  <si>
    <t>01916-600</t>
  </si>
  <si>
    <t>0834-600</t>
  </si>
  <si>
    <t>0767-600</t>
  </si>
  <si>
    <t>01025-600</t>
  </si>
  <si>
    <t>01558-600</t>
  </si>
  <si>
    <t>01033-600</t>
  </si>
  <si>
    <t>0935-600</t>
  </si>
  <si>
    <t>01003-600</t>
  </si>
  <si>
    <t>0765-600</t>
  </si>
  <si>
    <t>0675-600</t>
  </si>
  <si>
    <t>0677-600</t>
  </si>
  <si>
    <t>0676-600</t>
  </si>
  <si>
    <t>0678-600</t>
  </si>
  <si>
    <t>0735-600</t>
  </si>
  <si>
    <t>0734-600</t>
  </si>
  <si>
    <t>0737-600</t>
  </si>
  <si>
    <t>0736-600</t>
  </si>
  <si>
    <t>0778-600</t>
  </si>
  <si>
    <t>0779-600</t>
  </si>
  <si>
    <t>0775-600</t>
  </si>
  <si>
    <t>0798-600</t>
  </si>
  <si>
    <t>0658-600</t>
  </si>
  <si>
    <t>0936-600</t>
  </si>
  <si>
    <t>0948-600</t>
  </si>
  <si>
    <t>01728-600</t>
  </si>
  <si>
    <t>0913-600</t>
  </si>
  <si>
    <t>0914-600</t>
  </si>
  <si>
    <t>01026-600</t>
  </si>
  <si>
    <t>01729-600</t>
  </si>
  <si>
    <t>01001-600</t>
  </si>
  <si>
    <t>0878-600</t>
  </si>
  <si>
    <t>0812-600</t>
  </si>
  <si>
    <t>0811-600</t>
  </si>
  <si>
    <t>0810-600</t>
  </si>
  <si>
    <t>0747-600</t>
  </si>
  <si>
    <t>0748-600</t>
  </si>
  <si>
    <t>0749-600</t>
  </si>
  <si>
    <t>0750-600</t>
  </si>
  <si>
    <t>01979-600</t>
  </si>
  <si>
    <t>01768-600</t>
  </si>
  <si>
    <t>01772-600</t>
  </si>
  <si>
    <t>01769-600</t>
  </si>
  <si>
    <t>01773-600</t>
  </si>
  <si>
    <t>0591-600</t>
  </si>
  <si>
    <t>0911-600</t>
  </si>
  <si>
    <t>0988-600</t>
  </si>
  <si>
    <t>01049-600</t>
  </si>
  <si>
    <t>01050-600</t>
  </si>
  <si>
    <t>01151-600</t>
  </si>
  <si>
    <t>01152-600</t>
  </si>
  <si>
    <t>0535-600</t>
  </si>
  <si>
    <t>0536-600</t>
  </si>
  <si>
    <t>0547-600</t>
  </si>
  <si>
    <t>0548-600</t>
  </si>
  <si>
    <t>0805-600</t>
  </si>
  <si>
    <t>0808-600</t>
  </si>
  <si>
    <t>01004-600</t>
  </si>
  <si>
    <t>01177-600</t>
  </si>
  <si>
    <t>01178-600</t>
  </si>
  <si>
    <t>01716-600</t>
  </si>
  <si>
    <t>01707-600</t>
  </si>
  <si>
    <t>01708-600</t>
  </si>
  <si>
    <t>01709-600</t>
  </si>
  <si>
    <t>01731-600</t>
  </si>
  <si>
    <t>01732-600</t>
  </si>
  <si>
    <t>01604-600</t>
  </si>
  <si>
    <t>01605-600</t>
  </si>
  <si>
    <t>01517-600</t>
  </si>
  <si>
    <t>01518-600</t>
  </si>
  <si>
    <t>01240-600</t>
  </si>
  <si>
    <t>01241-600</t>
  </si>
  <si>
    <t>01079-600</t>
  </si>
  <si>
    <t>01107-600</t>
  </si>
  <si>
    <t>01146-600</t>
  </si>
  <si>
    <t>0764-600</t>
  </si>
  <si>
    <t>0541-600</t>
  </si>
  <si>
    <t>01679-600</t>
  </si>
  <si>
    <t>0532-600</t>
  </si>
  <si>
    <t>0533-600</t>
  </si>
  <si>
    <t>0654-600</t>
  </si>
  <si>
    <t>0896-600</t>
  </si>
  <si>
    <t>0926-600</t>
  </si>
  <si>
    <t>0924-600</t>
  </si>
  <si>
    <t>0925-600</t>
  </si>
  <si>
    <t>0927-600</t>
  </si>
  <si>
    <t>0928-600</t>
  </si>
  <si>
    <t>0940-600</t>
  </si>
  <si>
    <t>01168-600</t>
  </si>
  <si>
    <t>0762-600</t>
  </si>
  <si>
    <t>0763-600</t>
  </si>
  <si>
    <t>01109-600</t>
  </si>
  <si>
    <t>01532-600</t>
  </si>
  <si>
    <t>01533-600</t>
  </si>
  <si>
    <t>01808-600</t>
  </si>
  <si>
    <t>01809-600</t>
  </si>
  <si>
    <t>01810-600</t>
  </si>
  <si>
    <t>01811-600</t>
  </si>
  <si>
    <t>0637-600</t>
  </si>
  <si>
    <t>0777-600</t>
  </si>
  <si>
    <t>0890-600</t>
  </si>
  <si>
    <t>01506-600</t>
  </si>
  <si>
    <t>01054-600</t>
  </si>
  <si>
    <t>01055-600</t>
  </si>
  <si>
    <t>0885-600</t>
  </si>
  <si>
    <t>0886-600</t>
  </si>
  <si>
    <t>0887-600</t>
  </si>
  <si>
    <t>0888-600</t>
  </si>
  <si>
    <t>01591-600</t>
  </si>
  <si>
    <t>01592-600</t>
  </si>
  <si>
    <t>01594-600</t>
  </si>
  <si>
    <t>01593-600</t>
  </si>
  <si>
    <t>0406-600</t>
  </si>
  <si>
    <t>0407-600</t>
  </si>
  <si>
    <t>01058-600</t>
  </si>
  <si>
    <t>01056-600</t>
  </si>
  <si>
    <t>01062-600</t>
  </si>
  <si>
    <t>01063-600</t>
  </si>
  <si>
    <t>01060-600</t>
  </si>
  <si>
    <t>01061-600</t>
  </si>
  <si>
    <t>01504-600</t>
  </si>
  <si>
    <t>01500-600</t>
  </si>
  <si>
    <t>01048-600</t>
  </si>
  <si>
    <t>01078-600</t>
  </si>
  <si>
    <t>01071-600</t>
  </si>
  <si>
    <t>01072-600</t>
  </si>
  <si>
    <t>01073-600</t>
  </si>
  <si>
    <t>01074-600</t>
  </si>
  <si>
    <t>01075-600</t>
  </si>
  <si>
    <t>01920-600</t>
  </si>
  <si>
    <t>01933-600</t>
  </si>
  <si>
    <t>01919-600</t>
  </si>
  <si>
    <t>01932-600</t>
  </si>
  <si>
    <t>0588-600</t>
  </si>
  <si>
    <t>0589-600</t>
  </si>
  <si>
    <t>01759-600</t>
  </si>
  <si>
    <t>01682-600</t>
  </si>
  <si>
    <t>0267-600</t>
  </si>
  <si>
    <t>0542-600</t>
  </si>
  <si>
    <t>0418-600</t>
  </si>
  <si>
    <t>01680-600</t>
  </si>
  <si>
    <t>0319-600</t>
  </si>
  <si>
    <t>0321-600</t>
  </si>
  <si>
    <t>01206-600</t>
  </si>
  <si>
    <t>01620-600</t>
  </si>
  <si>
    <t>01553-600</t>
  </si>
  <si>
    <t>0883-600</t>
  </si>
  <si>
    <t>0884-600</t>
  </si>
  <si>
    <t>01222-600</t>
  </si>
  <si>
    <t>01223-600</t>
  </si>
  <si>
    <t>01051-600</t>
  </si>
  <si>
    <t>01052-600</t>
  </si>
  <si>
    <t>01568-600</t>
  </si>
  <si>
    <t>0967-600</t>
  </si>
  <si>
    <t>0962-600</t>
  </si>
  <si>
    <t>0963-600</t>
  </si>
  <si>
    <t>0964-600</t>
  </si>
  <si>
    <t>01118-600</t>
  </si>
  <si>
    <t>0968-600</t>
  </si>
  <si>
    <t>0965-600</t>
  </si>
  <si>
    <t>0966-600</t>
  </si>
  <si>
    <t>01782-600</t>
  </si>
  <si>
    <t>01161-600</t>
  </si>
  <si>
    <t>01162-600</t>
  </si>
  <si>
    <t>01702-600</t>
  </si>
  <si>
    <t>0787-600</t>
  </si>
  <si>
    <t>0786-600</t>
  </si>
  <si>
    <t>0788-600</t>
  </si>
  <si>
    <t>0789-600</t>
  </si>
  <si>
    <t>0877-600</t>
  </si>
  <si>
    <t>0973-600</t>
  </si>
  <si>
    <t>0974-600</t>
  </si>
  <si>
    <t>0979-600</t>
  </si>
  <si>
    <t>0975-600</t>
  </si>
  <si>
    <t>0977-600</t>
  </si>
  <si>
    <t>0916-600</t>
  </si>
  <si>
    <t>0918-600</t>
  </si>
  <si>
    <t>0920-600</t>
  </si>
  <si>
    <t>0922-600</t>
  </si>
  <si>
    <t>0981-600</t>
  </si>
  <si>
    <t>0983-600</t>
  </si>
  <si>
    <t>0985-600</t>
  </si>
  <si>
    <t>0987-600</t>
  </si>
  <si>
    <t>0647-600</t>
  </si>
  <si>
    <t>0645-600</t>
  </si>
  <si>
    <t>0646-600</t>
  </si>
  <si>
    <t>0648-600</t>
  </si>
  <si>
    <t>01039-600</t>
  </si>
  <si>
    <t>01041-600</t>
  </si>
  <si>
    <t>01044-600</t>
  </si>
  <si>
    <t>01046-600</t>
  </si>
  <si>
    <t>01021-600</t>
  </si>
  <si>
    <t>01022-600</t>
  </si>
  <si>
    <t>01237-600</t>
  </si>
  <si>
    <t>01493-600</t>
  </si>
  <si>
    <t>01565-600</t>
  </si>
  <si>
    <t>0743-600</t>
  </si>
  <si>
    <t>0744-600</t>
  </si>
  <si>
    <t>0801-600</t>
  </si>
  <si>
    <t>0664-600</t>
  </si>
  <si>
    <t>01006-600</t>
  </si>
  <si>
    <t>0943-600</t>
  </si>
  <si>
    <t>0945-600</t>
  </si>
  <si>
    <t>01968-600</t>
  </si>
  <si>
    <t>01974-600</t>
  </si>
  <si>
    <t>01750-600</t>
  </si>
  <si>
    <t>01752-600</t>
  </si>
  <si>
    <t>01756-600</t>
  </si>
  <si>
    <t>01234-600</t>
  </si>
  <si>
    <t>0799-600</t>
  </si>
  <si>
    <t>01511-600</t>
  </si>
  <si>
    <t>0934-600</t>
  </si>
  <si>
    <t>01442-600</t>
  </si>
  <si>
    <t>0518-600</t>
  </si>
  <si>
    <t>0354-600</t>
  </si>
  <si>
    <t>0742-600</t>
  </si>
  <si>
    <t>0584-600</t>
  </si>
  <si>
    <t>0656-600</t>
  </si>
  <si>
    <t>0575-600</t>
  </si>
  <si>
    <t>01119-600</t>
  </si>
  <si>
    <t>01121-600</t>
  </si>
  <si>
    <t>0862-600</t>
  </si>
  <si>
    <t>0864-600</t>
  </si>
  <si>
    <t>0824-600</t>
  </si>
  <si>
    <t>01013-600</t>
  </si>
  <si>
    <t>0828-600</t>
  </si>
  <si>
    <t>01017-600</t>
  </si>
  <si>
    <t>0830-600</t>
  </si>
  <si>
    <t>01019-600</t>
  </si>
  <si>
    <t>01766-600</t>
  </si>
  <si>
    <t>01767-600</t>
  </si>
  <si>
    <t>01619-600</t>
  </si>
  <si>
    <t>01173-600</t>
  </si>
  <si>
    <t>01691-600</t>
  </si>
  <si>
    <t>01618-600</t>
  </si>
  <si>
    <t>01617-600</t>
  </si>
  <si>
    <t>01613-600</t>
  </si>
  <si>
    <t>01614-600</t>
  </si>
  <si>
    <t>01615-600</t>
  </si>
  <si>
    <t>01616-600</t>
  </si>
  <si>
    <t>01580-600</t>
  </si>
  <si>
    <t>01581-600</t>
  </si>
  <si>
    <t>01582-600</t>
  </si>
  <si>
    <t>01583-600</t>
  </si>
  <si>
    <t>01160-600</t>
  </si>
  <si>
    <t>01230-600</t>
  </si>
  <si>
    <t>01449-600</t>
  </si>
  <si>
    <t>01633-600</t>
  </si>
  <si>
    <t>01191-600</t>
  </si>
  <si>
    <t>01192-600</t>
  </si>
  <si>
    <t>01468-600</t>
  </si>
  <si>
    <t>01489-600</t>
  </si>
  <si>
    <t>01490-600</t>
  </si>
  <si>
    <t>01186-600</t>
  </si>
  <si>
    <t>01226-600</t>
  </si>
  <si>
    <t>01227-600</t>
  </si>
  <si>
    <t>0632-600</t>
  </si>
  <si>
    <t>0634-600</t>
  </si>
  <si>
    <t>01480-600</t>
  </si>
  <si>
    <t>01914-600</t>
  </si>
  <si>
    <t>01703-600</t>
  </si>
  <si>
    <t>01587-600</t>
  </si>
  <si>
    <t>0835-600</t>
  </si>
  <si>
    <t>01111-600</t>
  </si>
  <si>
    <t>01142-600</t>
  </si>
  <si>
    <t>01266-600</t>
  </si>
  <si>
    <t>01271-600</t>
  </si>
  <si>
    <t>01272-600</t>
  </si>
  <si>
    <t>01273-600</t>
  </si>
  <si>
    <t>01274-600</t>
  </si>
  <si>
    <t>01275-600</t>
  </si>
  <si>
    <t>01277-600</t>
  </si>
  <si>
    <t>01276-600</t>
  </si>
  <si>
    <t>01300-600</t>
  </si>
  <si>
    <t>01301-600</t>
  </si>
  <si>
    <t>01302-600</t>
  </si>
  <si>
    <t>01303-600</t>
  </si>
  <si>
    <t>01306-600</t>
  </si>
  <si>
    <t>01307-600</t>
  </si>
  <si>
    <t>01308-600</t>
  </si>
  <si>
    <t>01309-600</t>
  </si>
  <si>
    <t>01310-600</t>
  </si>
  <si>
    <t>01311-600</t>
  </si>
  <si>
    <t>01312-600</t>
  </si>
  <si>
    <t>01313-600</t>
  </si>
  <si>
    <t>01314-600</t>
  </si>
  <si>
    <t>01315-600</t>
  </si>
  <si>
    <t>01316-600</t>
  </si>
  <si>
    <t>01317-600</t>
  </si>
  <si>
    <t>01318-600</t>
  </si>
  <si>
    <t>01319-600</t>
  </si>
  <si>
    <t>01334-600</t>
  </si>
  <si>
    <t>01335-600</t>
  </si>
  <si>
    <t>01336-600</t>
  </si>
  <si>
    <t>01337-600</t>
  </si>
  <si>
    <t>01338-600</t>
  </si>
  <si>
    <t>01339-600</t>
  </si>
  <si>
    <t>01340-600</t>
  </si>
  <si>
    <t>01341-600</t>
  </si>
  <si>
    <t>01342-600</t>
  </si>
  <si>
    <t>01343-600</t>
  </si>
  <si>
    <t>01353-600</t>
  </si>
  <si>
    <t>01354-600</t>
  </si>
  <si>
    <t>01355-600</t>
  </si>
  <si>
    <t>01357-600</t>
  </si>
  <si>
    <t>01362-600</t>
  </si>
  <si>
    <t>01361-600</t>
  </si>
  <si>
    <t>01363-600</t>
  </si>
  <si>
    <t>01850-600</t>
  </si>
  <si>
    <t>01851-600</t>
  </si>
  <si>
    <t>01852-600</t>
  </si>
  <si>
    <t>01365-600</t>
  </si>
  <si>
    <t>01366-600</t>
  </si>
  <si>
    <t>01367-600</t>
  </si>
  <si>
    <t>01368-600</t>
  </si>
  <si>
    <t>01370-600</t>
  </si>
  <si>
    <t>01429-600</t>
  </si>
  <si>
    <t>01430-600</t>
  </si>
  <si>
    <t>01431-600</t>
  </si>
  <si>
    <t>01208-600</t>
  </si>
  <si>
    <t>01432-600</t>
  </si>
  <si>
    <t>01433-600</t>
  </si>
  <si>
    <t>01586-600</t>
  </si>
  <si>
    <t>01416-600</t>
  </si>
  <si>
    <t>01417-600</t>
  </si>
  <si>
    <t>01419-600</t>
  </si>
  <si>
    <t>01420-600</t>
  </si>
  <si>
    <t>01670-600</t>
  </si>
  <si>
    <t>01671-600</t>
  </si>
  <si>
    <t>01935-600</t>
  </si>
  <si>
    <t>01936-600</t>
  </si>
  <si>
    <t>01698-600</t>
  </si>
  <si>
    <t>01699-600</t>
  </si>
  <si>
    <t>01421-600</t>
  </si>
  <si>
    <t>01422-600</t>
  </si>
  <si>
    <t>0333-608</t>
  </si>
  <si>
    <t>0333-609</t>
  </si>
  <si>
    <t>01725-001</t>
  </si>
  <si>
    <t>0333-011</t>
  </si>
  <si>
    <t>0333-031</t>
  </si>
  <si>
    <t>0333-051</t>
  </si>
  <si>
    <t>0160-050</t>
  </si>
  <si>
    <t>0160-060</t>
  </si>
  <si>
    <t>01147-101</t>
  </si>
  <si>
    <t>01147-111</t>
  </si>
  <si>
    <t>01998-001</t>
  </si>
  <si>
    <t>01147-011</t>
  </si>
  <si>
    <t>01147-031</t>
  </si>
  <si>
    <t>01147-051</t>
  </si>
  <si>
    <t>01147-071</t>
  </si>
  <si>
    <t>01147-081</t>
  </si>
  <si>
    <t>01147-091</t>
  </si>
  <si>
    <t>01939-001</t>
  </si>
  <si>
    <t>01931-001</t>
  </si>
  <si>
    <t>01931-021</t>
  </si>
  <si>
    <t>0879-010</t>
  </si>
  <si>
    <t>0879-020</t>
  </si>
  <si>
    <t>0879-040</t>
  </si>
  <si>
    <t>0879-030</t>
  </si>
  <si>
    <t>01438-001</t>
  </si>
  <si>
    <t>5801-461</t>
  </si>
  <si>
    <t>5500-301</t>
  </si>
  <si>
    <t>5005-061</t>
  </si>
  <si>
    <t>5800-731</t>
  </si>
  <si>
    <t>5800-741</t>
  </si>
  <si>
    <t>5800-711</t>
  </si>
  <si>
    <t>5800-721</t>
  </si>
  <si>
    <t>5800-751</t>
  </si>
  <si>
    <t>5801-841</t>
  </si>
  <si>
    <t>01567-001</t>
  </si>
  <si>
    <t>5901-241</t>
  </si>
  <si>
    <t>01153-001</t>
  </si>
  <si>
    <t>01950-001</t>
  </si>
  <si>
    <t>01922-001</t>
  </si>
  <si>
    <t>01923-001</t>
  </si>
  <si>
    <t>5700-641</t>
  </si>
  <si>
    <t>5800-061</t>
  </si>
  <si>
    <t>01239-001</t>
  </si>
  <si>
    <t>5800-111</t>
  </si>
  <si>
    <t>01606-001</t>
  </si>
  <si>
    <t>5506-131</t>
  </si>
  <si>
    <t>5506-121</t>
  </si>
  <si>
    <t>5504-981</t>
  </si>
  <si>
    <t>5504-991</t>
  </si>
  <si>
    <t>5700-321</t>
  </si>
  <si>
    <t>5700-311</t>
  </si>
  <si>
    <t>5700-341</t>
  </si>
  <si>
    <t>5700-901</t>
  </si>
  <si>
    <t>5700-911</t>
  </si>
  <si>
    <t>5700-921</t>
  </si>
  <si>
    <t>5800-691</t>
  </si>
  <si>
    <t>5800-681</t>
  </si>
  <si>
    <t>01548-001</t>
  </si>
  <si>
    <t>01549-001</t>
  </si>
  <si>
    <t>5801-521</t>
  </si>
  <si>
    <t>01515-001</t>
  </si>
  <si>
    <t>5801-111</t>
  </si>
  <si>
    <t>5800-771</t>
  </si>
  <si>
    <t>5800-281</t>
  </si>
  <si>
    <t>01814-001</t>
  </si>
  <si>
    <t>01789-001</t>
  </si>
  <si>
    <t>01790-001</t>
  </si>
  <si>
    <t>01771-001</t>
  </si>
  <si>
    <t>01946-001</t>
  </si>
  <si>
    <t>02050-001</t>
  </si>
  <si>
    <t>5800-251</t>
  </si>
  <si>
    <t>5800-191</t>
  </si>
  <si>
    <t>5800-391</t>
  </si>
  <si>
    <t>5506-141</t>
  </si>
  <si>
    <t>5505-611</t>
  </si>
  <si>
    <t>01180-001</t>
  </si>
  <si>
    <t>5505-631</t>
  </si>
  <si>
    <t>5801-511</t>
  </si>
  <si>
    <t>5507-311</t>
  </si>
  <si>
    <t>5506-641</t>
  </si>
  <si>
    <t>5700-811</t>
  </si>
  <si>
    <t>01584-001</t>
  </si>
  <si>
    <t>5700-751</t>
  </si>
  <si>
    <t>5506-331</t>
  </si>
  <si>
    <t>5506-341</t>
  </si>
  <si>
    <t>5801-471</t>
  </si>
  <si>
    <t>01784-001</t>
  </si>
  <si>
    <t>01764-001</t>
  </si>
  <si>
    <t>01799-001</t>
  </si>
  <si>
    <t>01800-001</t>
  </si>
  <si>
    <t>01625-001</t>
  </si>
  <si>
    <t>01629-001</t>
  </si>
  <si>
    <t>5500-491</t>
  </si>
  <si>
    <t>01439-001</t>
  </si>
  <si>
    <t>5901-211</t>
  </si>
  <si>
    <t>5505-161</t>
  </si>
  <si>
    <t>01198-001</t>
  </si>
  <si>
    <t>5503-991</t>
  </si>
  <si>
    <t>5800-121</t>
  </si>
  <si>
    <t>5506-311</t>
  </si>
  <si>
    <t>5506-321</t>
  </si>
  <si>
    <t>5800-351</t>
  </si>
  <si>
    <t>01472-001</t>
  </si>
  <si>
    <t>01471-001</t>
  </si>
  <si>
    <t>5800-811</t>
  </si>
  <si>
    <t>5700-351</t>
  </si>
  <si>
    <t>5700-301</t>
  </si>
  <si>
    <t>5901-281</t>
  </si>
  <si>
    <t>5505-171</t>
  </si>
  <si>
    <t>5506-081</t>
  </si>
  <si>
    <t>5505-551</t>
  </si>
  <si>
    <t>5505-561</t>
  </si>
  <si>
    <t>5506-061</t>
  </si>
  <si>
    <t>5506-071</t>
  </si>
  <si>
    <t>01566-001</t>
  </si>
  <si>
    <t>5700-691</t>
  </si>
  <si>
    <t>5801-911</t>
  </si>
  <si>
    <t>01512-001</t>
  </si>
  <si>
    <t>5506-671</t>
  </si>
  <si>
    <t>5507-131</t>
  </si>
  <si>
    <t>01806-001</t>
  </si>
  <si>
    <t>01801-001</t>
  </si>
  <si>
    <t>01621-001</t>
  </si>
  <si>
    <t>01622-001</t>
  </si>
  <si>
    <t>5503-811</t>
  </si>
  <si>
    <t>5503-821</t>
  </si>
  <si>
    <t>5800-991</t>
  </si>
  <si>
    <t>01182-001</t>
  </si>
  <si>
    <t>5500-704</t>
  </si>
  <si>
    <t>01509-001</t>
  </si>
  <si>
    <t>01508-001</t>
  </si>
  <si>
    <t>22512</t>
  </si>
  <si>
    <t>5502-061</t>
  </si>
  <si>
    <t>5800-201</t>
  </si>
  <si>
    <t>5506-451</t>
  </si>
  <si>
    <t>5502-051</t>
  </si>
  <si>
    <t>5800-961</t>
  </si>
  <si>
    <t>5800-601</t>
  </si>
  <si>
    <t>5505-151</t>
  </si>
  <si>
    <t>5500-851</t>
  </si>
  <si>
    <t>02074-001</t>
  </si>
  <si>
    <t>5801-651</t>
  </si>
  <si>
    <t>5801-921</t>
  </si>
  <si>
    <t>5801-661</t>
  </si>
  <si>
    <t>5505-891</t>
  </si>
  <si>
    <t>5500-061</t>
  </si>
  <si>
    <t>5500-051</t>
  </si>
  <si>
    <t>5700-601</t>
  </si>
  <si>
    <t>5800-671</t>
  </si>
  <si>
    <t>5800-661</t>
  </si>
  <si>
    <t>5506-721</t>
  </si>
  <si>
    <t>5801-491</t>
  </si>
  <si>
    <t>5700-871</t>
  </si>
  <si>
    <t>5801-011</t>
  </si>
  <si>
    <t>5700-861</t>
  </si>
  <si>
    <t>5506-731</t>
  </si>
  <si>
    <t>01469-001</t>
  </si>
  <si>
    <t>01949-001</t>
  </si>
  <si>
    <t>5800-321</t>
  </si>
  <si>
    <t>5700-851</t>
  </si>
  <si>
    <t>5800-621</t>
  </si>
  <si>
    <t>5500-831</t>
  </si>
  <si>
    <t>5800-611</t>
  </si>
  <si>
    <t>5700-371</t>
  </si>
  <si>
    <t>5700-331</t>
  </si>
  <si>
    <t>5800-821</t>
  </si>
  <si>
    <t>5901-391</t>
  </si>
  <si>
    <t>5800-401</t>
  </si>
  <si>
    <t>5801-321</t>
  </si>
  <si>
    <t>5800-101</t>
  </si>
  <si>
    <t>5506-851</t>
  </si>
  <si>
    <t>5800-501</t>
  </si>
  <si>
    <t>5700-081</t>
  </si>
  <si>
    <t>5700-091</t>
  </si>
  <si>
    <t>5700-111</t>
  </si>
  <si>
    <t>5700-151</t>
  </si>
  <si>
    <t>5700-221</t>
  </si>
  <si>
    <t>5901-191</t>
  </si>
  <si>
    <t>5700-071</t>
  </si>
  <si>
    <t>5800-861</t>
  </si>
  <si>
    <t>5506-971</t>
  </si>
  <si>
    <t>01578-001</t>
  </si>
  <si>
    <t>01579-001</t>
  </si>
  <si>
    <t>01954-001</t>
  </si>
  <si>
    <t>5800-971</t>
  </si>
  <si>
    <t>5800-981</t>
  </si>
  <si>
    <t>5800-151</t>
  </si>
  <si>
    <t>5700-961</t>
  </si>
  <si>
    <t>5700-951</t>
  </si>
  <si>
    <t>5800-471</t>
  </si>
  <si>
    <t>01600-001</t>
  </si>
  <si>
    <t>01601-001</t>
  </si>
  <si>
    <t>01602-001</t>
  </si>
  <si>
    <t>01603-001</t>
  </si>
  <si>
    <t>5700-941</t>
  </si>
  <si>
    <t>01701-001</t>
  </si>
  <si>
    <t>01499-001</t>
  </si>
  <si>
    <t>01179-001</t>
  </si>
  <si>
    <t>5506-761</t>
  </si>
  <si>
    <t>5506-751</t>
  </si>
  <si>
    <t>5507-321</t>
  </si>
  <si>
    <t>5801-851</t>
  </si>
  <si>
    <t>5801-451</t>
  </si>
  <si>
    <t>01238-001</t>
  </si>
  <si>
    <t>5800-011</t>
  </si>
  <si>
    <t>5800-021</t>
  </si>
  <si>
    <t>01628-001</t>
  </si>
  <si>
    <t>5700-831</t>
  </si>
  <si>
    <t>5700-971</t>
  </si>
  <si>
    <t>5506-101</t>
  </si>
  <si>
    <t>5901-291</t>
  </si>
  <si>
    <t>01693-001</t>
  </si>
  <si>
    <t>01694-001</t>
  </si>
  <si>
    <t>5801-151</t>
  </si>
  <si>
    <t>5801-891</t>
  </si>
  <si>
    <t>01761-001</t>
  </si>
  <si>
    <t>01717-001</t>
  </si>
  <si>
    <t>01686-001</t>
  </si>
  <si>
    <t>01971-001</t>
  </si>
  <si>
    <t>01972-001</t>
  </si>
  <si>
    <t>5801-101</t>
  </si>
  <si>
    <t>5800-271</t>
  </si>
  <si>
    <t>5800-851</t>
  </si>
  <si>
    <t>5800-521</t>
  </si>
  <si>
    <t>5800-531</t>
  </si>
  <si>
    <t>5800-541</t>
  </si>
  <si>
    <t>5800-551</t>
  </si>
  <si>
    <t>5800-871</t>
  </si>
  <si>
    <t>5800-311</t>
  </si>
  <si>
    <t>5800-301</t>
  </si>
  <si>
    <t>5800-921</t>
  </si>
  <si>
    <t>01440-001</t>
  </si>
  <si>
    <t>01441-001</t>
  </si>
  <si>
    <t>5801-171</t>
  </si>
  <si>
    <t>5801-191</t>
  </si>
  <si>
    <t>5801-181</t>
  </si>
  <si>
    <t>5801-291</t>
  </si>
  <si>
    <t>5801-281</t>
  </si>
  <si>
    <t>5801-311</t>
  </si>
  <si>
    <t>5801-201</t>
  </si>
  <si>
    <t>5800-951</t>
  </si>
  <si>
    <t>01497-001</t>
  </si>
  <si>
    <t>01498-001</t>
  </si>
  <si>
    <t>01779-001</t>
  </si>
  <si>
    <t>01496-001</t>
  </si>
  <si>
    <t>01688-001</t>
  </si>
  <si>
    <t>5505-261</t>
  </si>
  <si>
    <t>5800-891</t>
  </si>
  <si>
    <t>5505-271</t>
  </si>
  <si>
    <t>5800-901</t>
  </si>
  <si>
    <t>5505-281</t>
  </si>
  <si>
    <t>5505-291</t>
  </si>
  <si>
    <t>5505-251</t>
  </si>
  <si>
    <t>5505-301</t>
  </si>
  <si>
    <t>5800-881</t>
  </si>
  <si>
    <t>5506-091</t>
  </si>
  <si>
    <t>5506-891</t>
  </si>
  <si>
    <t>01175-001</t>
  </si>
  <si>
    <t>01760-001</t>
  </si>
  <si>
    <t>02014-001</t>
  </si>
  <si>
    <t>02015-001</t>
  </si>
  <si>
    <t>01033-001</t>
  </si>
  <si>
    <t>02044-001</t>
  </si>
  <si>
    <t>5012-004</t>
  </si>
  <si>
    <t>5012-014</t>
  </si>
  <si>
    <t>5026-204</t>
  </si>
  <si>
    <t>5026-224</t>
  </si>
  <si>
    <t>5030-234</t>
  </si>
  <si>
    <t>01944-001</t>
  </si>
  <si>
    <t>5900-294</t>
  </si>
  <si>
    <t>5900-334</t>
  </si>
  <si>
    <t>01154-001</t>
  </si>
  <si>
    <t>5901-004</t>
  </si>
  <si>
    <t>5031-244</t>
  </si>
  <si>
    <t>5900-251</t>
  </si>
  <si>
    <t>01938-001</t>
  </si>
  <si>
    <t>5500-001</t>
  </si>
  <si>
    <t>5025-281</t>
  </si>
  <si>
    <t>01148-001</t>
  </si>
  <si>
    <t>01857-001</t>
  </si>
  <si>
    <t>01449-001</t>
  </si>
  <si>
    <t>01633-001</t>
  </si>
  <si>
    <t>01191-004</t>
  </si>
  <si>
    <t>5801-694</t>
  </si>
  <si>
    <t>01192-004</t>
  </si>
  <si>
    <t>5026-401</t>
  </si>
  <si>
    <t>5028-411</t>
  </si>
  <si>
    <t>5027-421</t>
  </si>
  <si>
    <t>01468-001</t>
  </si>
  <si>
    <t>01489-001</t>
  </si>
  <si>
    <t>5026-461</t>
  </si>
  <si>
    <t>5026-471</t>
  </si>
  <si>
    <t>01490-001</t>
  </si>
  <si>
    <t>01160-001</t>
  </si>
  <si>
    <t>01230-001</t>
  </si>
  <si>
    <t>5020-001</t>
  </si>
  <si>
    <t>5020-101</t>
  </si>
  <si>
    <t>5020-201</t>
  </si>
  <si>
    <t>5020-301</t>
  </si>
  <si>
    <t>5027-041</t>
  </si>
  <si>
    <t>5901-261</t>
  </si>
  <si>
    <t>5901-271</t>
  </si>
  <si>
    <t>5801-801</t>
  </si>
  <si>
    <t>5801-811</t>
  </si>
  <si>
    <t>5801-821</t>
  </si>
  <si>
    <t>5506-931</t>
  </si>
  <si>
    <t>5506-941</t>
  </si>
  <si>
    <t>01202-004</t>
  </si>
  <si>
    <t>01203-004</t>
  </si>
  <si>
    <t>01204-004</t>
  </si>
  <si>
    <t>01169-001</t>
  </si>
  <si>
    <t>01170-001</t>
  </si>
  <si>
    <t>01205-004</t>
  </si>
  <si>
    <t>01677-001</t>
  </si>
  <si>
    <t>01726-001</t>
  </si>
  <si>
    <t>01575-001</t>
  </si>
  <si>
    <t>5502-331</t>
  </si>
  <si>
    <t>01560-001</t>
  </si>
  <si>
    <t>5032-531</t>
  </si>
  <si>
    <t>5505-041</t>
  </si>
  <si>
    <t>01561-001</t>
  </si>
  <si>
    <t>01798-001</t>
  </si>
  <si>
    <t>01590-001</t>
  </si>
  <si>
    <t>01589-001</t>
  </si>
  <si>
    <t>01714-001</t>
  </si>
  <si>
    <t>5505-031</t>
  </si>
  <si>
    <t>5505-021</t>
  </si>
  <si>
    <t>5505-511</t>
  </si>
  <si>
    <t>5506-201</t>
  </si>
  <si>
    <t>5506-191</t>
  </si>
  <si>
    <t>5506-231</t>
  </si>
  <si>
    <t>5506-881</t>
  </si>
  <si>
    <t>5502-491</t>
  </si>
  <si>
    <t>5506-871</t>
  </si>
  <si>
    <t>5506-551</t>
  </si>
  <si>
    <t>5502-261</t>
  </si>
  <si>
    <t>5502-731</t>
  </si>
  <si>
    <t>5506-561</t>
  </si>
  <si>
    <t>5504-731</t>
  </si>
  <si>
    <t>5504-651</t>
  </si>
  <si>
    <t>5801-741</t>
  </si>
  <si>
    <t>0321-004</t>
  </si>
  <si>
    <t>0321-021</t>
  </si>
  <si>
    <t>5030-064</t>
  </si>
  <si>
    <t>5503-771</t>
  </si>
  <si>
    <t>5503-272</t>
  </si>
  <si>
    <t>5503-431</t>
  </si>
  <si>
    <t>5801-951</t>
  </si>
  <si>
    <t>5801-961</t>
  </si>
  <si>
    <t>01491-001</t>
  </si>
  <si>
    <t>01678-001</t>
  </si>
  <si>
    <t>02021-001</t>
  </si>
  <si>
    <t>02021-021</t>
  </si>
  <si>
    <t>5503-521</t>
  </si>
  <si>
    <t>01858-001</t>
  </si>
  <si>
    <t>01859-001</t>
  </si>
  <si>
    <t>5505-351</t>
  </si>
  <si>
    <t>5505-361</t>
  </si>
  <si>
    <t>5505-371</t>
  </si>
  <si>
    <t>5505-381</t>
  </si>
  <si>
    <t>5505-391</t>
  </si>
  <si>
    <t>5000-001</t>
  </si>
  <si>
    <t>5503-681</t>
  </si>
  <si>
    <t>5029-034</t>
  </si>
  <si>
    <t>5503-104</t>
  </si>
  <si>
    <t>5503-661</t>
  </si>
  <si>
    <t>5801-701</t>
  </si>
  <si>
    <t>01963-001</t>
  </si>
  <si>
    <t>5504-864</t>
  </si>
  <si>
    <t>5801-641</t>
  </si>
  <si>
    <t>5502-131</t>
  </si>
  <si>
    <t>5506-251</t>
  </si>
  <si>
    <t>01996-001</t>
  </si>
  <si>
    <t>5024-101</t>
  </si>
  <si>
    <t>5024-201</t>
  </si>
  <si>
    <t>01210-001</t>
  </si>
  <si>
    <t>01211-001</t>
  </si>
  <si>
    <t>01215-001</t>
  </si>
  <si>
    <t>01216-001</t>
  </si>
  <si>
    <t>01212-001</t>
  </si>
  <si>
    <t>01213-001</t>
  </si>
  <si>
    <t>01217-001</t>
  </si>
  <si>
    <t>01218-001</t>
  </si>
  <si>
    <t>01214-001</t>
  </si>
  <si>
    <t>5505-681</t>
  </si>
  <si>
    <t>5505-701</t>
  </si>
  <si>
    <t>5505-691</t>
  </si>
  <si>
    <t>5505-711</t>
  </si>
  <si>
    <t>01235-001</t>
  </si>
  <si>
    <t>5800-931</t>
  </si>
  <si>
    <t>01219-001</t>
  </si>
  <si>
    <t>01220-001</t>
  </si>
  <si>
    <t>01221-001</t>
  </si>
  <si>
    <t>5503-841</t>
  </si>
  <si>
    <t>01802-001</t>
  </si>
  <si>
    <t>5506-244</t>
  </si>
  <si>
    <t>5801-681</t>
  </si>
  <si>
    <t>01534-001</t>
  </si>
  <si>
    <t>01765-001</t>
  </si>
  <si>
    <t>The 2N® Access Commander Box is an ultra compact computer with pre-installed 2N® Access Commander – software designed for access control configuration and 2N devices management. It is ready to use, plug and play solution which requires only a power supply and an Ethernet cable to be connected to the computer. It is perfectly optimised for small and medium-size installations with up to 50 2N IP intercoms/Access Units and 1000 users.
Free license 01372-001 for +5 devices (to be requested at the TechSupport) is included in the product price.</t>
  </si>
  <si>
    <t>2N Access Unit - RFID 13.56MHz NFC ready. Comes without frame and/or flush box - those are from  IP Verso.</t>
  </si>
  <si>
    <t>2N Access Unit - Fingerprint (9137423E USB reader needed for user enrollment)Comes without frame and/or flush box - those are from  IP Verso.</t>
  </si>
  <si>
    <t>2N Access Unit - Bluetooth. Comes without frame and/or flush box - those are from  IP Verso.</t>
  </si>
  <si>
    <t>2N Access Unit - Touch keypad Comes without frame and/or flush box - those are from  IP Verso.</t>
  </si>
  <si>
    <t>2N Access Unit - RJ45 connector cable</t>
  </si>
  <si>
    <t>2N Access Unit 2.0 – Bluetooth &amp; RFID 125kHz, 13.56MHz secured card reader, reading PACS ID + UID, NFC ready, support of HID iClass secured.
The unit is equipped with the RJ45 connector, no need to use 01371-001 2N AU - RJ45 CONNECTOR CABLE accessories anymore.</t>
  </si>
  <si>
    <t>2N Access Unit 2.0 – Touch keypad &amp; RFID 125kHz, 13.56MHz secured card reader, reading PACS ID + UID, NFC ready, support of HID iClass secured.
The unit is equipped with the RJ45 connector, no need to use 01371-001 2N AU - RJ45 CONNECTOR CABLE accessories anymore.</t>
  </si>
  <si>
    <t>2N IP Audio Kit - microphone &amp; speaker set</t>
  </si>
  <si>
    <t>2N IP Audio Kit - stainless steel backlit button</t>
  </si>
  <si>
    <t>2N IP Audio Kit – SIP module for embedded installation</t>
  </si>
  <si>
    <t>2N  IP Base - camera, black frame</t>
  </si>
  <si>
    <t>2N  IP Base - 125kHz RFID card reader</t>
  </si>
  <si>
    <t>2N  IP Base - 13.56MHz RFID card reader, reads UID</t>
  </si>
  <si>
    <t>2N  IP Base - backplate for easier surface installation</t>
  </si>
  <si>
    <t>2N IP Base double button spare part</t>
  </si>
  <si>
    <t>2N  IP Force - 1 button + HD camera + pictograms + 10W speaker, card reader ready</t>
  </si>
  <si>
    <t>2N  IP Force - 1 button + pictograms + 10W speaker, card reader ready</t>
  </si>
  <si>
    <t>2N  IP Force - 1 button + 10W speaker</t>
  </si>
  <si>
    <t>2N  IP Force - 1 button + HD camera + 10W speaker</t>
  </si>
  <si>
    <t>2N  IP Force - 1 button + keypad + 10W speaker</t>
  </si>
  <si>
    <t>2N  IP Force - 1 button + HD camera + keypad + 10W speaker</t>
  </si>
  <si>
    <t>2N  IP Force - 2 buttons + HD camera + 10W speaker, card reader ready</t>
  </si>
  <si>
    <t>2N  IP Force - 2 buttons + 10W speaker, card reader ready</t>
  </si>
  <si>
    <t>2N  IP Force - 4 buttons + 10W speaker</t>
  </si>
  <si>
    <t>2N  IP Force - 4 button + HD camera + 10W speaker</t>
  </si>
  <si>
    <t>2N  IP Force - 125kHz card reader. Includes Wiegand interface, 2 logical inputs, 2 output relays and tamper switch.</t>
  </si>
  <si>
    <t>2N  IP Force - safety screws, torx with pin</t>
  </si>
  <si>
    <t>2N IP Force - 13.56MHz secured card reader, NFC ready, Reads UID + PACS ID, support of HID iClass secured. Includes Wiegand interface, 2 logical inputs, 2 output relays and tamper switch</t>
  </si>
  <si>
    <t>2N IP Force Torx 4 screws black for the front panel - 5 packages of screws</t>
  </si>
  <si>
    <t>2N IP Force Frame for the main unit - 1 pc</t>
  </si>
  <si>
    <t>2N IP Force front panel with 4 buttons - 1pc</t>
  </si>
  <si>
    <t>2N IP Force front panel with 1 button - 1pc</t>
  </si>
  <si>
    <t>2N IP Force front panel with 1 button and pictograms -</t>
  </si>
  <si>
    <t>2N IP Force front panel with 1 button ready for keypad - 1pc</t>
  </si>
  <si>
    <t>2N IP Force front panel with 2 buttons ready for card reader - 1pc</t>
  </si>
  <si>
    <t>2N  IP Force and Safety - Brick flush mounting box</t>
  </si>
  <si>
    <t>2N  IP Force and Safety - Plasterboard flush mounting box</t>
  </si>
  <si>
    <t>2N  IP Force and Safety - Additional switch + Tamper switch.</t>
  </si>
  <si>
    <t>2N  IP Force and Safety - Gooseneck stand, height 120cm/47in</t>
  </si>
  <si>
    <t>2N  IP Force and Safety - Installation adapter for Code Blue and Talkaphone</t>
  </si>
  <si>
    <t>2N IP Force and Safety - Gooseneck stand double, 45“ / 80“</t>
  </si>
  <si>
    <t>2N IP Force and Safety set of bushing for ethernet cable -5 pcs</t>
  </si>
  <si>
    <t>2N IP Force Secure Door set - contains additional switch + tamper (01350-001) and Security Relay (01386-001)</t>
  </si>
  <si>
    <t>2N IP Force keypad - 1pc</t>
  </si>
  <si>
    <t>2N  IP Safety - 1 button + 10W speaker</t>
  </si>
  <si>
    <t>2N  IP Safety - 2 buttons + 10W speaker</t>
  </si>
  <si>
    <t>2N  IP Safety - red emergency button + 10W speaker</t>
  </si>
  <si>
    <t>2N  IP Safety - metal frame (orange color)</t>
  </si>
  <si>
    <t>2N IP Safety quick dial button with blue backlight - 5pcs</t>
  </si>
  <si>
    <t>2N  IP Solo - flush mount</t>
  </si>
  <si>
    <t>2N  IP Solo - surface mount</t>
  </si>
  <si>
    <t>2N  IP Solo - surface mount, black</t>
  </si>
  <si>
    <t>2N  IP Solo - flush mount, black</t>
  </si>
  <si>
    <t>2N  IP Solo - backbox for flush installation</t>
  </si>
  <si>
    <t>2N  IP Solo - backplate for easier surface installation</t>
  </si>
  <si>
    <t>Backplate for glass mount, has to be shipped together with  01305-001 backplate</t>
  </si>
  <si>
    <t>2N  IP Uni - 1 button</t>
  </si>
  <si>
    <t>2N  IP Uni - 2 buttons</t>
  </si>
  <si>
    <t>2N  IP Uni - 1 button, pictograms</t>
  </si>
  <si>
    <t>2N  IP Uni - surface mount box</t>
  </si>
  <si>
    <t>2N IP Uni speaker with cable, 4 pcs</t>
  </si>
  <si>
    <t>2N IP Uni microphone with cable, 10 pcs</t>
  </si>
  <si>
    <t>2N IP Uni flush box for in-wall installation, 1 pc</t>
  </si>
  <si>
    <t>2N  IP Vario - spare single button</t>
  </si>
  <si>
    <t>2N  IP Vario - spare double button</t>
  </si>
  <si>
    <t>2N  IP Vario - spare info cover</t>
  </si>
  <si>
    <t>2N  IP Vario - Additional switch including one NO/NC output relay</t>
  </si>
  <si>
    <t>2N  IP Vario - 125kHz RFID card reader. Includes Wiegand interface, 2 logical inputs, 2 output relays.</t>
  </si>
  <si>
    <t>Button extedern for Yealink T-58A SIP phone</t>
  </si>
  <si>
    <t>2N IP Vario microphone with cable, 5 pcs</t>
  </si>
  <si>
    <t>2N IP Vario wago terminal for ethernet and lock connection, 5 pcs</t>
  </si>
  <si>
    <t>2N IP Vario keypad, 1 pc</t>
  </si>
  <si>
    <t>2N IP Vario speaker with holder and sealing, 5 pcs</t>
  </si>
  <si>
    <t>2N IP Vario front metal cover with 6 button and display cut-out, 1 pc</t>
  </si>
  <si>
    <t>2N IP Vario front metal cover for 8 button extender, 1 pc</t>
  </si>
  <si>
    <t>2N IP Vario front metal cover for 16 button extender, 1 pc</t>
  </si>
  <si>
    <t>2N IP Vario backbox, black plastic chassis, 5 pcs</t>
  </si>
  <si>
    <t>2N IP Vario plastic front cover for 1 button, 1 pc</t>
  </si>
  <si>
    <t>2N IP Vario plastic front cover for 1 button and keypad, 1 pc</t>
  </si>
  <si>
    <t>2N IP Vario front plastic cover for 3 buttons, 1 pc</t>
  </si>
  <si>
    <t>2N IP Vario front plastic cover for 3 buttons and keypad</t>
  </si>
  <si>
    <t>2N IP Vario front plastic panel for 6 buttons, 1 pc</t>
  </si>
  <si>
    <t>2N IP Vario plastic front cover with 6 buttons and keypad</t>
  </si>
  <si>
    <t>2N IP Vario plastic camera support, 5 pcs</t>
  </si>
  <si>
    <t>2N IP Vario plastic camera holder, 5 pcs</t>
  </si>
  <si>
    <t>2N IP Vario camera cover, 5 pcs</t>
  </si>
  <si>
    <t>2N IP Vario cover for w/o camera version, 5 pcs</t>
  </si>
  <si>
    <t>2N  IP Vario - extender 8 single buttons</t>
  </si>
  <si>
    <t>2N  IP Vario - extender 8 double buttons</t>
  </si>
  <si>
    <t>2N  IP Vario - infopanel</t>
  </si>
  <si>
    <t>2N  IP Vario - 1 module roof</t>
  </si>
  <si>
    <t>2N  IP Vario - 2 modules roof</t>
  </si>
  <si>
    <t>2N  IP Vario - 1 module flush box</t>
  </si>
  <si>
    <t>2N  IP Vario - 2 modules flush box</t>
  </si>
  <si>
    <t>2N  IP Vario - 1 modules flush box and roof</t>
  </si>
  <si>
    <t>2N  IP Vario - 2 modules flush box and roof</t>
  </si>
  <si>
    <t>2N  IP Vario - 1 button + camera</t>
  </si>
  <si>
    <t>2N  IP Vario - 3 buttons + camera</t>
  </si>
  <si>
    <t>2N  IP Vario - 3x2 buttons + camera</t>
  </si>
  <si>
    <t>2N  IP Vario - 1 button + keypad + camera</t>
  </si>
  <si>
    <t>2N  IP Vario - 3x2 buttons + keypad + camera</t>
  </si>
  <si>
    <t>2N  IP Vario - 3x2 buttons + keypad + display + camera</t>
  </si>
  <si>
    <t>2N  IP Vario - 3 buttons + keypad + camera</t>
  </si>
  <si>
    <t>2N  IP Vario - 1 button</t>
  </si>
  <si>
    <t>2N  IP Vario - 3 buttons</t>
  </si>
  <si>
    <t>2N  IP Vario - 3x2 buttons</t>
  </si>
  <si>
    <t>2N  IP Vario - 1 button + keypad</t>
  </si>
  <si>
    <t>2N  IP Vario - 3 buttons + keypad</t>
  </si>
  <si>
    <t>2N  IP Vario - 3x2 buttons + keypad</t>
  </si>
  <si>
    <t>2N  IP Vario - 3x2 buttons + keypad + display</t>
  </si>
  <si>
    <t>2N  IP Verso - Infopanel</t>
  </si>
  <si>
    <t>2N  IP Verso - Keypad</t>
  </si>
  <si>
    <t>2N  IP Verso - Keypad, black</t>
  </si>
  <si>
    <t>2N  IP Verso - 2 inputs and 2 output relays. This module is installed beneath other modules.</t>
  </si>
  <si>
    <t>2N  IP Verso - 5 buttons</t>
  </si>
  <si>
    <t>2N  IP Verso - Wiegand. This module is installed beneath other modules.</t>
  </si>
  <si>
    <t>2N  IP Verso - Tamper switch. This module is installed beneath other modules.</t>
  </si>
  <si>
    <t>2N  IP Verso - Blind panel</t>
  </si>
  <si>
    <t>2N  IP Verso - Induction loop</t>
  </si>
  <si>
    <t>2N  IP Verso - Bluetooth</t>
  </si>
  <si>
    <t>2N  IP Verso - Extension cable 1m</t>
  </si>
  <si>
    <t>2N  IP Verso - Extension cable 3m</t>
  </si>
  <si>
    <t>2N  IP Verso - Blind button. Covers one button, on the main unit or 5 button module.</t>
  </si>
  <si>
    <t>2N  IP Verso - Main unit without camera</t>
  </si>
  <si>
    <t>2N  IP Verso - Main unit without camera, black</t>
  </si>
  <si>
    <t>2N  IP Verso - Main unit with camera</t>
  </si>
  <si>
    <t>2N  IP Verso - Main unit with camera, black</t>
  </si>
  <si>
    <t>2N  IP Verso - Touch display</t>
  </si>
  <si>
    <t>2N  IP Verso - Touch keypad</t>
  </si>
  <si>
    <t>2N  IP Verso - Fingerprint</t>
  </si>
  <si>
    <t>2N  IP Verso - Extension cable 5m</t>
  </si>
  <si>
    <t>2N  IP Verso - Blind button. Covers one button, on the main unit or 5 button module. Black</t>
  </si>
  <si>
    <t>2N IP Verso – Bluetooth &amp; RFID reader (125kHz, secured 13.56MHz UID+PACS ID, NFC), support of HID iClass secured.</t>
  </si>
  <si>
    <t>2N IP Verso – Touch keypad &amp; RFID reader (125kHz, secured 13.56MHz UID+PACS ID, NFC), support of HID iClass secured.</t>
  </si>
  <si>
    <t>LTE intercom - no wired data connection, connects to the network via LTE. Requires data LTE SIM card (MicroSIM size) and external power supply such as 01435-001.
The internal antenna occupies position of one module, if you intend to use additional modules with the main unit, use the external antenna 01943-001.</t>
  </si>
  <si>
    <t>Accessories for 2N LTE Verso for places with poor LTE coverage.</t>
  </si>
  <si>
    <t>2N IP Verso Secure Door set - contains I/O module (01257-001), tamper switch (01260-001) and Security Relay (01386-001)</t>
  </si>
  <si>
    <t>2N IP Verso and LTE Verso 2 module wedge backplate, 25°, helps to cover blind spots of the camera</t>
  </si>
  <si>
    <t>Plastic blind module cover for IP Verso, 5 pcs</t>
  </si>
  <si>
    <t>2N IP Verso and Solo – Reflector with 2N logo black, 5 pcs</t>
  </si>
  <si>
    <t>25° gradient mounting backplate</t>
  </si>
  <si>
    <t>Speaker cover, black, 5 pcs</t>
  </si>
  <si>
    <t>Front plastic cover of Verso RFID reader, 5pcs</t>
  </si>
  <si>
    <t>Metal clamps for connection of Verso modules backboxes together, 20pcs</t>
  </si>
  <si>
    <t>Plastic bluetooth reader cover</t>
  </si>
  <si>
    <t>2N  IP Verso - 1 module flush frame</t>
  </si>
  <si>
    <t>2N  IP Verso - 1 module flush frame, black</t>
  </si>
  <si>
    <t>2N  IP Verso - 2 modules flush frame</t>
  </si>
  <si>
    <t>2N  IP Verso - 2 modules flush frame, black</t>
  </si>
  <si>
    <t>2N  IP Verso - 3 modules flush frame</t>
  </si>
  <si>
    <t>2N  IP Verso - 3 modules flush frame, black</t>
  </si>
  <si>
    <t>2N  IP Verso - 1 module flush box</t>
  </si>
  <si>
    <t>2N  IP Verso - 2 modules flush box</t>
  </si>
  <si>
    <t>2N  IP Verso - 3 modules flush box</t>
  </si>
  <si>
    <t>2N  IP Verso - 1 module surface frame</t>
  </si>
  <si>
    <t>2N  IP Verso - 1 module surface frame, black</t>
  </si>
  <si>
    <t>2N  IP Verso - 2 modules surface frame</t>
  </si>
  <si>
    <t>2N  IP Verso - 2 modules surface frame, black</t>
  </si>
  <si>
    <t>2N  IP Verso - 3 modules surface frame</t>
  </si>
  <si>
    <t>2N  IP Verso - 3 modules surface frame, black</t>
  </si>
  <si>
    <t>2N  IP Verso - 1 module backplate for surface installation</t>
  </si>
  <si>
    <t>2N  IP Verso - 2 modules backplate for surface installation</t>
  </si>
  <si>
    <t>2N  IP Verso - 3 modules backplate for surface installation</t>
  </si>
  <si>
    <t>2N  IP Verso - 2x2 modules backplate for surface installation</t>
  </si>
  <si>
    <t>2N  IP Verso - 3x2 modules backplate for surface installation</t>
  </si>
  <si>
    <t>2N  IP Verso - 2x3 modules backplate for surface installation</t>
  </si>
  <si>
    <t>2N  IP Verso - 3x3 modules backplate for surface installation</t>
  </si>
  <si>
    <t>2N  IP Verso - 1 module backplate for surface installation on a 2-gang backbox</t>
  </si>
  <si>
    <t>2N  IP Verso - 2 modules backplate for surface installation on a 2-gang backbox</t>
  </si>
  <si>
    <t>2N Access Commander - license for adding 5 devices (block of 5 licenses)</t>
  </si>
  <si>
    <t>2N  IP Intercom and SIP AudioLicense - Informacast License</t>
  </si>
  <si>
    <t>2N Access Commander - license for adding 25 users (block of 25 licenses)</t>
  </si>
  <si>
    <t>2N Access Commander - LDAP license</t>
  </si>
  <si>
    <t>2N  IP Intercom License -  Enhanced Audio</t>
  </si>
  <si>
    <t>2N IP Intercom Enhanced Video lic</t>
  </si>
  <si>
    <t>2N IP Intercom Enhanced Integration lic</t>
  </si>
  <si>
    <t>2N  IP Intercom  License  - Enhanced Security</t>
  </si>
  <si>
    <t>The Lift license enables the capability to integrate the 2N IP Intercom (Verso, Force, Vario) with the Axis A9188 module for the 2N Lift access control solution.
The Lift license is NOT included in the Gold license.</t>
  </si>
  <si>
    <t>2N Access Unit - NFC license for 916010 NFC ready type</t>
  </si>
  <si>
    <t>The Lift license enables the capability to integrate the 2N Access Unit with the Axis A9188 module for the 2N Lift access control solution.</t>
  </si>
  <si>
    <t>2N  IP Intercom License  - Gold License</t>
  </si>
  <si>
    <t>2N IP Intercom - NFC License</t>
  </si>
  <si>
    <t>2N Indoor Touch - unlocking license for uploading apps</t>
  </si>
  <si>
    <t>2N Indoor Touch HTTP API license</t>
  </si>
  <si>
    <t>Mifare RFID smart card 13.56MHz</t>
  </si>
  <si>
    <t>Mifare RFID smart key fob 13.56MHz</t>
  </si>
  <si>
    <t>2N Security Relay</t>
  </si>
  <si>
    <t>2N Wiegand Isolator</t>
  </si>
  <si>
    <t>2N Magnetic door contact</t>
  </si>
  <si>
    <t>External 125 kHz EMarine RFID card reader, Wiegand</t>
  </si>
  <si>
    <t>External 13.56MHz Mifare RFID card reader, Wiegand</t>
  </si>
  <si>
    <t>2N External induction loop for  IP Intercom</t>
  </si>
  <si>
    <t>2N Power supply for the induction loop</t>
  </si>
  <si>
    <t>PoE injector PSA16U-480(POE), external PoE; 1port 15.4W ACDC  - without cable</t>
  </si>
  <si>
    <t>Proximity Card Emarine 125kHz</t>
  </si>
  <si>
    <t>Proximity Key Fob Emarine 125kHz</t>
  </si>
  <si>
    <t>Web IP Relay - 1 output, 1 input</t>
  </si>
  <si>
    <t>External RFID Reader 13.56MHz + 125kHz (USB interface)</t>
  </si>
  <si>
    <t>External fingerprint reader (USB interface)</t>
  </si>
  <si>
    <t>External Bluetooth reader (USB interface)</t>
  </si>
  <si>
    <t>PoE injector PSA16U-480(POE), external PoE; 1port 15.4W ACDC - with US cable</t>
  </si>
  <si>
    <t>2N 2Wire - set of 2 adaptors and power source for the US plug</t>
  </si>
  <si>
    <t>External RFID secured reader 13.56MHz + 125kHz (USB interface)</t>
  </si>
  <si>
    <t>2N IP Verso and Solo speaker cover - plastic cover of speaker on the main unit - 5pcs</t>
  </si>
  <si>
    <t>2N IP Verso and Solo camera window- camera version -plastic cover on the main unit - 5pcs</t>
  </si>
  <si>
    <t>2N IP Verso camera window- non-camera version -plastic cover on the main unit - 5pcs</t>
  </si>
  <si>
    <t>2N IP Verso and Solo Reflector with 2N logo - plastic part under the camera - 5pcs</t>
  </si>
  <si>
    <t>2N IP Verso and Solo button nametag - plastic button with nametag - 10pcs</t>
  </si>
  <si>
    <t>2N IP Verso Flush and surface bottom fixture - metal fixture to hold the frame - 5pcs</t>
  </si>
  <si>
    <t>2N IP Solo Flush and surface bottom fixture - metal fixture to hold the frame - 5pcs</t>
  </si>
  <si>
    <t>2N IP Verso and Solo Flush mount upper fixtrue - metal part to hold the frame - 5pcs</t>
  </si>
  <si>
    <t>2N IP Verso and Solo Surface mount upper fixture - metal part to hold the frame - 5pcs</t>
  </si>
  <si>
    <t>2N IP Verso bus short, 80mm - vbus cabel to connect the modules - 10pcs</t>
  </si>
  <si>
    <t>2N IP Verso bus short, 220mm - vbus cabel to connect the modules - 10pcs</t>
  </si>
  <si>
    <t>2N IP Verso microphone set - microphone with cable to 3 module extension - 10pcs</t>
  </si>
  <si>
    <t>2N IP Force and Safety Speaker 1W, 16 Ohm, 77mm - 1pc</t>
  </si>
  <si>
    <t>2N IP Force and Safety Gasket for microphone - 5pcs</t>
  </si>
  <si>
    <t>2N IP Force and Safety microphone with cable - 10pcs</t>
  </si>
  <si>
    <t>2N IP Force and analog Force Button namateg to plastic part - 5pcs</t>
  </si>
  <si>
    <t>2N IP Force and analog Force Plastic clear button on the PCB board - 10pcs</t>
  </si>
  <si>
    <t>2N IP Force and analog Force 1 button board - 1pc</t>
  </si>
  <si>
    <t>2N IP Force and analog Force 1 button board, pictograms - 1pc</t>
  </si>
  <si>
    <t>2N IP Force and analog Force 2 buttons board - 1pc</t>
  </si>
  <si>
    <t>2N IP Force and analog Force 4 buttons board - 1pc</t>
  </si>
  <si>
    <t>2N IP Force and Safety Speaker 10W, 4 Ohm, 76mm - 4pcs</t>
  </si>
  <si>
    <t>U-shaped black front frame for 2N IP Base</t>
  </si>
  <si>
    <t>2N® Indoor Touch 2.0 - PoE Black</t>
  </si>
  <si>
    <t>2N® Indoor Touch 2.0 - PoE White</t>
  </si>
  <si>
    <t>2N® Indoor Touch 2.0 - PoE Wi-Fi Black</t>
  </si>
  <si>
    <t>2N® Indoor Touch 2.0 - PoE Wi-Fi White</t>
  </si>
  <si>
    <t>The 2N® Indoor Compact is an indoor answering unit designed especially for the residential market. Installation by connecting a single UTP cable and configuration via a web interface guarantees that integrators can put the unit into operation quickly and easily. Users will be impressed by the minimalist design, tempered glass surface, 4.3″ colour display, sound in HD quality and intuitive controls. A simply elegant solution for video communication.</t>
  </si>
  <si>
    <t>2N Indoor Talk PoE – Black
Elegant answering unit with HD sound.
The design of the 2N® Indoor Talk answering unit will suit every flat or home. The aesthetic appearance of this product was achieved by using a glass surface and striking backlighting of its icons. However, we placed particular emphasis on selecting the highest-quality audio components in order to achieve a high-quality sound. This means you can talk to visitors outside as if they were standing right next to you. Invite them in and press the icon to open the door from the comfort of your home.
The 2N Indoor Talk Black requires the 2N Indoor Flush Box (01700-001) for installation.</t>
  </si>
  <si>
    <t>2N Indoor Talk PoE – White
Elegant answering unit with HD sound.
The design of the 2N® Indoor Talk answering unit will suit every flat or home. The aesthetic appearance of this product was achieved by using a glass surface and striking backlighting of its icons. However, we placed particular emphasis on selecting the highest-quality audio components in order to achieve a high-quality sound. This means you can talk to visitors outside as if they were standing right next to you. Invite them in and press the icon to open the door from the comfort of your home.
The 2N Indoor Talk White requires the 2N Indoor Flush Box (01700-001) for installation.</t>
  </si>
  <si>
    <t>2N Indoor answering unit flush installation box, required for the 2N Indoor Talk (01698-001 or 01699-001).</t>
  </si>
  <si>
    <t>Grandstream GXV 3370 Multimedia IP phone with 7” touch screen, Android, Wifi, PoE</t>
  </si>
  <si>
    <t>Grandstream GXV 3240 Multimedia IP phone with 4.3” digital color LCD, Android, Wifi, PoE</t>
  </si>
  <si>
    <t>2N Indoor Touch External power supply, 12V 2A DC, flush mounted</t>
  </si>
  <si>
    <t>2N Indoor Touch - Desk stand black</t>
  </si>
  <si>
    <t>2N Indoor Touch - Desk stand white</t>
  </si>
  <si>
    <t>The Yealink SIP-T58A is a simple-to-use smart media phone that provides an enriched HD audio and video calling experience for business professionals. This all-new smart media phone enables productivity-enhancing visual communication with the ease of a standard phone.</t>
  </si>
  <si>
    <t>2N SIP Mic allows paging to several zones with a simple push of a button. It is ideal for live or pre-recorded announcements. It has a built-in audio-management server for configuration, which means less equipment as well as flexible, easy and cost-efficient installation. The network microphone console has 12 buttons that can be configured with actions of your choice. 2N SIP Mic’s 12 buttons give you a smart paging solution for up to 12 zones, and if your system grows you can easily connect the microphone console to a PBX system thanks to support for SIP. The microphone is based on open standards and connects to standard networks using PoE.</t>
  </si>
  <si>
    <t>2N SIP Speaker - Horn (outdoor SIP based active hornspeaker)</t>
  </si>
  <si>
    <t>2N SIP Audio Converter (SIP Audio to analogue audio converter)</t>
  </si>
  <si>
    <t>2N SIP Audio Converter set with Speaker and Mic</t>
  </si>
  <si>
    <t>2N SIP Speaker - Loudspeaker Set,wall mounted (SIP based active speaker)</t>
  </si>
  <si>
    <t>2N SIP Speaker - Loudspeaker Set, wall mounted (SIP based active speaker)</t>
  </si>
  <si>
    <t>2N IP Audio Power Supply - US plug</t>
  </si>
  <si>
    <t>AXIS A8004 Junction box offers neat and easy recessed installations of the AXIS A8004-VE Network video door station. Multiple mounting and wiring options along with a robust steel construction makes it suitable for most situations and wall types.</t>
  </si>
  <si>
    <t>AXIS A9801 Security relay box offer an easy and cost efficient way to  improve security for doors controlled by an Axis network video door station. The product bridges the connection between door station and door lock and is placed on the secure side of the door. If an intruder attempt to tamper with the door station to access the door lock wires, AXIS A9801 Security relay will cut the connection and ensure that the door remains securely locked.</t>
  </si>
  <si>
    <t>Stainless steel adapter plate for mounting AXIS A8004-VE Network Video Door Station in Code Blue emergency stanchions and call boxes, combining intelligent video surveillance with emergency communication in a single device. The adapter plate is compatible with all Code Blue help points, suitable for new deployments and retrofitting existing installations.</t>
  </si>
  <si>
    <t>AXIS A9188 Network I/O Relay Module is an intelligent module with 8 configurable I/Os and 8 form C relays and supports supervised inputs. Open API, including VAPIX, for software integration. High level of integration with AXIS A1001 Network Door Controller for elevator control for floor management etc. Supported by AXIS Video Hosting System, AXIS Camera Station and third party partner software. The module provides 12 and 24 V DC output to I/O devices and can extend the functionality of any Axis product where you need additional I/Os or relays. Powered by PoE+ or 12 and 24 V DC input</t>
  </si>
  <si>
    <t>Nice and easy recessed mount of AXIS A8105-E Network video door station suitable for most wall types.</t>
  </si>
  <si>
    <t>AXIS A9161 Network I/O Relay Module has 6 configurable I/Os with supervised inputs and a relay. The module reacts on inputs, such as signals from PIR motion detectors or switches, to trigger actions. Supplying power to I/O devices, it can extend the functionality of Axis products where additional I/Os or relays are needed. Its  enclosure makes installation easy and flexible. 
-6 I/Os and 1 form C relays
-12 and 24 V DC output/input or PoE+
-Based on Axis open plattforms, VAPIX and ACAP
-Used with AXIS Camera station or third-party software</t>
  </si>
  <si>
    <t>AXIS A9188-VE Network I/O Relay Module comes with AXIS T98A15-VE Surveillance Cabinet making it outdoor-ready, vandal-resistant, and UL294-approved. With its 8 configurable I/Os and relays, its open platform enables a high level of integration with AXIS A1001 Network Door Controller and other facility systems. 
-8 I/Os with supervised inputs and 8 form C relays
-UL294-approved with cabinet AXIS T98A15-VE Surveillance Cabinet
-12 and 24 V DC output/input or PoE+
-Open API, support for VAPIX, ACAP
-Used with AXIS Camera station or third-party software</t>
  </si>
  <si>
    <t>AXIS A8004-VE Accessibility kit is an easy way to improve access to your building and comply with regulations on barrier-free accessibility. It’s designed as a new front plate that mounts on and connects directly to any AXIS A8004-E Network Video Door Station. The product includes an inductive loop for hearing aids, illuminated pictograms for user feedback and a tactile dot for the call button, all of which help to simplify interaction for people with impaired hearing or vision.</t>
  </si>
  <si>
    <t>Recessed mount offering neat and easy installation of the AXIS A8207-VE Network Video Door Station. Multiple mounting and wiring options along with a robust construction makes it suitable for most situations and wall types.</t>
  </si>
  <si>
    <t>Cable protection attachment bracket for AXIS A8207-VE Network Video Door Station Compatible with 3/4" Conduits</t>
  </si>
  <si>
    <t>AXIS TA8501 Physical Tampering Switch is an accessory to be used when the AXIS A8105-E Network Video Door Station is combined with the AXIS A9801 Security Relay. This accessory is a fix to the known issue of the integrated accelerometer showing false tampering alerts.</t>
  </si>
  <si>
    <t>AXIS A1001 Network Door Controller is an open, non-proprietary platform for access management. The controller is installed by each door and data is automatically synchronized between the controllers in the system. The controller supports most Wiegand and RS 485 OSDP readers. The unit comes with a built-in software for basic access management for up to 33 controllers as well as an open API to meet the requirements for larger and more advanced installations. The plenum rated controller is designed for wall or ceiling mount indoors and supports Power over Ethernet IEEE 802.3af Class 3. It is fitted with 14 configurable input/outputs and 5 power outputs for door accessories including fault/tamper detection and support for Uninterruptible Power Supply (UPS).</t>
  </si>
  <si>
    <t>With door controllers from Axis, you install one smart, independent device by each door to create a scalable access control system. The open platform allows you to mix and match best-of-breed software and hardware, and enables easy integration with other systems such as video surveillance, intrusion detection, and time and attendance. AXIS A1601 Network Door Controller is ideal for advanced access management in mid-sized and large, multi-site installations using third-party software (no embedded Entry Manager sofware). It has a powerful processor, expanded storage and memory, relays, and I/O ports. AXIS A1601 is powered by PoE+ and can also power connected equipment.</t>
  </si>
  <si>
    <t>AXIS A8004-VE Network Video Door Station is an open, IP-based door station for two-way communication, video and remote entry control. By combining exceptional audio capabilities, including a high performing solution for echo cancellation and noise suppression, with an integrated HDTV camera with WDR and excellent low-light performance, the unit offers reliable 24/7 identification and remote entry control also in the most demanding situations. Based on open IP standards and interfaces such as Onvif, PoE and SIP, AXIS A8004-VE Network Video Door Station offers great integration possibilities and is a perfect complement to any video surveillance system.</t>
  </si>
  <si>
    <t>AXIS A8105-E is a small and powerful network video door station. It operates as a communication device and full-fledged security camera at the same time, providing HDTV video, audiovisual identification, two-way communication and remote entry control as an intrinsic part of video surveillance. Open standards such as ONVIF and Session Initiation Protocol (SIP) in combination with its small size, give unique opportunities for system design, integration and installation. Wide Dynamic Range (WDR) and efficient noise cancellation ensure uncompromised performance in demanding situations, such as strong backlight or surrounding noise. Axis' Digital Corridor Format easily adjusts the viewing area to the location.</t>
  </si>
  <si>
    <t>AXIS A8207-VE Network Video Door Station combines a fully featured 6MP security camera with high-quality, two-way audio communication and remote entry control. It also has an integrated RFID access control reader. By providing both surveillance, visitor management, and employee accessibility, AXIS A8207-VE increases the efficiency while keeping down the number of devices at the door. Analytics, such as motion or sound-based detection, is supported. Based on open standards and with several hardware interfaces, AXIS A8207-VE easily integrates with other systems and solutions and is prepared for future needs. Interaction is intuitive and accessible, with an inductive loop for hearing aid.</t>
  </si>
  <si>
    <t>AXIS A4011-E Reader is a generic touch-free reader with keypad and illuminated symbols. It is a perfect match to the Network Door Controler A1001. The reader is intended for both indoor and outdoor use and it supports most smart card formats with 13.56 MHz.
The reader is certified according to UL294</t>
  </si>
  <si>
    <t>AXIS A4010-E Reader is a generic touch-free reader without keypad and 2 LED feedback. It is a perfect match to the Network Door Controler A1001. The reader has a small form factor, intended for both indoor and outdoor use. It uses RS485 OSDP communication and supports most smart card formats with 13.56 MHz. This reader is a Mark II for 0946-001 with same functionality but no visible differences.</t>
  </si>
  <si>
    <t>The AXIS 4-in-1 Security Screwdriver Kit is a great tool for installing Axis products. The kit features two double-sided insert bits type that match Axis products using tamper resistant torx and standard philips head. The kit comes with a quick-release, non-slip rubber handle, and a velcro-sealed polyester pouch with belt clip. Insert bits material in chrome vanadium (TR10+PH1) and in stainless steel (TR20+TR30).</t>
  </si>
  <si>
    <t>Accessory front window assembly in polycarbonate for AXIS Q1785/86-LE, IK10 rated. Not recommended for installation that requires more than 22x optical zoom.</t>
  </si>
  <si>
    <t>M20 Gasket for cable diameter 3,5mm to 7mm. 10 pcs.</t>
  </si>
  <si>
    <t>Tool for steel strap tensioning. For use with 21764 and AXIS T91A67</t>
  </si>
  <si>
    <t>IP66 cable gasket for M16 holes (max 17mm). By using the included CONNECTOR GUARD A over the RJ45 connector, you do not need to re-terminate the network cable which gives a much faster and more secure installation. Suitable for cable diameters between 5-8mm. Black color. 10 pieces (bulk pack).</t>
  </si>
  <si>
    <t>M20 Gasket for cable diameter 6-13mm, 10 pcs.</t>
  </si>
  <si>
    <t>M20 Gasket for cable 8-17mm, 10 pcs.</t>
  </si>
  <si>
    <t>M20 cable gland, 5 pcs.</t>
  </si>
  <si>
    <t>Tool kit for simplifying adjustment of viewing direction and focus setting. Compatible with AXIS M311X cameras with 2mm lens. Content: Lens tool and Opening tool 4 pcs of each.</t>
  </si>
  <si>
    <t>This gasket is specially made for flexible and easy installation. By using the included CONNECTOR GUARD A over the RJ45 connector, you do not need to re-terminate the network cable wich gives a much faster and more secure installation.
Made for M20 holes and cables from 5 to 15mm in outer diameter. 10 pcs.</t>
  </si>
  <si>
    <t>M20 gasket for small cables like I/O and audio cables. 10 pcs</t>
  </si>
  <si>
    <t>Tool kit for simplifying adjustment of viewing direction and focus setting. Compatible with AXIS P39xx-R cameras with the standard lens and the 2.8 mm accessory lens. Content: Lens tool, Allen key and Opening tool. 4 pcs of each.</t>
  </si>
  <si>
    <t>M25 Cable gland, 5 pcs.</t>
  </si>
  <si>
    <t>M20 cable gland for RJ45. Ease of installation, no need of cutting the cable.</t>
  </si>
  <si>
    <t>Accessory cable sealing to meet IP65 rating for Q8108-R.</t>
  </si>
  <si>
    <t>DIN power supply. 12V DC, 2.1 A. For use in T98A to power cameras, media converters etc.</t>
  </si>
  <si>
    <t>Optional lens for AXIS M3006-V, 2.0mm, HFOV: 105°. Including lens tool.</t>
  </si>
  <si>
    <t>Optional lens for AXIS M3006-V, 2.8mm. Including lens tool.</t>
  </si>
  <si>
    <t>Accessory lens 6 mm, F1.9 with M12 thread and built in IR-cut filter for AXIS F1005-E and FA1105. Tool for removing the standard lens is included. 4 Pcs.</t>
  </si>
  <si>
    <t>Accessory lens 16 mm, F1.8 with M12 thread and built in IR-cut filter for AXIS F1005-E and FA1105. Tool for removing the standard lens is included. 4 Pcs.</t>
  </si>
  <si>
    <t>Weathershield for AXIS P14 Series designed for use in rainy and windy environments.</t>
  </si>
  <si>
    <t>Accessory M12 6mm lens for AXIS Q6000-E MkII 5pcs</t>
  </si>
  <si>
    <t>Megapixel lens 2.8 mm, F1.2 with M12 thread for AXIS P39-R Series that provides 110° horizontal FOV and excellent low light performance. Coated with IR-cut filter. 10 pieces bulk pack.</t>
  </si>
  <si>
    <t>Megapixel lens 6 mm, F1.6 with M12 thread for AXIS P39-R Series that provides 52° horizontal FOV with these cameras. With IR filter. 10 pieces.</t>
  </si>
  <si>
    <t>Megapixel lens 8 mm, F1.6 with M12 thread for AXIS P39-R Series that provides 40° horizontal FOV with these cameras. With IR filter. 10 pieces.</t>
  </si>
  <si>
    <t>Megapixel lens 3.6 mm, F2.0 with M12 thread for AXIS P39-R Series that provides 87° horizontal FOV with these cameras. With IR filter. 10 pieces. Can be used as a spare part for AXIS P39-R or as a wider FOV option for P3905-RE.</t>
  </si>
  <si>
    <t>Megapixel lens 2.1mm, F2.2 with M12 thread for AXIS P39-R Series that provides 147° horizontal FOV with these cameras. With IR filter. 10 pieces. Lens tool included.</t>
  </si>
  <si>
    <t>Accessory M12 16mm lens for AXIS Q6000-E MkII 5pcs</t>
  </si>
  <si>
    <t>2 pieces each of 2.8 mm (F2.0), 6 mm (F1.6) and 8 mm (F1.6) Megapixel lenses with M12 thread. For use with AXIS P39-R cameras. Includes lens tools.</t>
  </si>
  <si>
    <t>Barrel distortion corrected and IR corrected wideangle lens for cameras up to 5 mega pixel resolution. Compatible with e.g. AXIS M1114/-E, AXIS P1353/-E, P1354/-E, P1355/-E, P1357/-E, AXIS Q1602/-E, Q1604/-E, Q1614/-E, Q1615/-E.</t>
  </si>
  <si>
    <t>Varifocal 2.2-6mm DC-Iris Megapixel Lens, F1.3, CS mount for AXIS M1113/4</t>
  </si>
  <si>
    <t>Manual iris lens, varifocal 2.4-6MM compatible with AXIS M1103 and M1104.</t>
  </si>
  <si>
    <t>Varifocal IR-corrected lens with DC-Iris. Compatible with e.g. AXIS P1353/-E, P1354/-E, P1355/-E,  P1357/-E, AXIS Q1602/-E, Q1604/-E.</t>
  </si>
  <si>
    <t>Standard lens for AXIS M1124/-E, M1125/-E.</t>
  </si>
  <si>
    <t>Varifocal IR-corrected lens for cameras up to 5 mega pixel resolution. Compatible with e.g. AXIS M1114/-E, P1354/-E, P1355/-E, P1357/-E, Q1602/-E, Q1604/-E.</t>
  </si>
  <si>
    <t>Varifocal IR-corrected P-iris tele lens compatible with AXIS AXIS P1355/-E, P1357/-E, AXIS Q1602/-E, Q1604/-E, Q1614/-E, Q1615/-E.</t>
  </si>
  <si>
    <t>Varifocal IR-corrected lens with DC-Iris. Compatible with e.g. AXIS P1353/-E, P1354/-E. Axis Q1602/-E, Q1604/-E.</t>
  </si>
  <si>
    <t>Varifocal IR-corrected lens with P-Iris. Compatible with e.g. AXIS Q1602/-E, Q1604/-E, Q1614/-E, Q1615/-E, AXIS P1355/-E, P1357/-E.</t>
  </si>
  <si>
    <t>Standard lens for AXIS Q1615 MkII with remote zoom based on the new standard i-CS.</t>
  </si>
  <si>
    <t>Varifocal Mega Pixel DC-Iris Lens 15-50mm, F1.5, CS mount, for AXIS M1113/14</t>
  </si>
  <si>
    <t>Varifocal Megapixel DC-Iris Lens 15-50mm, F1.5, CS mount, Day/Night for AXIS Q1602.</t>
  </si>
  <si>
    <t>Varifocal IR-corrected lens with DC-Iris. For use with both C-mount and CS-mount cameras thanks to the included adapter. Compatible with e.g. AXIS Q1635.</t>
  </si>
  <si>
    <t>Lens RICOM 2 MP DC-iris CS-Mount Varifocal 8-26MM F0.9. Recommended for AXIS Q1645/-LE.</t>
  </si>
  <si>
    <t>Varifocal IR-corrected 12-50 mm P-Iris lens for cameras up to 8 megapixel resolution and 1/1.8" sensor . Compatible with e.g. AXIS Q1645/-LE, AXIS Q1647/-LE, AXIS P1367/-E and P1368-E.</t>
  </si>
  <si>
    <t>Varifocal IR-corrected 12-50 mm i-CS lens for cameras up to 8 megapixel resolution and 1/1.8" sensor.
Motorized zoom, focus and P-iris. 
Compatible with e.g. AXIS Q1645/-LE, AXIS Q1647/-LE, AXIS P1367/-E and P1368-E.</t>
  </si>
  <si>
    <t>Spare varifocal i-CS lens for AXIS Q1645/-LE and AXIS Q1647/-LE.</t>
  </si>
  <si>
    <t>Tamron varifocal CS mount lens with DC-Iris and focal length 2.8 – 13 mm F1.4. It supports cameras up to 5 megapixels and is compatible with selected cameras from AXIS M11 Network Camera Series.</t>
  </si>
  <si>
    <t>Ricom varifocal CS mount lens with DC-Iris and focal length 3 - 10.5 mm F1.4. It supports cameras up to 2 megapixels and is compatible with selected cameras from AXIS M11 Network Camera Series.</t>
  </si>
  <si>
    <t>Axis accessory lens cloth. 10 pack</t>
  </si>
  <si>
    <t>Axis accessory lens cloth. 50 pack</t>
  </si>
  <si>
    <t>Axis branded sticker showing a Camera.  Text: Video surveillance in operation</t>
  </si>
  <si>
    <t>Axis branded sticker showing a radar detection illustration. Text: Radar detection in operation</t>
  </si>
  <si>
    <t>Heavy duty outdoor weathershield for wall mounted AXIS fixed dome cameras. Designed to protect the dome from rain, snow and sun. The underside of the cover is coated with matte black anti-reflective coating, for suitable use with camera's built-in IR LEDs.</t>
  </si>
  <si>
    <t>850nm IR LED illuminator kit compatible with AXIS T99A Positioning Units for visual cameras. Kit includes one pair of IR illuminators, one metal mounting bracket, and three different diverging lenses. Note: this is the same illuminator kit as used in AXIS Q8685-LE PTZ Network Camera.</t>
  </si>
  <si>
    <t>Bracket kit for installing a pair of compatible illuminators to Axis positioning cameras and positioning units. Designed for use with AXIS Q8685-E and AXIS T99A10. Compatible with selected T90 white-LED and IR-LED illuminators. Includes fitting brackets, illuminator connectors, screws, washers, cable glands and cable ties. Illuminators sold separately.</t>
  </si>
  <si>
    <t>Washer kit for spraying cleaning fluid on the windows of AXIS positioning cameras and positioning units. The kit contains a 23 litre tank, pump for delivery up to 11m (36ft), tube, nozzle and custom-made mounting bracket for the nozzle.</t>
  </si>
  <si>
    <t>Bird control spikes made of flexible UV-resistant polymer preventing birds from landing on cameras or mounts. Each module has five spikes and can be mounted on flat or curved surfaces using the pre-mounted adhesive or cable ties (not included). The modules can be connected lengthwise and/or widthwise to cover a larger area. 10 pcs.</t>
  </si>
  <si>
    <t>Stainless steel safety wire 3 m (10 ft) long, with a fixed loop in one end and an adjustable loop with a plated brass wire lock in the other. Suitable for both indoor and outdoor use.</t>
  </si>
  <si>
    <t>Black cable with RJ12 and micro USB connectors for indoor Sensor Units. Length 1 m (39 in.) 4 pcs.</t>
  </si>
  <si>
    <t>AXIS F7315 comes in packs of four. 15-m (49 ft.) white cable with an RJ12 contact for connection to an AXIS F1004 Sensor Unit.</t>
  </si>
  <si>
    <t>AXIS P13 Weathershield Extension A for AXIS P1375-E. For mounting on AXIS P13 Series camera providing additional protection against rain, snow and sunlight.</t>
  </si>
  <si>
    <t>M12 D-Code 4-pin (Female) to RJ45 (Male) Ethernet cable, CAT5E. Length: 0.5m (1.6ft). Cable outer diameter: 6.2mm (0.25"). Color: Black. Outdoor UV and sunlight resistant. Tested operational for shock and vibration according to requirements for rolling stock and ground vehicle installations. Compatible with all Axis network video products with female RJ45 Ethernet port 802.3af and 802.3at (up to 30W).</t>
  </si>
  <si>
    <t>weathershield extension over M1135/37-E where entire top cover kit not wanted (TM1802)</t>
  </si>
  <si>
    <t>Protective camera housing for P13XX, M11XX, Q16XX and Q1755.  Die cast aluminum casing and wallbracket,  polycarbonate sunshield. The housing is IP66-, Nema 4X rated and IK10 impact-resistant. Sunshield,  wallbracket and screwdriver included.</t>
  </si>
  <si>
    <t>Outdoor PoE camera housing with window-/camera heaters and fan for P13XX, M11XX, Q16XX and Q1755.  Die cast aluminum casing and wallbracket,  polycarbonate sunshield. The housing is IP66-, Nema 4X-, Vibration 4M3 rated and IK10 impact-resistant. Sunshield,  wallbracket and screwdriver included.</t>
  </si>
  <si>
    <t>Outdoor PoE+ camera housing with IR illumination, window &amp; camera heaters, and fan. Compatible with AXIS Q1645 and AXIS Q1647. Polycarbonate sunshield, aluminum wall mount and torx screwdriver included.</t>
  </si>
  <si>
    <t>Outdoor camera housing for Axis cameras with EF lenses (e.g.: AXIS Q1659). Made of IK10 impact resistant thermoplastic with dual-layer UV protection. IP66, NEMA 4X rated and UL listed. Powered by 24 VDC (power supply not included). Heavy duty wall mount included.</t>
  </si>
  <si>
    <t>Extension kit to allow mounting of longer lenses in AXIS T93C10 Outdoor Housing (e.g.: compatible with AXIS Q1659 55-250 mm). Includes built-in sunshield and front window. The extension kit provides an extra space of 80mm in length within the housing, giving a total length of 380mm for the camera and lens. The part of the lens within the extension kit can have maximum diameter of 75mm.</t>
  </si>
  <si>
    <t>Fixed box protective camera housing made of IK10 impact resistant and UV resistant polymer. IP66, NEMA 4X rated and UL listed. Compatible with AXIS P13 Series and AXIS Q16 Series. AXIS T94Q01A Wall mount included.</t>
  </si>
  <si>
    <t>Fixed box outdoor camera housing made of IK10 impact resistant and UV resistant polymer. IP66, NEMA 4X rated and UL listed. Powered by 24 V AC or 12-24 V DC. Temperature range -40C to -45C (-40F to 113F). Compatible with AXIS P13 Series and AXIS Q16 Series. AXIS T94Q01A Wall mount included.</t>
  </si>
  <si>
    <t>Fixed box outdoor camera housing made of IK10 impact resistant and UV resistant polymer. IP66, NEMA 4X rated and UL listed. Powered by PoE IEEE802.3af. Temperature range -40C to -45C (-40F to 113F). Compatible with AXIS P13 Series and AXIS Q16 Series. AXIS T94Q01A Wall mount included.</t>
  </si>
  <si>
    <t>Accessory sunshield and weather protection for AXIS T93F Housing Series</t>
  </si>
  <si>
    <t>Outdoor housing for AXIS P39-R cameras. Enables P39-R cameras to be mounted outside vehicles such as buses, trams, trucks and emergency vehicles. Includes lens tool and top cover tool.</t>
  </si>
  <si>
    <t>IP66, IK10 and NEMA 4X rated outdoor-ready surveillance cabinet. Protects accessory devices such as power supply, media converter, midspan and fuse from tough weather and vandalism.  Mounting bracket for wall, DIN-rail, device mounting bracket and Electrical safety cover is included.</t>
  </si>
  <si>
    <t>IP66, IK10 and NEMA 4X rated outdoor-ready surveillance cabinet. Protects accessory devices such as power supply, media converter, midspan and fuse from tough weather and vandalism. The camera is mounted on the door of the cabinet. Mounting bracket for wall, DIN-rail, device mounting bracket and Electrical safety cover is included. Compatible cameras: AXIS M111X-E, P13XX-E, Q16XX-E, Q1755-E, Q191X-E Q192X-E.</t>
  </si>
  <si>
    <t>IP66, IK10 and NEMA 4X rated outdoor-ready surveillance cabinet. Protects accessory devices such as power supply, media converter, midspan and fuse from tough weather and vandalism. The camera is mounted on the door of the cabinet. Mounting bracket for wall, DIN-rail, device mounting bracket and Electrical safety cover is included. Compatible cameras: AXIS P33-VE/-LVE.</t>
  </si>
  <si>
    <t>IP66, IK10 and NEMA 4X rated outdoor-ready surveillance cabinet. Protects accessory devices such as power supply, media converter, midspan and fuse from tough weather and vandalism. The camera is mounted on the door of the cabinet. Mounting bracket for wall, DIN-rail, device mounting bracket and Electrical safety cover is included. Compatible products: AXIS T91B61 Wall bracket for use with AXIS P55, P56, Q60 and Q61-series or fixed dome pendant kits.</t>
  </si>
  <si>
    <t>IP66, IK10 and NEMA 4X rated outdoor-ready surveillance cabinet. Protects accessory devices such as power supply, media converter, midspan and fuse from tough weather and vandalism. The camera is mounted on the door of the cabinet. Mounting bracket for wall, DIN-rail, device mounting bracket and Electrical safety cover is included. Compatible products: AXIS P5414-E/15-E.</t>
  </si>
  <si>
    <t>Metal sunshield for AXIS T98A-VE Surveillance Cabinet series. Reduces the temperature inside the cabinet, caused by sun radiation, with up to 15°C (27°F).</t>
  </si>
  <si>
    <t>Door lock for AXIS T98A surveillance cabinet. Uses a generic key but it is possible to change locking cylinder to a unique key solution (not supplied from Axis)</t>
  </si>
  <si>
    <t>The corridor format bracket makes it possible to mount a camera rotated 90 degrees inside the AXIS T93F05 and AXIS T93F20 housings to enable a vertically oriented, "portrait"-shaped video stream from the camera. Includes built-in camera heater (only applicable when mounted in AXIS T93F20).</t>
  </si>
  <si>
    <t>The corridor format bracket makes it possible to mount a camera rotated 90 degrees inside the AXIS T93F10 housing to enable a vertically oriented, "portrait"-shaped video stream from the camera. Included with built-in camera heater.</t>
  </si>
  <si>
    <t>Camera holder plate for mounting an AXIS Q1614 in a AXIS T92E05 and AXIS T92E20 housing. Or change the camera unit inside an AXIS P135X-E outdoor camera.</t>
  </si>
  <si>
    <t>Kit for mounting an AXIS Q1614 in a AXIS T92E05/AXIS T92E20 housing produced before 2014. Or change the camera unit inside an AXIS P134X-E outdoor camera.</t>
  </si>
  <si>
    <t>Viewing protector that makes it harder to see where the camera is aiming. For use when the camera is used without dome. 5 pcs.</t>
  </si>
  <si>
    <t>White cover skins compatible with AXIS M3024/M3025/M3026/M3027 for covering screws or simplify the painting process.</t>
  </si>
  <si>
    <t>Black cover skins compatible with AXIS M3024/M3025/M3026/M3027 for covering screws or simplify the painting process.</t>
  </si>
  <si>
    <t>4-pack. Outdoor-ready skin covers compatible with AXIS M3057/58-PLVE cameras for changing the appearance of the camera, simplify re-painting and covering screws. Black color.</t>
  </si>
  <si>
    <t>Black accessory casing for AXIS M3044-V/45-V/46-V. Replaces the white original casing. 5 pcs.</t>
  </si>
  <si>
    <t>Vandal-resistant (IK 08-rated) white casing with clear dome for M3047/48-P. 5 pcs.</t>
  </si>
  <si>
    <t>Highly discreet white casing with smoke-detector look for AXIS M3047/48-P. 5 pcs.</t>
  </si>
  <si>
    <t>Black accessory casing for AXIS M3047/48-P. Replaces the white original casing. 5 pcs.</t>
  </si>
  <si>
    <t>4-pack of black accessory cover ring for AXIS M3015-V/16-V. Magnetic attachment. Replaces the original white cover ring. Dome not included.</t>
  </si>
  <si>
    <t>Black accessory casings for AXIS M42 series. Replaces the original white casings. 4-piece bulk pack.</t>
  </si>
  <si>
    <t>Smoked dome with anti-scratch hard coating. Compatible with AXIS M42 series. 4x domes per pack.</t>
  </si>
  <si>
    <t>Smoked dome in polycarbonate. IK09 vandal resistant. Compatible with AXISM5525-E. Single pack.</t>
  </si>
  <si>
    <t>5-pack. Skin covers compatible with AXIS P32-V cameras for changing the appearance of the camera, simplify re-painting or covering screws. Black color.</t>
  </si>
  <si>
    <t>Spare part skin covers for the AXIS P56 Series. Both the camera cover and the ring around the dome are included. 5 pcs.</t>
  </si>
  <si>
    <t>Skin covers compatible with AXIS P39-R cameras for changing the appearance of the camera, simplify re-painting or covering screws. White color. 10 pcs.</t>
  </si>
  <si>
    <t>Skin covers compatible with AXIS P39-R cameras for changing the appearance of the camera, simplify re-painting or covering screws. Black color. 10 pcs.</t>
  </si>
  <si>
    <t>AXIS F8214 Dome Accessory (4 pieces). Dome accessory for use with AXIS F1004 Sensor Unit. Can be mounted on walls and ceilings. Can be used with or without bubble.</t>
  </si>
  <si>
    <t>Original white top cover with smoked dome for AXIS M3006, 5pcs.</t>
  </si>
  <si>
    <t>Smoked domes for AXIS M3025-VE, M3026-VE. 5 pcs.</t>
  </si>
  <si>
    <t>Smoked dome for AXIS M3044-V/45-V/46-V SM DOME. 5 pcs.</t>
  </si>
  <si>
    <t>Black accessory casing for AXIS M3104-L/05-L/06-L. Replaces the white original casing. 5 pcs.</t>
  </si>
  <si>
    <t>Black accessory casing for AXIS M3104-LV/5-LV/6-LV. Replaces the white original casing. 5 pcs.</t>
  </si>
  <si>
    <t>Black accessory casing for AXIS P32-VE and P32-LVE outdoor cameras. Replaces the white original casing. Includes anti-loss screws, conduit side covers. 5 pcs per pack.</t>
  </si>
  <si>
    <t>Smoked domes for AXIS P32-V Series, 5 pcs</t>
  </si>
  <si>
    <t>Smoked dome for AXIS P32-VE Series, 5 pcs</t>
  </si>
  <si>
    <t>Black cover with clear dome for AXIS P3346.</t>
  </si>
  <si>
    <t>Black accessory casing for AXIS P33-V/-LV indoor cameras. Replaces the white original casing. Includes anti-loss screws, conduit side covers. Domes sold separately.</t>
  </si>
  <si>
    <t>Smoked dome with anti-scratch hard coating for indoor and outdoor AXIS P337X cameras. 4x domes per pack.</t>
  </si>
  <si>
    <t>Smoked dome kit for AXIS P3717-PLE and AXIS P3719-PLE. The dome is pre-mounted in the standard white top cover casing.</t>
  </si>
  <si>
    <t>Smoked dome for AXIS P54-series.</t>
  </si>
  <si>
    <t>Smoked dome for AXIS P56 Series cameras.</t>
  </si>
  <si>
    <t>Skin covers in black, compatible with AXIS Q35-LV indoor cameras. Simple to repaint in other colours, and prevents unwanted access to the cameras' screws. Black in color. 5 pieces per pack.</t>
  </si>
  <si>
    <t>2-pack of skin covers in black, compatible with AXIS Q35-VE/-LVE outdoor cameras. Simple to repaint in other colors, and prevents unwanted access to the cameras' screws. Black in color. 2 pieces per pack.</t>
  </si>
  <si>
    <t>Smoked dome with anti-scratch hard coating. Compatible with AXIS Q3517-LV/-LVE. 5x domes per pack.</t>
  </si>
  <si>
    <t>Accessory clear dome in a special nylon blend with anti-scratch hard coating. IK10+ vandal-resistant with superior chemical resistance. Compatible with AXIS Q3517-SLVE but not recommended to use with IR illumination. 2x domes per pack.</t>
  </si>
  <si>
    <t>Smoked dome with anti-scratch hard coating. Compatible with AXIS P38 and AXIS Q36 series.</t>
  </si>
  <si>
    <t>Smoked dome with anti-scratch hard coating. Compatible with AXIS Q3708-PVE and Q3709-PVE. Single pack.</t>
  </si>
  <si>
    <t>Smoked dome in a special nylon blend with superior stress and chemical resistance. Compatible with AXIS Q604x-S and Q6055-S cameras. Single-pack.</t>
  </si>
  <si>
    <t>Standard clear dome for AXIS Q6114-E/Q6115-E.</t>
  </si>
  <si>
    <t>Standard clear dome for AXIS Q61 Series, 5 pcs</t>
  </si>
  <si>
    <t>Hard coated scratch resistant clear dome for AXIS Q6128-E</t>
  </si>
  <si>
    <t>Accessory IR window without microphone hole. 5 pcs.</t>
  </si>
  <si>
    <t>Smoked dome for hiding the direction of the camera. Compatible with AXIS Q8414-LVS. 5 pcs.</t>
  </si>
  <si>
    <t>Vandal-resistant casing with clear transparent cover as a spare part for AXIS 212PTZ-V.</t>
  </si>
  <si>
    <t>Standard clear dome for AXIS Q3505-SVE. 2pcs</t>
  </si>
  <si>
    <t>Vandal-resistant casing with clear transparent cover. Can also upgrade an AXIS 216FD/216MFD/P330X/M320X to an AXIS 216FD-V/216MFD-V/P330X-V/M320X-V.</t>
  </si>
  <si>
    <t>4 Pack black casing to change the appearance of the product.</t>
  </si>
  <si>
    <t>4 pack white casing changing the appearance of the camera.</t>
  </si>
  <si>
    <t>Cover top black casing for M3067/68 4P.</t>
  </si>
  <si>
    <t>SMOKE DETECTOR CASING - COVER TOP ASS SMOKE M3067/68</t>
  </si>
  <si>
    <t>Accessory black casing for selected AXIS P32 indoor cameras. 4pcs bulk pack.</t>
  </si>
  <si>
    <t>Vandal Casing COVER TOP ASS DOME M304X-PV.</t>
  </si>
  <si>
    <t>4P Black casing for M3115/6 LVE. Black accessory casing that replaces the white original casing for changing the appearance of the camera.</t>
  </si>
  <si>
    <t>Accessory black casing for selected AXIS M32 and P32 outdoor cameras. Pre-assembled with anti-loss screws. 4pcs bulk pack.</t>
  </si>
  <si>
    <t>Smoked dome with anti-scratch hard coating. Compatible with selected AXIS P32 indoor cameras. 4pcs bulk pack.</t>
  </si>
  <si>
    <t>Smoked dome with anti-scratch hard coating. Compatible with selected AXIS M32 and P32 outdoor cameras. 4pcs bulk pack.</t>
  </si>
  <si>
    <t>Accessory clear dome with special hydrophilic coating. Helps to prevent water droplets from covering the dome in rainy conditions. The coating also provides a self-cleaning effect that helps carry away dirt and dust by rain-wash. Compatible with AXIS P3807-PLE, AXIS Q3615-VE  and AXIS Q3617-VE. Single pack</t>
  </si>
  <si>
    <t>Accessory clear dome with special hydrophilic coating. Helps to prevent water droplets from covering the dome in rainy conditions. The coating also provides a self-cleaning effect that helps carry away dirt and dust by rain-wash. Compatible with selected cameras from AXIS Q61 series, e.g.: AXIS Q6124-E, AXIS Q6128-E, AXIS Q6155-E. Single pack.</t>
  </si>
  <si>
    <t>Accessory clear dome with special hydrophilic coating. Helps to prevent water droplets from covering the dome in rainy conditions. The coating also provides a self-cleaning effect that helps carry away dirt and dust by rain-wash. Compatible with selected cameras from AXIS Q61 series that support IR illumination, e.g.: AXIS Q6125-LE. Single pack.</t>
  </si>
  <si>
    <t>Smoked dome cover including dome cover ring. Compatible with legacy AXIS Q60-E/-C cameras.  See axis.com for updated compatibility list.</t>
  </si>
  <si>
    <t>Smoked plastic dome for AXIS 231/232D+ dome cameras</t>
  </si>
  <si>
    <t>Clear and Smoked plastic dome for AXIS 233D dome cameras</t>
  </si>
  <si>
    <t>Clear Bubble for AXIS Pendant Fusion Dome (Spare Part)</t>
  </si>
  <si>
    <t>Smoked Bubble for AXIS Pendant Fusion Domes (Spare Part)</t>
  </si>
  <si>
    <t>The power supply is UL certified and made of epoxy powder coated copper free aluminum with stainless steel cover bolts and hinges. It is pre-mounted with fuses, terminals, RJ45 coupler and 115/230 V AC transformer, which provides 24 V AC for Explosion Protected Cameras. The cabinet has 3 open ¾”NPT cable entries and a fourth plugged entry and is Class I, Div 1 &amp; 2, Class II, Div 1 &amp; 2, Class 3, cUL to CSA C22.2 No. 30, No. 25 and NEMA 3 &amp; 4 certified for temperatures between -40°C and +55°C. Weight is 67.3 Ib (30.5 kg).</t>
  </si>
  <si>
    <t>The Electro-polished 316L stainless steel pole bracket is specifically designed for top mounting installations of XF40 and suitable for onshore, offshore, marine and heavy industrial applications. It features a swivel movement of pan ±90° and tilt ±45° and its weight is 1.1kg.</t>
  </si>
  <si>
    <t>Electro-polished 316L stainless steel wall mount for XF40, designed for onshore, offshore, marine and heavy industrial applications. Can also be used in conjunction with Bracket Pole Clamp Adaptor XF40 EX for pole mounting. It features a swivel movement of pan ±90° and tilt ±45° and its weight is 2.5 kg.</t>
  </si>
  <si>
    <t>Electro-polished 316L stainless steel wall mount for XF60, designed for onshore, offshore, marine and heavy industrial applications. Can also be used in conjunction with Ex pole mount XF40, for pole mounting. It features a swivel movement of pan ±90° and tilt 60° down.</t>
  </si>
  <si>
    <t>Electro-polished 316L stainless steel wall mount for XP40, designed for onshore, offshore, marine and heavy industrial applications. Weight 14 kg.</t>
  </si>
  <si>
    <t>Pole mounting explosion protected fixed network cameras is made simple using this electo-polished 316L stainless steeel Ex Pole mount XF40, accompanied by the requisite Ex Wall Mount XF40. The Ex Pole Mount XF40 is specifically designed to mount Ex Wall Mount XF40 to poles of a diameter from 90mm to 120mm. Weight 4.2 kg.</t>
  </si>
  <si>
    <t>316L Stainless steel wall mount for use with D201-S AXIS Q6055 explosion-protected camera.</t>
  </si>
  <si>
    <t>316L Stainless steel pole mount adapter for the D201-S AXIS Q6055 explosion-protected camera. To be used together with Wall Mount D201-S.</t>
  </si>
  <si>
    <t>316L Stainless steel corner mount adapter for the D201-S AXIS Q6055 explosion-protected camera. To be used together with Wall Mount D201-S.</t>
  </si>
  <si>
    <t>Stainless steel (316L) wall mount for F101-A XF explosion-protected cameras. Compatible with Pole Mount D201-S XPT and Corder Mount D201-S XPT.</t>
  </si>
  <si>
    <t>Replacement wiper blade for ExCam XF Q1785. Natural black rubber, 54mm, 10-pack.</t>
  </si>
  <si>
    <t>316L Stainless steel wall mount for horizontal mounting of D101-A XF P3807. Can also be used as ceiling mount for D101-A XF P3807 and D201-S XPT Q6055.</t>
  </si>
  <si>
    <t>Plastic protective film for the front glass of the F101-A explosion-protected cameras. For use in highly corrosive atmospheres with hydrogen fluoride (HF). Set for 5 cameras.</t>
  </si>
  <si>
    <t>1.5" NPT Male-to-Male coupler used to connect any AXIS Pendant Kit (e.g.: AXIS T94A01D) to a legacy mount with Female NPT or NPS thread (e.g.: 3rd party wall mount). Useful in retrofitting legacy cameras in existing installations. Lock nut included. Material:Aluminum with black anodizing. 
Note: The National Pipe Taper (NPT) is a U.S. standard for tapered threads used on threaded pipes and fittings.  The National Pipe Straight (NPS) threads are straight (parallel).  Both NPT and NPS have the same thread angle, shape, and pitch (threads per inch).</t>
  </si>
  <si>
    <t>AXIS M10-series 10 cm stand extension. 10 pcs. Cable clip included.</t>
  </si>
  <si>
    <t>19" Rack mount holder for up to 8 2401/2400 Video Servers.</t>
  </si>
  <si>
    <t>Wall mount bracket for AXIS T8640 Ethernet over Coax adapter base or device unit.</t>
  </si>
  <si>
    <t>DIN rail clip for AXIS 8640 Ethernet over Coax adapter.</t>
  </si>
  <si>
    <t>Kit for mounting an AXIS T8642 e.g. inside an AXIS Q8414-LVS. Kit contents: cable tie 432mm (17 in) long, BNC male to female angled adapter and network cable 135 mm (5.3 in) long.</t>
  </si>
  <si>
    <t>Rack mount bracket for AXIS T8640 Ethernet over Coax adapter (8 units in 1U).</t>
  </si>
  <si>
    <t>DIN rail clip for AXIS Q7401, AXIS P8221 and AXIS 7701.</t>
  </si>
  <si>
    <t>DIN rail clip for AXIS M7014 and AXIS P7214</t>
  </si>
  <si>
    <t>DIN rail clip for AXIS Q7424-R.</t>
  </si>
  <si>
    <t>Holding device for pendant mounted cameras. For use with 3/4" pipes with NPS or NPT threading. Compatible with all cameras with standard tripod threading.</t>
  </si>
  <si>
    <t>Holding device for pendant mounted cameras. For use with 1,5" pipes with NPS or NPT threading. Compatible with all cameras with standard tripod threading.</t>
  </si>
  <si>
    <t>Pipe adapter step up from 3/4" NPT thread to 1.5" NPS thread. Compatible with all pendant kits that are made for the AXIS T91A range of brackets.</t>
  </si>
  <si>
    <t>Plastic mounting kit with stand and clamp for flexible moutning of Axis products with tripod thread.</t>
  </si>
  <si>
    <t>Plastic camera stand. Original stand for the AXIS M11-series.</t>
  </si>
  <si>
    <t>10-pack threaded ceiling mount for quick installation under ceiling tiles. Compatible with cameras with standard 1/4"-20 UNC tripod thread. Total length 80mm (3") with thread length 65mm (2.5"). Threaded rod in nylon, counter nut with friction pad. 10-piece bulk pack.</t>
  </si>
  <si>
    <t>4-pack of ceiling mount accessory for mounting Axis cameras and stands on a variety of drop-ceiling tile grid system. Compatible with Axis Safety Wire. Color: Axis white. Bulk pack.
Suitable tile grid (T-bar) dimensions: 15mm(0.6in)/24mm(0.9in)/35mm(1.4in).
Suitable ceiling tiles type: square-edge, tegular edge.</t>
  </si>
  <si>
    <t>4-pack of lighting track mounts. Color: white. Compatible with universal 3-circuit lighting track systems and selected linear trunking systems. Compatible with a wide range of Axis cameras and camera stands.</t>
  </si>
  <si>
    <t>4-pack of lighting track mounts. Color: black. Compatible with universal 3-circuit lighting track systems and selected linear trunking systems. Compatible with a wide range of Axis cameras and camera stands.</t>
  </si>
  <si>
    <t>Rack mount kit for AXIS T8508 PoE+ Network Switch</t>
  </si>
  <si>
    <t>White aluminum stand for wall or hard ceiling mount. A cable hole in the base of the stand makes it possible to hide the hole in the wall out of which the cable is routed. A snap on cover gives a clean look without visible screws. Compatible with all standard tripod thread cameras e.g. AXIS M11, P13, Q16 series.</t>
  </si>
  <si>
    <t>Black aluminum stand for wall or hard ceiling mount. A cable hole in the base of the stand makes it possible to hide the hole in the wall out of which the cable is routed. A snap on cover gives a clean look without visible screws. Compatible with all standard tripod thread cameras e.g. AXIS M11, P13, Q16 series.</t>
  </si>
  <si>
    <t>Pole mount bracket compatible with all cameras with standard tripod threading (1/4"-20 UNC)</t>
  </si>
  <si>
    <t>AXIS T91B47 Pole Mount for indoor and outdoor installations, for poles with diameter between 100-410 mm (4"-16”). Includes 1 pair of AXIS Stainless Steel Straps 1450mm (57") with TX30 screw interface for ease-of-installation. AXIS T91B47 is directly compatible with a wide range of Axis cameras.</t>
  </si>
  <si>
    <t>AXIS T91B47 Pole Mount for indoor and outdoor installations, for poles with diameter between 50-150mm (2"-6"). Includes 1 pair of AXIS Stainless Steel Straps 570mm (22.5") with TX30 screw interface for ease-of-installation. AXIS T91B47 is directly compatible with a wide range of Axis cameras.</t>
  </si>
  <si>
    <t>Aluminum Pole Mount for indoor and outdoor installations, for poles with diameter between 100-410 mm (4"-16”). Includes 1 pair of AXIS Stainless Steel Straps 1450mm (57") with TX30 screw interface for ease-of-installation. AXIS T91B57 is compatible with mounts such as AXIS T91G61, T91H61, and AXIS T98A Surveillance Cabinet series. Color: Axis white.</t>
  </si>
  <si>
    <t>Aluminum Pole Mount in Urban Grey color. For indoor and outdoor installations. Suitable for poles diameters between 100-410 mm (4"-16”). Includes 1 pair of AXIS Stainless Steel Straps 1450mm (57") with TX30 screw interface for ease-of-installation. AXIS T91B57 is compatible with mounts such as AXIS T91G61, T91H61, and AXIS T98A Surveillance Cabinet series.</t>
  </si>
  <si>
    <t>Outdoor-ready, powder-coated aluminum pole mount with 1.5" NPS thread for fixed dome pendant kits. Includes insect-proof cable gasket and 1 pair of stainless steel straps (with TX30 screw) for pole diameter between 65-165mm (2.5"-6.5"). White in color.</t>
  </si>
  <si>
    <t>Pole mount for our outdoor midspans and switch.</t>
  </si>
  <si>
    <t>AXIS TD9301 Outdoor Midspan Pole Mount for outdoor midspans, like AXIS 30W Outdoor Midspan.</t>
  </si>
  <si>
    <t>Chromated and powder coated aluminum wall mount with 1.5" NPS thread for fixed dome pendant kits. Cable routing from behind or through 3/4" conduit hole on the side. Includes mounting plate, pipe seal and conduit hole cover. Color: White</t>
  </si>
  <si>
    <t>Wall mount with internal cable canal for dome cameras with 1.5" NPS thread, compatible with Axis pendant kits. IK10 and NEMA 4X rated. Powder coated aluminum for indoor and outdoor installations.</t>
  </si>
  <si>
    <t>Aluminum wall mount with IP66 compartment to safely accommodate power and connectivity accessories (e.g. PoE midspan). IK10 and NEMA 4X rated in Axis white color. Includes a pre-terminated IP66 rated RJ45 connector. Compatible with wide range of Axis cameras, incl. AXIS M55, P56, Q37, Q60, Q61 Series.</t>
  </si>
  <si>
    <t>Aluminum wall mount with IP66 compartment to safely accommodate power and connectivity accessories (e.g. PoE midspan). IK10 and NEMA 4X rated in Urban Grey color to match AXIS Q62 series. Includes a pre-terminated IP66 rated RJ45 connector. Compatible with wide range of Axis cameras.</t>
  </si>
  <si>
    <t>AXIS TS2901 Appliance Stand is a stand compatible with AXIS S2208 and AXIS S2212 Appliances which allows the unit to be mounted vertically, on a table or shelf. The appliance is secured to the stand with the 4 included screws.
Mounted vertically, the appliance will take even less space than it usually does, leaving more space for other activities.
The stand itself can be screwed to the table/shelf, which is a simple way to secure the appliance against light thefts and from falling. It can also lie on the table, when using the included rubber feet.</t>
  </si>
  <si>
    <t>AXIS T91H61 Wall Mount is designed with a built-in RJ45 cable and connectionto, and spacious compartment for connectivity accessories such as midspans and media converters. The wall mount is impact-resistant (IK10) and weather-resistant (IP66, NEMA 4X) for indoor and outdoor use. The 1.5" NPS thread mount ensures compatibility with all pendant kits for Axis fixed dome cameras.</t>
  </si>
  <si>
    <t>Wall mount for AXIS Q3505-SVE, made of stainless steel.</t>
  </si>
  <si>
    <t>Wall-and-Pole Mount for Axis PTZ and multi-sensor cameras. Built-in Ethernet cable with an IP66 RJ45 connector for quick installation with protection against dust and water. Connect PoE via either RJ45 or IDC (insulation-displacement contact) connectors. Suitable for both indoor and outdoor environments. Separate stainless steel straps required for pole installation.</t>
  </si>
  <si>
    <t>Marine-grade stainless steel wall mount for AXIS Q6055-S PTZ Network Camera. Compatible with stainless steel pole mount (sold separately).</t>
  </si>
  <si>
    <t>Aluminum wall mount for Axis positioning cameras and positioning units. Robust and impact-resistant. Compatible with Axis ACI 3/4” conduit adapters, and offers multiple cable entries. Cables can be routed through the back or, by using a conduit connection, from each side or from the bottom. Suitable for indoor and outdoor use.</t>
  </si>
  <si>
    <t>Robust and impact-resistant aluminum wall mount for selected Axis PTZ and positioning cameras. Multiple cable entry points for 3/4” (M25) conduit pipes. Suitable for indoor and outdoor use. Color: Urban Grey.</t>
  </si>
  <si>
    <t>Made for parapet and wall installations. Telescopic arm with adjustable length between 783 mm (30.1 in) to 1033 mm (40.7 in) for compensating different parapet thicknesses or obstructive elements on the facade of the building. It can Swivel round its own axis 180 degrees, allowing mounting/maintain the camera easily and safely from the rooftop. The mount is intended for outdoor fixed and PTZ dome cameras supporting 1.5” NPS thread. A retrofit mounting bracket (optional accessory) makes it possible to reuse holes drilled for Pelco’s PTZ dome parapet mount.</t>
  </si>
  <si>
    <t>Retrofit adapter mount bracket for re-using holes drilled from Pelco’s PTZ dome parapet mount, or for increasing the attachment area towards the parapet.</t>
  </si>
  <si>
    <t>Chromated and powder coated aluminum parapet mount compatible with fixed dome pendant kits and AXIS P55-series and AXIS Q60-series PTZ dome cameras. Cable routing from behind or through 3/4" conduit hole on the side. Includes mounting plate, pipe seal, conduit hole cover and AXIS T94A01D Pendant Kit for PTZ dome cameras. Color: White</t>
  </si>
  <si>
    <t>Indoor/outdoor telescopic ceiling mount. Expands between 1 m (39") and 2 m (79"). Features a swivel action to prevent breaking if hit by forklifs or high vehicles. Can be mounted on a sloped ceiling. Accessory extension pipes (Not included) for a maximum lengh of 5 m (197"). Compatible with all Axis pendant kits featuring a 1,5” NPS thread and the AXIS T91A05 Camera holder for fixed cameras.</t>
  </si>
  <si>
    <t>The indoor/outdoor ceiling mount is ideal for low ceiling installations such as parking houses, with swivel action to prevent breaking if hit. Can be mounted in a sloped ceilings/soffits to compensate angles up to 45 degrees. Available accessory extension pipes (Not included) of 30 cm (12”) or 1 meter (39”) to enable correct camera height for the specific environment. Compatible with all Axis pendant kits featuring a 1,5” NPS thread and the AXIS T91A05 Camera holder for fixed cameras.</t>
  </si>
  <si>
    <t>Extension pipe for AXIS T91B50 and AXIS T91B51. Length 30 cm (12").</t>
  </si>
  <si>
    <t>Extension pipe for AXIS T91B50 and AXIS T91B51. Length 100 cm (39").</t>
  </si>
  <si>
    <t>Twin-pack (bulk). Includes 2x indoor telescopic ceiling mounts, extendable between 1m to 1.8m (3.2 to 6ft) at 10cm (4") intervals. Compatible with Axis pendant kits and camera holder with 3/4" conduit interface. Suitable for vertical and horizontal mounting.</t>
  </si>
  <si>
    <t>Chromated and powder coated aluminum ceiling mount 75 cm / 29.5 inch compatible with fixed dome pendant kits and AXIS P55-series and AXIS Q60-series  PTZ dome cameras. Cable routing from behind or through 3/4" conduit hole on the side. Includes mounting plate, pipe seal, conduit hole cover and AXIS T94A01D Pendant Kit for PTZ dome cameras. Color: White</t>
  </si>
  <si>
    <t>Corner Bracket. Requires AXIS T91A61 Wall Bracket. AXIS P55-series, AXIS Q60-series PTZ Dome Network Cameras, AXIS P33 Series Pendant kit, AXIS P33-VE Series Pendant kit, AXIS 225 Pendant kit and AXIS 216/P3301 Pendant kit. White.</t>
  </si>
  <si>
    <t>Pole mount bracket for AXIS Q35-SLVE stainless steel cameras. Compatible with AXIS T91F61 Wall mount. Made of marine-grade stainless steel. Includes 1 pair marine-grade (SS316L) stainless steel straps with TX30 screw interface for ease-of-installation. Straps length 1450mm (57"), suitable for pole diameter range 100-410mm (4"-16").</t>
  </si>
  <si>
    <t>Pipe seal for AXIS T91A6, to protect from dust, water and bugs.</t>
  </si>
  <si>
    <t>Aluminum conduit back box for wall or pole mount. Space for outdoor power supply, and electrical connection boxes. Steel straps for pole mount are sold separately. Recommended to use with POWER SUPPLY PS24 240W (not included).</t>
  </si>
  <si>
    <t>For attaching AXIS Q61 PTZ network camera to AXIS Q6000-E MkII PTZ network camera.</t>
  </si>
  <si>
    <t>Pendant kit for the AXIS Q60-series and AXIS P55-series PTZ Network Cameras, enables mount on standard '1,5" NPT threaded brackets. White.</t>
  </si>
  <si>
    <t>Marine-grade stainless steel pendant kit for AXIS Q60-S with 1.5" NPT male thread.</t>
  </si>
  <si>
    <t>Bracket for mounting an AXIS P56 Series camera in a hard ceiling. For indoor and outdoor installations. 3/4" conduit hole, compatible with ACI adapters.</t>
  </si>
  <si>
    <t>Aluminum ceiling bracket for Axis PTZ cameras and AXSI Q37 Series for indoor or outdoor use. 3/4" conduit hole on the side.</t>
  </si>
  <si>
    <t>Outdoor recessed mount for AXIS Q60-E cameras. Can be mounted in panels, wood or pre-made holes solid concrete. The mount is very sturdy and made of aluminum and stainless steel. It supports the IK10 impact rating of the camera and has two 3/4" conduit holes for a plenum rated and rodent safe installation.</t>
  </si>
  <si>
    <t>Outdoor recessed mount for AXIS P56 cameras. Also suitable indoor for recessed camera installations in plenum as the back box is made of metal and has a 3/4" hole for cable protection conduits.</t>
  </si>
  <si>
    <t>Indoor and outdoor recessed mount for AXIS Q61 Series. Suitable indoor for recessed camera installations in air handling spaces as the back box is made of metal and has a 3/4" hole for cable protection conduits.</t>
  </si>
  <si>
    <t>Pendant kit for wall mount or ceiling mount. Compatible with Axis mounting accessories with 1.5" NPS thread. 3/4" threaded pipes can also be used with a nut for securing. Compatible with the small form factor of AXIS M20, M31-LV/-LVE, M30-V/-WV and Companion dome cameras. 10-pack.</t>
  </si>
  <si>
    <t>Pendant kit for wall mount or ceiling mount. Compatible with Axis mounting accessories with 1.5" NPS thread. 3/4" threaded pipes can also be used with a nut for securing. Compatible with the small form factor of AXIS M20, M31-LV/-LVE, M30-V/-WV and Companion dome cameras. Single pack.</t>
  </si>
  <si>
    <t>Pendant kit for wall mount or ceiling mount in black. Compatible with Axis mounting accessories with 1.5" NPS thread. 3/4" threaded pipes can also be used with a nut for securing. Compatible with the small form factor of AXIS M20, M31-LV/-LVE, M30-V/-WV and Companion dome cameras. Single pack.</t>
  </si>
  <si>
    <t>Indoor recessed mount for drop ceiling installations. The aluminum casing makes it suitable for use in air handling spaces. Compatible with AXIS M2025/26 and AXIS Companion Bullet.</t>
  </si>
  <si>
    <t>Bracket for mounting a camera on a 4” square, 4” octagon, single or double-gang junction box. Compatible with AXIS M3044-V/M3045-V/M3046-V.</t>
  </si>
  <si>
    <t>Conduit back box for 1/2" or M20 pipes. Features the 1/2" ACI interface to enable use of ACI adapters.
There is an integrated female tripod thread for use of standard camera stands or holders. Compatible with AXIS M3044-V/M3045-V/M3046-V.</t>
  </si>
  <si>
    <t>Black mount bracket for mounting on standard tripod threading (1/4"-20 UNC) or single-gang junction box. Compatible with AXIS M3004-V/5-V.</t>
  </si>
  <si>
    <t>White mount bracket for mounting on standard tripod threading (1/4"-20 UNC) or single-gang junction box. Compatible with AXIS M3004-V/5-V.</t>
  </si>
  <si>
    <t>Indoor recessed mount for drop ceiling installations. Single-screw ceiling attachment for quick and easy installation. Not suitable for air-handling (plenum) spaces. Compatible with AXIS M42 series and AXIS Companion Dome mini LE.</t>
  </si>
  <si>
    <t>Bracket for mounting camera on 4” square, 4” octagon, single or double-gang junction box. Compatible with AXIS M42 Series and AXIS Companion Dome mini LE.</t>
  </si>
  <si>
    <t>Versatile 4-in-1 mount accessory for use as either a pendant kit with 3/4" (M25) conduit interface, conduit back box with 1/2" (M20) conduit side entry, pole mount, or standard camera thread. Compatible with AXIS M42 series and AXIS Companion Dome mini LE. Pole mounting straps available separately.</t>
  </si>
  <si>
    <t>White plastic adapter for mounting AXIS P3904-R and AXIS P3905-R on flat surfaces. Does not fit with AXIS P3915-R. Used when the cable must enter from the side. 10 pack.</t>
  </si>
  <si>
    <t>White plastic adapter for mounting AXIS P3904-R, AXIS P3905-R and AXIS P3915-R on curved surfaces. 10 pack.</t>
  </si>
  <si>
    <t>Indoor pendant kit for AXIS M3006/7, AXIS M3024-LVE/3025-VE/3026-VE. to enable use of AXIS T91A Brackets or 1.5"(NPT or NPS threaded) pipes. The camera network cable fits into the product and a RJ45 network cable coupler is included.</t>
  </si>
  <si>
    <t>Outdoor pendant kit for M3024-LVE/M3025-VE, P14 Series, to enable use of AXIS T91A Brackets or 1.5"(NPT or NPS threaded) pipes.</t>
  </si>
  <si>
    <t>Indoor recessed mount for drop ceiling installations. RJ45 network cable coupler included. Compatible with AXIS M3006-V/M3007-PV,AXIS M3024-LVE/M3025-VE/M3026-VE.</t>
  </si>
  <si>
    <t>Bracket for mounting on 4” square, 4” octagon, single or double-gang junction box. RJ45 network cable coupler included. Compatible with. Compatible with AXIS M3006/7, AXIS M3024-LVE/3025-VE/3026-VE, P14 Series.</t>
  </si>
  <si>
    <t>Backbox for AXIS M3006-V, AXIS M3007-P/-PV, AXIS M3024-LVE/3025-VE/3026-VE/3027-PVE, P14 Series, which enables safe cabling through 1/2" (M20) conduits.</t>
  </si>
  <si>
    <t>Back box for 3/4" (M25) conduits/cable protection pipes. Compatible with AXIS Q1765-LE and AXIS Q1931-E.</t>
  </si>
  <si>
    <t>Vandal resistant aluminum back box accessory for AXIS P33-/V series indoor cameras (except P3301/04) which enables safe cabling through 3/4" conduits.</t>
  </si>
  <si>
    <t>Indoor pendant kit for AXIS P32-V Series- AXIS P33/-V and AXIS Q3505-V, compatible with Axis ceiling-/wall mounts, AXIS T91A67 Pole mount and 1.5" NPS threaded pipes.</t>
  </si>
  <si>
    <t>Outdoor pendant kit for AXIS Q3505-VE compatible with Axis ceiling-/wall mounts, AXIS T91A67 Pole mount and 1.5" NPS threaded pipes.</t>
  </si>
  <si>
    <t>Outdoor recessed mount for mid-size outdoor dome cameras such as: AXIS P32-VE/-LVE, P33-VE/-LVE and Q35-VE/-LVE series. Suitable for outdoor installations in roof overhangs and soffits. Also suitable for indoor installations in plenum spaces.</t>
  </si>
  <si>
    <t>AXIS T94N01D Pendant Kit comprises a weathershield and a mounting adapter for AXIS P3717-PLE Network Camera. The mounting adapter is compatible with 1.5-inch NPS thread. The kit enables AXIS P3717-PLE to be mounted on walls, poles, parapets and outer corners using AXIS T91 mounting accessories.</t>
  </si>
  <si>
    <t>Stainless steel pole mount designed for use with heavier Axis products such as positioning cameras and positioning units. IK10. Includes 3pcs stainless steel straps included for pole diameter 60-400mm (2.4-15.7in) and sealing gaskets for multiple cable entries with protection against insect infestation.</t>
  </si>
  <si>
    <t>Indoor and outdoor recessed mount for discreet installations in drop ceilings, roof overhangs/soffits of AXIS P37 network camera series. Also suitable for installations in plenum space, as the back box is made of metal with a ¾" hole for cable protection conduits.</t>
  </si>
  <si>
    <t>Corner mount for AXIS P5414-E/15-E, AXIS Q1765-LE, AXIS Q1931-E and AXIS P33-VE series.</t>
  </si>
  <si>
    <t>Indoor and outdoor recessed mount for AXIS M55 Series. Suitable for air-handling spaces in indoor installations as the enclosure is made of metal and has a 3/4" (M25) conduit hole for protected cable-routing. UL-approved.</t>
  </si>
  <si>
    <t>Wall mount compatible with all Axis outdoor fixed box cameras and housings. Corrosion tested according to NEMA 4X, UL listed and IK10 rated.</t>
  </si>
  <si>
    <t>The powder-coated aluminum AXIS T94Q01F for AXIS fixed box outdoor ready cameras and housings, can be used for both ceiling/soffit and column/parapet installations. This allows Axis’ fixed camera housings to be mounted under hard surfaces such as ceilings, beams, soffits and canopies. It can also be mounted on pole or column tops, parapets and other horizontal building structures. Re-direction and maintenance of the camera is easy thanks to the swivel arm feature. The cable is routed through the pipe, and is never exposed to weather or potential vandalism. Cable conduits and Axis’ conduit adapters (3/4” dimension) are used for cable protection when routed from the side.</t>
  </si>
  <si>
    <t>The powder-coated aluminum AXIS T94R01B Corner Bracket is used for attaching the wall mount of Axis’ camera housing to the outer corners of a building. AXIS T94R01B Corner Bracket is compatible with AXIS T91E61 Wall Mount for fixed dome cameras. Small-size fixed dome and bullet-style cameras can also be mounted, thanks to the included and commonly used hole pattern of a single gang junction box.</t>
  </si>
  <si>
    <t>Back box to enable external cable entry or use of cable protection equipment. Hole for 3/4 inch conduits or M25 cable protection pipes. Compatible with AXIS T94Q01A Wall mount, all AXIS M11-E/P13-E/Q16-E/Q1755-E/Q1910-E/21-E/22-E outdoor fixed box camera wall mounts and AXIS T92E Series and AXIS T93E05 Fixed camera housings.</t>
  </si>
  <si>
    <t>Indoor recessed mount for drop ceiling installations. Single-screw ceiling attachment for quick and easy installation. Not suitable for air-handling (plenum) spaces. Compatible with AXIS P32-V/-LV series.</t>
  </si>
  <si>
    <t>Indoor recessed mount for drop ceiling installations. Single-screw ceiling attachment for quick and easy installation. Not suitable for air-handling (plenum) spaces. Compatible with AXIS P32-V/-LV series. 10-pack.</t>
  </si>
  <si>
    <t>Indoor recessed mount for ceiling/wall installations. Compatible with AXIS M3057/58-PLVE cameras. Single-screw ceiling attachment for quick and easy installation. Not suitable for air-handling (plenum) spaces.</t>
  </si>
  <si>
    <t>Outdoor-ready, impact resistant (IK10+) back box with sealed compartment (IP66/67) for secure storage of connectivity devices. 3/4" / M25 conduit interface from both side and back. Can be mounted directly behind a wide range of Axis network cameras. Includes a network cable and extra gaskets.</t>
  </si>
  <si>
    <t>Outdoor pendant kit for AXIS P32-VE Series, compatible with Axis ceiling-/wall mounts, AXIS T91A67 Pole mount and 1.5" NPS threaded pipes.</t>
  </si>
  <si>
    <t>Outdoor pendant kit for AXIS M30-PLVE Series. Weathershield made from impact-, UV-, and heat-resistant polymer. Compatible with wide range of Axis mounts with 1.5" NPS threaded interface.</t>
  </si>
  <si>
    <t>Pendant kit for AXIS Q3505-SVE, without weather shield, mainly for indoor use made of stainless steel.</t>
  </si>
  <si>
    <t>Outdoor pendant kit with weather shield for AXIS Q3505-SVE, made of stainless steel.</t>
  </si>
  <si>
    <t>AXIS T94V01C Dual Camera Mount allows back-to-back installation of two Axis cameras for panoramic coverage. Compatible with a wide range of Axis dome cameras, box cameras, and bullet cameras. Compatible with Axis mounting accessories with 1.5” NPS threaded interface, for mounting on walls, poles, and under ceilings. AXIS T94V01C is IK10 rated for impact resistance, which safeguards it against vandalism. Suitable for both indoor and outdoor use. Note: To ensure physical stability, do not use AXIS T94VO1C for single camera installations.</t>
  </si>
  <si>
    <t>Outdoor pendant kit for AXIS P38-PVE and Q36-VE series. Weathershield made from impact-, UV-, and heat-resistant polymer. Compatible with wide range of Axis mounts with 1.5" NPS threaded interface.</t>
  </si>
  <si>
    <t>Pendant kit for indoor and outdoor use for the AXIS Q36-VE Series compatible with Axis ceiling-/wall-/pole mounts with 1.5" NPS thread.</t>
  </si>
  <si>
    <t>Recessed mount for indoor and outdoor use for the AXIS Q36-VE and AXIS P38 Series. It has a metal back box with ¾" (M25) conduit hole (for protected cable runs) and is suitable for installation in plenum (air-handling) spaces.</t>
  </si>
  <si>
    <t>Corner bracket for AXIS T98A-VE Surveillance Cabinet and AXIS Positioning Cameras. When used with AXIS Positioning Cameras, AXIS T94J01A Wall Mount is required.</t>
  </si>
  <si>
    <t>Pole bracket for AXIS T98A-VE Surveillance Cabinet. No straps required.</t>
  </si>
  <si>
    <t>Optional light grey adapter for mounting AXIS M311X on curved surfaces. 10 pack</t>
  </si>
  <si>
    <t>Metal box to mount AXIS PS24 to a wall.</t>
  </si>
  <si>
    <t>Outdoor pole mount bracket for PS-24 and AXIS T97A10. Requires the Wall Mount AXIS PS-24 (5000-011) and a mounting tool for straps (21776 or similar).</t>
  </si>
  <si>
    <t>The clip, made of steel, enables mounting on a standard 35mm DIN rail. 
It includes 2 cable ties. Compatible with AXIS T8120/T8133 midspans and AXIS T8604 / T8605 converters. Weight: 17 g (0.6 oz.).
5-pack.</t>
  </si>
  <si>
    <t>Din clip for AXIS midspan T8123,  T8124 and T8125</t>
  </si>
  <si>
    <t>Original mounting kit for AXIS P1214/-E. Kit contents: sensor unit housing, flush wall mount bracket. 5 pack.</t>
  </si>
  <si>
    <t>Mounting kit for AXIS P1204/E. Kit contents: Flush mount wall bracket. 5 pack.</t>
  </si>
  <si>
    <t>Mounting bracket for AXIS P33-V/-LV indoor cameras. For mounting cameras on junction boxes (4" square, 4" octagon, single-gang, or double-gang), and other Axis mounting accessories. Also compatible with selected AXIS M30 and P32 cameras.</t>
  </si>
  <si>
    <t>Aluminum cable cover with stainless steel adapter used for mounting 3/4" NPS or NPT pipes to AXIS P33XX-VE cameras for cable protection.</t>
  </si>
  <si>
    <t>Aluminum cable cover with stainless steel adapter used for mounting 3/4" NPS or NPT pipes to AXIS P33XX-VE cameras for cable protection. Four complete units.</t>
  </si>
  <si>
    <t>Stainless steel adapter used for mounting 3/4" NPS or NPT pipes to AXIS P33XX-VE cameras for cable protection.</t>
  </si>
  <si>
    <t>Bracket for pendent mounting of AXIS Companion Eye mini L. Compatible with M25 or 3/4" pipes with NPS thread.</t>
  </si>
  <si>
    <t>Bracket for mounting AXIS Companion Eye mini L on a 4” square, 4” octagon, single or double-gang junction box.</t>
  </si>
  <si>
    <t>Cover ring and holder for installing selected AXIS P32 cameras with legacy AXIS T94S01L Recessed Mount. Bulk pack with 4 sets of rings and clips to retrofit 4 cameras.</t>
  </si>
  <si>
    <t>Retrofit into T94K01L or T94K02L. Mic hole for -LV cameras. Includes 4 sets of lid ring cover, gaskets, screws.</t>
  </si>
  <si>
    <t>Pendant kit for selected AXIS P33-VE Fixed Dome Network Cameras, compatible with mounts with 1.5" NPT/NPS threaded interface. Color: Axis white</t>
  </si>
  <si>
    <t>Adapter plate for mounting an AXIS M31 using the same foot print as the AXIS 209. 50 PCS</t>
  </si>
  <si>
    <t>Aluminum cable cover for AXIS P33XX-VE cameras. 4 pcs.</t>
  </si>
  <si>
    <t>Mechanical adapter that provides a U-shaped 30mm wide cable entry for use when a U-shape cable protection is required. The adapter is compatible with AXIS P54-series, AXIS P32-VE Series (requires AXIS ACI Mounting Bracket A), AXIS Q3505-VE, AXIS T91B6X mounts and AXIS 
AXIS T94R01P Conduit Back Box. 5 pcs.</t>
  </si>
  <si>
    <t>Cable protection attachment bracket for AXIS P32-VE Series. Compatible with 3/4" Conduits, M25 pipes and AXIS ACI adapters. 5pcs.</t>
  </si>
  <si>
    <t>Cable protection attachment bracket for AXIS P32-V Series. Compatible with 1/2" Conduits, M20 pipes and AXIS ACI adapters. 5pcs.</t>
  </si>
  <si>
    <t>Step up ACI adapter for attaching 3/4" conduits or M25 pipes to AXIS products with a 1/2" conduit interface such as AXIS P32-V series (requires AXIS ACI conduit bracket B) and AXIS Q3505-V. 2 pcs</t>
  </si>
  <si>
    <t>Optional light grey plastic adapter for mounting AXIS M311X on flat surfaces. Used when the cable must enter from the side. 10 pack</t>
  </si>
  <si>
    <t>Mechanical adapter that provides a U-shaped 20mm wide cable entry for use when a U-shape cable protection is required. The adapter is compatible with AXIS products with a 1/2" conduit interface such as AXIS P32-V series (requires AXIS ACI conduit bracket B) and AXIS Q3505-V. 5 pcs</t>
  </si>
  <si>
    <t>Threaded stainless steel step up ACI adapter for attaching 3/4" NPS conduits to AXIS products with a 1/2" conduit interface such as AXIS Q35-V series. 2 pcs</t>
  </si>
  <si>
    <t>Threaded stainless steel ACI adapter for attaching 3/4" NPS conduits to AXIS products with a 3/4" conduit interface such as AXIS Q35-VE series. 2 pcs</t>
  </si>
  <si>
    <t>Bracket to mount and secure an F Series main unit onto a surface. Withstands vibrations and secures all cables to/from the main unit.</t>
  </si>
  <si>
    <t>Optional adapter for mounting AXIS M311X on curved surfaces. 10 pack</t>
  </si>
  <si>
    <t>Rack slides for AXIS Q7920 Video Encoder Chassis</t>
  </si>
  <si>
    <t>AXIS F7308 comes in packs of four. 8-m (26 ft.) black cable with an RJ12 contact for connection to an AXIS F1004 Sensor Unit. Used as a spare part for the original cable that comes with AXIS F1004 Sensor Unit.</t>
  </si>
  <si>
    <t>DIN clip + angled mounting bracket. Allows an AXIS F Series main unit to be mounted on a DIN rail with the short side against the rail to minimize used space. Main unit can be mounted with cables going in any of three directions (up, down or out from the rail).</t>
  </si>
  <si>
    <t>Lens protection for AXIS F1005-E. The lens protector is screwed onto the threaded front part of the sensor unit to protect the lens. Comes in pack of 5 units.</t>
  </si>
  <si>
    <t>Mounting bracket for AXIS F1005-E, AXIS F1015 and AXIS 1035-E. Allows the sensor unit to be fixed and angled into various directions to get the desired view. Comes in pack of 5 pcs.</t>
  </si>
  <si>
    <t>Mounting bracket that allows the pinhole sensor unit of AXIS F1025 to be mounted onto a flat surface with the cone being flush with opposite surface. Comes in pack of 5 pcs.</t>
  </si>
  <si>
    <t>Metal bracket for stable mounting of AXIS F1005-E, F1015 and F1035-E. Variety of holes for screws for flexible mounting. Comes in pack of 5 units.</t>
  </si>
  <si>
    <t>Stainless steel band for flexible mounting of AXIS F Series Sensor units and AXIS P12 sensor units. Sold in 10-pack. 10 x M20 x 1.5 nuts to lock the band to the sensor unit are included. Works with all AXIS P12 Sensor Units and all AXIS F Series Sensor units except AXIS F1015.</t>
  </si>
  <si>
    <t>Mounting bracket that allows AXIS F1004 Pinhole Sensor Unit and the sensor unit for AXIS P1264 to be mounted behind a thin metal/plastic/glass panel. Comes in pack of 5 pcs.</t>
  </si>
  <si>
    <t>Trim ring for discreet mounting of AXIS F1025 Sensor Unit behind a thin surface. 10 PCS.</t>
  </si>
  <si>
    <t>Trim ring for discreet mounting of AXIS F1005-E, F1035-E, P1214-E and P1224-E behind a surface. 10 PCS.</t>
  </si>
  <si>
    <t>AXIS F8224 Recessed Mount (4 pieces). Recessed mount accessory for use with AXIS F1004 Sensor Unit. Can be mounted in a ceiling.</t>
  </si>
  <si>
    <t>Bullet-style camera accessory for AXIS F1005-E. AXIS F1005-E provides 113° horizontal FOV. Comes with c-clamp and a stand.</t>
  </si>
  <si>
    <t>Varifocal bullet-style camera accessory for AXIS F1015. AXIS F1015 provides 58-108° horizontal FOV. Comes with c-clamp and a stand.</t>
  </si>
  <si>
    <t>Discreet accessory for ceiling mount of AXIS F1025 (pinhole). AXIS F1025 provides 92° horizontal FOV. Used to get overview of rooms or of a door. Can easily be repainted to fit ceiling color.</t>
  </si>
  <si>
    <t>Discreet accessory to mount a AXIS F1035-E in a ceiling. Perfect for overview in small rooms or in parts of a larger room. Can easily be repainted to fit ceiling color.</t>
  </si>
  <si>
    <t>Height strip housing for discrete mounting of a pin hole sensor unit, for capturing eye-level images e.g. of people leaving a store. It is compatible with AXIS F1025, FA1125, F1004 Pin hole, AXIS P1264 and P1265. Comes with both a metric and an imperial height strip. Black aluminium housing.</t>
  </si>
  <si>
    <t>Height strip housing for discrete mounting of a pin hole sensor unit, for capturing eye-level images e.g. of people leaving a store. It is compatible with AXIS F1025, FA1125, F1004 Pin hole, AXIS P1264 and P1265. Comes with both a metric and an imperial height strip. Silver aluminium housing.</t>
  </si>
  <si>
    <t>Tiltable wall-mount for AXIS D2050-VE Network Radar Detector. 
Includes arm, AXIS T94R01P CONDUIT BACK BOX and conduit 260 mm (10 inch) cable kit.</t>
  </si>
  <si>
    <t>Tilt Mount Plastic, 15deg tilt, 1/2" (M20) conduit. BRACKET MOUNT ASSEMBLY M3067.</t>
  </si>
  <si>
    <t>Elegant mount for indoor mounting of Axis mini dome cameras in pendant style. Concealed mounting with no visible screws. Room for microphone and connectivity devices (e.g.: AXIS T6101, AXIS T8643). Compatible with wide range of cameras, incl. AXIS M20/M30/M31/M42, etc. Made from strengthened eco-friendly plastic.</t>
  </si>
  <si>
    <t>Elegant mount in black for indoor mounting of Axis mini dome cameras in pendant style. Concealed mounting with no visible screws. Room for microphone and connectivity devices (e.g.: AXIS T6101, AXIS T8643). Compatible with wide range of cameras, incl. AXIS M30, AXIS M31, AXIS M42, etc. Made from strengthened eco-friendly plastic.</t>
  </si>
  <si>
    <t>Recessed mount for selected AXIS M30 cameras. Includes covers for fixed mini dome and panoramic cameras.</t>
  </si>
  <si>
    <t>Elegant mount for indoor mounting of Axis dome cameras in pendant style. Concealed mounting with no visible screws. Room for microphone and connectivity devices (e.g.: AXIS T6101, T8643) and AXIS I/O Indication LED. Compatible with AXIS M32-LVE and AXIS P32-V/-LV cameras. Made from strengthened eco-friendly plastic.</t>
  </si>
  <si>
    <t>Indoor recessed mount for drop ceiling installation. Supports the optional use of an internal microphone. Metal enclosure with conduit entries, suitable for installation in air handling / plenum spaces. Compatible with: AXIS M32-LVE, AXIS P32-V/-LV, AXIS P33/-V and AXIS Q35-V/-LV series; and AXIS Device Microphone A and B.</t>
  </si>
  <si>
    <t>Indoor recessed mount for drop ceiling installations. Single-screw ceiling attachment for quick and easy installation. Not suitable for air-handling (plenum) spaces. Compatible with selected AXIS M32 and AXIS P32 cameras.</t>
  </si>
  <si>
    <t>Adapters for protected cable routing in 3/4" conduit (M25 pipe). Compatible with selected AXIS M32 and P32 cameras. 4pcs bulk pack.</t>
  </si>
  <si>
    <t>Optional accessory for mounting over junction boxes or on poles. Plastic straps (two) are included. Compatible with AXIS TM3101 and TP3101 Pendant Wall Mount.</t>
  </si>
  <si>
    <t>Adapters for protected cable routing in 1/2" conduit (M20 pipe). Compatible with selected AXIS M32 and P32 cameras. 4pcs bulk pack.</t>
  </si>
  <si>
    <t>Metal bracket with snap-on features for replacing legacy AXIS P3214/15/24/25/35-VE/-LVE outdoor fixed dome cameras with the new AXIS P324x-VE/-LVE cameras. Bulk pack for retrofitting 4 cameras.</t>
  </si>
  <si>
    <t>CONDUIT TOP BOX for Q9216-SLV.</t>
  </si>
  <si>
    <t>High accuracy outdoor positioning unit with AXIS T93F10 camera housing. Responsive absolute positioning with high-speed and ultra-smooth pan and tilt capabilities. Integrated SFP slot for long-distance fiber connection. IK10, IP66, NEMA 4X rated and UL listed. Ready for column-mount. Powered by 24 V AC/DC. Recommended for AXIS P13 and Q16 network camera series. Optional wall mount and pole mount accessories available separately.</t>
  </si>
  <si>
    <t>High accuracy outdoor positioning unit to be used with PT Mount models in AXIS Q19 and Q29 series. Responsive absolute positioning with high-speed and ultra-smooth pan and tilt capabilities. Integrated SFP slot for long-distance fiber connection. IK10, IP66, NEMA 4X rated and UL listed. Ready for column-mount. Optional wall mount and pole mount accessories available separately. Powered by 24 V AC/DC.</t>
  </si>
  <si>
    <t>AXIS Audio Manager Pro provides easy, remote management of large IP audio installations. 
The AXIS AUDIO MANAGER PRO - LICENSE is used to when installing AXIS Audio Manager Pro on your own custom hardware or virtual machine (VMWare, Microsoft Hyper-V, Microsoft Windows Datacenter)</t>
  </si>
  <si>
    <t>AXIS C1310-E Network Horn Speaker is perfect for outdoor environments in most climates. The speaker is a complete audio system in a single unit. It connects to the standard existing network so there is no need for a separate audio network. Further it is simple to install with PoE for both power and connectivity. AXIS C1310-E allows users to remotely It allows users to remotely warn off intruders before they commit a crime, to deliver instructions during an emergency or to make general voice messages. Built-in memory supports pre-recorded messages, or security personal can respond to notifications with live speak. Digital signal processing (DSP) ensures clear sound. Open standards support easy integration with network video, access control, analytics, and VoIP (supporting SIP).  AXIS C1310-E is a standalone unit that can be placed anywhere, which supports a flexible, scalable and cost-effective approach to system design.</t>
  </si>
  <si>
    <t>AXIS C1004-E Network Cabinet Speaker (black) is an all-in-one speaker system connected with a single network cable. It delivers out-of-the-box-ready high-quality sound without any need for fine-tuning. Background music can be played via the preinstalled AXIS Audio Player application. You can create and schedule your own playlists from an onboard SD card or from audio streaming services. AXIS C1004-E is also perfect for voice announcements (scheduled or live calls). The speakers can be zoned together thanks to built-in audio synchronization technology.</t>
  </si>
  <si>
    <t>AXIS C1004-E Network Cabinet Speaker (white) is an all-in-one speaker system connected with a single network cable. It delivers out-of-the-box-ready high-quality sound without any need for fine-tuning. Background music can be played via the preinstalled AXIS Audio Player application. You can create and schedule your own playlists from an onboard SD card or from audio streaming services. AXIS C1004-E is also perfect for voice announcements (scheduled or live calls). The speakers can be zoned together thanks to built-in audio synchronization technology.</t>
  </si>
  <si>
    <t>AXIS C2005 Network Ceiling Speaker (white) is an all-in-one speaker system connected with a single network cable. It delivers out-of-the-box-ready high-quality sound without any need for fine-tuning. Background music can be played via the preinstalled AXIS Audio Player application. You can create and schedule your own playlists from an onboard SD card or from audio streaming services. AXIS C2005 is also perfect for voice announcements (scheduled or live calls). The speakers can be zoned together thanks to built-in audio synchronization technology.</t>
  </si>
  <si>
    <t>AXIS C1410 Network Mini Speaker is a discrete and affordable speaker that fits into smaller spaces and provides wide-area audio coverage. The speaker is a complete audio system in a single unit. It connects to the standard existing network so there is no need for a separate audio network. Further it is simple to install with PoE for both power and connectivity. AXIS C1410 allows users to remotely warn off intruders before they commit a crime, to deliver instructions during an emergency or to make general announcements.  Built-in memory supports pre-recorded messages, or personnel can respond to notifications with live speak.  Digital signal processing (DSP) ensures clear sound and with remote health testing you know that it is working. Open standards support easy integration with network video, access control, analytics, and VoIP.  AXIS C1410 is a standalone unit that can be placed anywhere, which supports a flexible, scalable and cost-effective approach to system design.  It also has a built-in PIR sensor for motion detection.</t>
  </si>
  <si>
    <t>AXIS C8033 Network Audio Bridge is a smart solution for connecting and combining analog and digital audio systems. With this scalable and cost-efficient product, you can connect analog audio sources to Axis network speaker system, connect digital audio sources to an analog speaker system, or combine analog and digital speaker systems to act as one. Based on open standards, the audio bridge is easily integrated with other systems. It is small, easy to place, and easy to connect using Power over Ethernet.</t>
  </si>
  <si>
    <t>AXIS C8210 Network Audio Amplifier is a smart migration tool for transforming any passive speaker, independent of brand or formfactor, into a network speaker. This gives you all the benefits of network audio including less components. AXIS C8210 enables scalable and cost-effective solutions and can power up to eight speakers with a total power output of 15 W. Based on open standards, the amplifier is easily integrated with other systems. It is small, easy to place, and easy to connect using Power over Ethernet.</t>
  </si>
  <si>
    <t>Explosion-protected 316L stainless steel fixed network camera certified for hazardous areas according to INMETRO. Certification part code 1410-15-00. Oxalis housing, Axis 1080p HDTV camera with 18x optical zoom, auto focus and day/night mode. Multiple, individually configurable H.264 and Motion JPEG streams; max HDTV 1080p resolution at 25/30 fps. It supports Onvif, WDR- dynamic contrast, AXIS  Video motion detection and active tampering alarm. IP66 and IP67-rated and operating temperature in -60°C to +40°C ( -76ºF to +104ºF). Powered by 24 V AC (Power supply not included). Includes a removable sunshield and AXIS Surveillance microSDXC™ Card 64 GB.</t>
  </si>
  <si>
    <t>Explosion-protected 316L stainless steel fixed network camera certified for hazardous areas according to CSA. Certification part code 1410-15-00. Oxalis housing, Axis 1080p HDTV camera with 18x optical zoom, auto focus and day/night mode. Multiple, individually configurable H.264 and Motion JPEG streams; max HDTV 1080p resolution at 25/30 fps. It supports Onvif,WDR- dynamic contrast, AXIS  Video motion detection and active tampering alarm. IP66 and IP67-rated and operating temperature in -40°C to +60°C ( -40ºF to +140ºF). Powered by 24 V AC(Power supply not included). Includes a removable sunshield and AXIS Surveillance microSDXC™ Card 64 GB.</t>
  </si>
  <si>
    <t>Explosion-protected 316L stainless steel fixed network camera certified for hazardous areas according to CSA. Certification part code 1410-15-00. Oxalis housing, Axis 1080p HDTV camera with 18x optical zoom, auto focus and day/night mode. Multiple, individually configurable H.264 and Motion JPEG streams; max HDTV 1080p resolution at 25/30 fps. WDR- dynamic contrast. It supports Onvif, AXIS  Video motion detection and active tampering alarm. IP66 and IP67-rated and operating temperature in -60°C to +40°C ( -76ºF to +104ºF). Powered by 24 V AC (Power supply not included). Includes a removable sunshieldand AXIS Surveillance microSDXC™ Card 64 GB.</t>
  </si>
  <si>
    <t>Explosion-protected 316L stainless steel fixed network camera certified for hazardous areas according to UL. Certification part code Oxalis-UL1410-15. Oxalis explosion-protected housing with three 3/4" NPT cable entries, Axis 1080p HDTV camera inside with 18x optical zoom, auto focus and day/night mode. Multiple, individually configurable H.264 and Motion JPEG streams; max HDTV 1080p resolution at 25/30 fps.  It supports Onvif, WDR- dynamic contrast, AXIS  Video motion detection and active tampering alarm. IP66 and IP67-rated and operating temperature in -58ºF to +158ºF (-50°C to +70°C). Powered by 24 V AC (Power supply not included). Includes a removable sunshield and AXIS Surveillance microSDXC™ Card 64 GB.</t>
  </si>
  <si>
    <t>Explosion-protected 316L stainless steel fixed network camera certified for hazardous areas according to UL. Certification part code  Oxalis-UL2410-02. Oxalis explosion-protected housing with three 3/4" NPT cable entries, Axis 1080p HDTV camera inside with 18x optical zoom, auto focus and day/night mode. Multiple, individually configurable H.264 and Motion JPEG streams; max HDTV 1080p resolution at 25/30 fps.It supports Onvif, WDR- dynamic contrast, AXIS  Video motion detection and active tampering alarm. IP66 and IP67-rated and operating temperature in -58ºF to +158ºF (-50°C to +70°C). Powered by 110V AC. Includes a removable sunshield and AXIS Surveillance microSDXC™ Card 64 GB.</t>
  </si>
  <si>
    <t>Explosion-protected 316L stainless steel PTZ network camera certified for hazardous areas according to UL. Certification part code Oxalis-UL1410-25/UL2420-01. Oxalis explosion-protected housing with 3/4" NPT cable entries, Axis 1080p HDTV camera inside with 18x optical zoom, auto focus and day/night mode. Continuous 360° pan, ±90° tilt and 64 preset positions. Multiple, individually configurable H.264 and Motion JPEG streams; max HDTV 1080p resolution at 25/30 fps. It supports Onvif, WDR- dynamic contrast, AXIS  Video motion detection and active tampering alarm. IP66 and IP67-rated and operating temperature in  -58ºF to +158ºF (-50°C to +70°C). Powered by 24 V AC (Power supply not included). Includes a removable sunshield and AXIS Surveillance microSDXC™ Card 64 GB.</t>
  </si>
  <si>
    <t>Explosion-protected 316L stainless steel PTZ network camera certified for hazardous areas according to UL. Certification part code Oxalis-UL1410-25/UL2420-01. Oxalis explosion-protected housing with 3/4" NPT cable entries, Axis 1080p HDTV camera inside with 18x optical zoom, auto focus and day/night mode. Continuous 360° pan, ±90° tilt and 64 preset positions. Multiple, individually configurable H.264 and Motion JPEG streams; max HDTV 1080p resolution at 25/30 fps. It supports Onvif, WDR- dynamic contrast, AXIS  Video motion detection and active tampering alarm. IP66 and IP67 rated and operating temperature in -58ºF to +158ºF (-50°C to +70°C). Powered by 110VAC.  Includes a removable sunshield and AXIS Surveillance microSDXC™ Card 64 GB.</t>
  </si>
  <si>
    <t>Explosion-protected 316L stainless steel PTZ network camera certified for hazardous areas according to CSA. Certification part code 1410-25/2420-01. Oxalis housing, Axis 1080p HDTV camera with 18x optical zoom, auto focus and day/night mode. Continuous 360° pan, ±90° tilt and 64 preset positions. Multiple, individually configurable H.264 and Motion JPEG streams; max HDTV 1080p resolution at 25/30 fps. It supports Onvif, WDR- dynamic contrast, AXIS  Video motion detection and active tampering alarm. IP66 and IP67-rated and operating temperature in -40°C to +60°C ( -40ºF to +140ºF). Powered by 24 V AC(Power supply not included). Includes a removable sunshield and AXIS Surveillance microSDXC™ Card 64 GB.</t>
  </si>
  <si>
    <t>Explosion-protected 316L stainless steel PTZ network camera certified for hazardous areas according to CSA. Certification part code 1410-25/2420-01. Oxalis housing, Axis 1080p HDTV camera with 18x optical zoom, auto focus and day/night mode.Continuous 360° pan, ±90° tilt and 64 preset positions. Multiple, individually configurable H.264 and Motion JPEG streams; max HDTV 1080p resolution at 25/30 fps.It supports Onvif, AXIS  Video motion detection and active tampering alarm. IP66 and IP67-rated and operating temperature in -60°C to +40°C ( -76ºF to +104ºF). Powered by 24 V AC (Power supply not included). Includes a removable sunshield and AXIS Surveillance microSDXC™ Card 64 GB.</t>
  </si>
  <si>
    <t>Explosion-protected 316L stainless steel Temperature Alarm Camera certified for hazardous areas according to UL. Certification part code OXALIS-UL2410-TI-50. The product contains U.S.-origin controlled technology/component, the US Export Administration Regulations (EAR) are always applicable to the product. You should comply at all times with all applicable national and international (re-) export control regulations. Oxalis explosion-protected housing with three 3/4" NPT cable entries and Axis Temperature Alarm camera inside with 336x256 resolution and 17° angle of view. Six temperature alarm zones, isothermal palettes and spot temperature. 3 individual streams in H.264 and Motion JPEG: simultaneous, individually configured streams in max. resolution at 8.3 fps.  It supports ONVIF, Video motion detection and Shock detection. IP66 and IP67-rated and operating temperature in -58ºF to +158ºF (-50°C to +70°C). Powered by 110 V AC (Power supply not included). Includes a removable sunshield and AXIS Surveillance microSDXC™ Card 64 GB.</t>
  </si>
  <si>
    <t>Explosion-protected 316L stainless steel Temperature Alarm Camera certified for hazardous areas according to UL. Certification part code OXALIS-UL1410-TI-50. The product contains U.S.-origin controlled technology/component, the US Export Administration Regulations (EAR) are always applicable to the product. You should comply at all times with all applicable national and international (re-) export control regulations. Oxalis explosion-protected housing with three 3/4" NPT cable entries and Axis Temperature Alarm camera inside with 336x256 resolution and 17° angle of view. Six temperature alarm zones, isothermal palettes and spot temperature. 3 individual streams in H.264 and Motion JPEG: simultaneous, individually configured streams in max. resolution at 8.3 fps. Video motion detection and Shock detection. IP66 and IP67-rated and operating temperature in -58ºF to +158ºF (-50°C to +70°C). Powered by 24 V AC (Power supply not included). Includes a removable sunshield and AXIS Surveillance microSDXC™ Card 64 GB.</t>
  </si>
  <si>
    <t>Explosion-protected 316L stainless steel Temperature Alarm Camera certified for hazardous areas according to CSA.  Certification part code 1410-TI-50. The product contains U.S.-origin controlled technology/component, the US Export Administration Regulations (EAR) are always applicable to the product. You should comply at all times with all applicable national and international (re-) export control regulations. Oxalis explosion-protected housing with three M20 cable entries and Axis Temperature Alarm camera inside with 336x256 resolution and 17° angle of view. Six temperature alarm zones, isothermal palettes and spot temperature. 3 individual streams in H.264 and Motion JPEG, simultaneous, individually configured streams in maximum resolution at 8.3 fps. Video motion detection and Shock detection. IP66 and IP67-rated and operating temperature in -40°C to +60°C (-40ºF to +140ºF). Powered by 24 V AC (Power supply not included). Includes a removable sunshield and AXIS Surveillance microSDXC™ Card 64 GB.</t>
  </si>
  <si>
    <t>Explosion-protected 316L stainless steel Temperature Alarm Camera certified for hazardous areas according to CSA.  Certification part code 1410-TI-50. The product contains U.S.-origin controlled technology/component, the US Export Administration Regulations (EAR) are always applicable to the product. You should comply at all times with all applicable national and international (re-) export control regulations. Oxalis explosion-protected housing with three M20 cable entries and Axis Temperature Alarm camera inside with 336x256 resolution and 17° angle of view. Six temperature alarm zones, isothermal palettes and spot temperature. 3 individual streams in H.264 and Motion JPEG, simultaneous, individually configured streams in maximum resolution at 8.3 fps. Video motion detection and Shock detection. IP66 and IP67-rated and operating temperature in -60°C to +40°C (-76ºF to +104ºF). Powered by 24 V AC (Power supply not included). Includes a removable sunshield and AXIS Surveillance microSDXC™ Card 64 GB.</t>
  </si>
  <si>
    <t>Explosion-protected 316L stainless steel PT Thermal Network camera certified for hazardous areas according to UL. Certification part code UL1410-10-TI-50/UL2420-01. Oxalis explosion-protected housing with two 3/4" NPT cable entries and Axis Thermal Network Camera inside with 640x480 resolution and 32° angle of view. Continuous 360° pan, ±90° tilt and 64 preset positions. At least 3 individual streams in H.264 and Motion JPEG: simultaneous, individually configured streams in maximum resolution at 8.3 fps. It supports Electronic Image Stabilization, Zipstream, ONVIF, Video motion detection and Shock detection. IP66 and IP67-rated and operating temperature in -58ºF to +158ºF (-50°C to +70°C). Powered by 24 V AC (Power supply not included). Includes a removable sunshield and AXIS Surveillance microSDXC™ Card 64 GB.</t>
  </si>
  <si>
    <t>Explosion-protected 316L stainless steel PT Thermal Network Camera certified for hazardous areas according to UL. Certification part code OXALIS-UL2410-TI-50. Oxalis explosion-protected housing with two 3/4" NPT cable entries and Axis Thermal Network Camera inside with 640x480 resolution and 32° angle of view. Continuous 360° pan, ±90° tilt and 64 preset positions. At least 3 individual streams in H.264 and Motion JPEG: simultaneous, individually configured streams in maximum resolution at 8.3 fps. It supports Electronic Image Stabilization, Zipstream, ONVIF, Video motion detection and Shock detection. IP66 and IP67-rated and operating temperature in -58ºF to +158ºF (-50°C to +70°C). Powered by 110 V AC. Includes a removable sunshield and AXIS Surveillance microSDXC™ Card 64 GB.</t>
  </si>
  <si>
    <t>Explosion-protected 316L stainless steel PT Thermal Network Camera certified for hazardous areas according to CSA. Certification part code 1410-10-TI-50/2420-01. Oxalis explosion-protected housing with one M20 cable entry and Axis Thermal Network Camera  inside with 640x480 resolution and 32° angle of view. Continuous 360° pan, ±90° tilt and 64 preset positions. At least 3 individual streams in H.264 and Motion JPEG, simultaneous, individually configured streams in maximum resolution at 8.3 fps. Video motion detection and Shock detection. IP66 and IP67-rated and operating temperature in -40°C to +60°C (-40ºF to +140ºF). Powered by 24 V AC (Power supply not included). Includes a removable sunshield and AXIS Surveillance microSDXC™ Card 64 GB.</t>
  </si>
  <si>
    <t>Explosion-protected 316L stainless steel PT Thermal Network Camera certified for hazardous areas according to CSA. Certification part code 1410-10-TI-50/2420-01. Oxalis explosion-protected housing with one M20 cable entry and Axis Thermal Network Camera inside with 640x480 resolution and 32° angle of view. Continuous 360° pan, ±90° tilt and 64 preset positions. At least 3 individual streams in H.264 and Motion JPEG, simultaneous, individually configured streams in maximum resolution at 8.3 fps. It supports Electronic Image Stabilization, Zipstream, ONVIF, Video motion detection and Shock detection. IP66 and IP67-rated and operating temperature in -60°C to +40°C (-76ºF to +104ºF). Powered by 24 V AC (Power supply not included). Includes a removable sunshield and AXIS Surveillance microSDXC™ Card 64 GB.</t>
  </si>
  <si>
    <t>Explosion-protected, top performance, PoE powered HDTV 1080p PTZ dome network camera with 32x zoom, FM listed for hazardous locations Class I Division 1, Groups B, C, D, T6; Class 1 Zone 1 IIB + H2 T6, -20ºC &lt;= Ta &lt;= +55ºC (FM17US0156). Stainless Steel 316L housing. Auto day/night functionality, Zipstream, wide dynamic range, electronic image stabilization, highlight compensation. Continuous 360º rotation and 220º tilt with E-flip. HDTV 1080p@30 fps, 720@60 fps. High PoE midspan with fiber slot is included (for installation in safe area or Ex d enclosure), AXIS Surveillance SD Card 64GB. Optional accessories: Wall and pole mount.</t>
  </si>
  <si>
    <t>Explosion-protected, PoE powered, 5 MP fixed network camera, FM listed for hazardous locations Class I/II/III Division 1, Groups B, C, D, E, F, G, T6; Class I Zone 1 IIB + H2 AEx d IIB+H2 T6, Class II Zone 21, AEx d IIIC T6 Db, -20ºC &lt;= Ta &lt;= +60ºC. Powder coated aluminum housing (RAL 3017). i-CS mount lens, 2.8 - 8mm, F1.2. Lightfinder, Zipstream, WDR - forensic capture. AXIS Surveillance SD Card 64GB, sunshield included.</t>
  </si>
  <si>
    <t>Explosion-protected, PoE powered, HDTV 1080p 32x optical zoom, FM listed for hazardous locations Class I/II/III Division 1, Groups B, C, D, E, F, G, T6; Class I Zone 1 IIB + H2 AEx d IIB+H2 T6, Class II Zone 21, AEx d IIIC T6 Db, ATEX/IECEX, -40ºC &lt;= Ta &lt;= +60ºC. Powder coated aluminum housing (RAL 3017). Lightfinder, Zipstream, forensic WDR, electronic image stabilization. AXIS Surveillance SD Card 64GB.</t>
  </si>
  <si>
    <t>D101-A XF P3807 is an explosion-protected multi-sensor camera, providing an easy, reliable and cost-efficient one-camera installation – reducing installation time, cabling and VMS license costs. Thanks to its excellent image sensors, along with Forensic WDR and Lightfinder technology, it provides great video quality in any light conditions. Its four sensors give a seamless 180° panoramic overview, at up to 30 fps in 8 MP resolution. Enclosed in a red aluminum housing and FM listed for hazardous locations Class I/II/III Division 1, Groups B, C, D, E, F, G, T6; Class 1 Zone 1 IIB + H2 T6, -20ºC &lt;= Ta &lt;= +55ºC (FM17US0156). ATEX, IECEx II 2G Ex db IIB + H2, T6 GB, II 2 D Ex tb IIIC T85ºC Db IP66.</t>
  </si>
  <si>
    <t>Small,  wireless indoor cube camera for day &amp; night surveillance. 2.8mm fixed lens with 110° HFOV. Automatic IR cut filter. IR illumination up to 10 meters (33 feet) . Multiple, individually configurable H.264 and Motion JPEG streams; max HDTV 1080p at 30 fps with WDR. 
Axis’ Zipstream technology for reduced bandwidth and storage needs. Memory card slot for optional local video storage. Connects over wireless LAN (IEEE 802.11a/b/g/n) or wired Ethernet. Supports Wi-Fi Protected Setup™ PBC compatible. Includes wall, corner bracket and table top bracket for easy mounting. Power supply included.</t>
  </si>
  <si>
    <t>Small, full-featured indoor cube camera  for day &amp; night surveillance. 2.8mm fixed lens with 110° HFOV. Automatic IR cut filter. IR illumination up to 10 meters (33 feet) . Multiple, individually configurable H.264 and Motion JPEG streams; max HDTV 1080p at 30 fps with WDR. 
Axis’ Zipstream technology for reduced bandwidth and storage needs. Memory card slot for optional local video storage. Built-in microphone and mini-speaker, integrated PIR motion sensor. Powered over Ethernet (PoE) or by accessory power supply. Includes wall, corner bracket and table top bracket for easy mounting. Power supply not included.</t>
  </si>
  <si>
    <t>Small, full-featured wireless indoor cube camera for day &amp; night surveillance. 2.8mm fixed lens with 110° HFOV. Automatic IR cut filter. IR illumination up to 10 meters (33 feet) . Multiple, individually configurable H.264 and Motion JPEG streams; max HDTV 1080p at 30 fps with WDR. 
Axis’ Zipstream technology for reduced bandwidth and storage needs. Memory card slot for optional local video storage. Built-in microphone and mini-speaker, integrated PIR motion sensor. Connects over wireless LAN (IEEE 802.11a/b/g/n) or wired Ethernet. Supports Wi-Fi Protected Setup™ PBC compatible. Includes wall, corner bracket and table top bracket for easy mounting. Power supply included.</t>
  </si>
  <si>
    <t>HDTV 720p resolution, day/night, compact fixed box camera with CS-mount providing Forensic WDR and Lightfinder technology. Includes an IR corrected varifocal 3-10.5 mm F1.4 DC-iris lens. Multiple, individually configurable H.264, H.265 and Motion JPEG streams; HDTV 720p at 25/30 fps. Axis Zipstream technology for reduced bandwidth and storage needs. Video motion detection and active tampering alarm. Audio in and audio detection with either built-in microphone or optional analog microphone. I/O for alarm/event handling, MicroSD/MicroSDHC memory card slot for optional local video storage. PoE class 2 or 8-28VDC input. Includes stand for wall and ceiling mount. Midspan or power supply not included.</t>
  </si>
  <si>
    <t>AXIS M1134 Barebone in single pack. No lens. No power supply</t>
  </si>
  <si>
    <t>HDTV 1080p resolution, day/night, compact fixed box camera with CS-mount providing Forensic WDR and Lightfinder technology. Includes an IR corrected varifocal 3-10.5 mm F1.4 DC-iris lens. Multiple, individually configurable H.264, H.265 and Motion JPEG streams; full HDTV 1080p at 25/30 fps. Axis Zipstream technology for reduced bandwidth and storage needs. Video motion detection and active tampering alarm. Audio in and audio detection with either built-in microphone or optional analog microphone. I/O for alarm/event handling, MicroSD/MicroSDHC memory card slot for optional local video storage. PoE class 2 or 8-28VDC input. Includes stand for wall and ceiling mount. Midspan or power supply not included.</t>
  </si>
  <si>
    <t>AXIS M1135 Barebone in single pack. No lens. No power supply.</t>
  </si>
  <si>
    <t>Outdoor, NEMA 4X, IP66 and IK10-rated, light weight HDTV 1080p resolution, day/night, compact fixed box camera with CS-mount providing Forensic WDR and Lightfinder technology. Includes an IR corrected varifocal 3-10.5 mm F1.4 DC-iris lens. Multiple, individually configurable H.264, H.265 and Motion JPEG streams; full HDTV 1080p at 25/30 fps. Axis Zipstream technology for reduced bandwidth and storage needs. Video motion detection and active tampering alarm. Audio in and audio detection with optional analog microphone. I/O for alarm/event handling, MicroSD/MicroSDHC memory card slot for optional local video storage. Operation in -25°C to +50°C. PoE class 2 or 8-28VDC input. Includes removable sunshield, wall bracket, Torx T20 screw driver and IP66- rated cable glands. Midspan or power supply not included.</t>
  </si>
  <si>
    <t>5MP resolution, day/night, compact fixed box camera with CS-mount providing Forensic WDR and Lightfinder technology. Includes an IR corrected varifocal 2.8-13 mm F1.4 DC-iris lens. Multiple, individually configurable H.264, H.265 and Motion JPEG streams; 5MP at 25/30 fps. Axis Zipstream technology for reduced bandwidth and storage needs. Video motion detection and active tampering alarm. Audio in and audio detection with either built-in microphone or optional analog microphone. I/O for alarm/event handling, MicroSD/MicroSDHC memory card slot for optional local video storage. PoE class 3 or 8-28VDC input. Includes stand for wall and ceiling mount. Midspan or power supply not included.</t>
  </si>
  <si>
    <t>AXIS M1135 in 10-pack. Cannot be sold separately as single packs.</t>
  </si>
  <si>
    <t>AXIS M1137 Barebone in single pack. No lens. No power supply</t>
  </si>
  <si>
    <t>Outdoor, NEMA 4X, IP66 and IK10-rated, light weight 5MP resolution, day/night, compact fixed box camera with CS-mount providing Forensic WDR and Lightfinder technology. Includes an IR corrected varifocal 2.8-13 mm F1.4 DC-iris lens. Multiple, individually configurable H.264, H.265 and Motion JPEG streams; 5MP at 25/30 fps. Axis Zipstream technology for reduced bandwidth and storage needs. Video motion detection and active tampering alarm. Audio in and audio detection with optional analog microphone. I/O for alarm/event handling, MicroSD/MicroSDHC memory card slot for optional local video storage. Operation in -25°C to +50°C. PoE class 3 or 8-28VDC input. Includes removable sunshield, wall bracket, Torx T20 screw driver and IP66- rated cable glands. Midspan or power supply not included.</t>
  </si>
  <si>
    <t>HDTV camera for day and night surveillance with varifocal 3-10.5mm P-iris lens. Remote 3.5 x optical zoom and focus with automatic IR cut filter. Multiple, individually configurable H.264 and Motion JPEG streams; max HDTV 1080p or 2MP resolution at 30 fps. Video motion detection and active tampering alarm and I/O ports. OptimizedIR, a power-efficient LED technology that provides an adaptable angle of IR illumination up to 15 meters (50 feet) MicroSD/SDHC memory card slot for edge storage. Includes stand for easy mounting. Power over Ethernet. Midspan not included.</t>
  </si>
  <si>
    <t>AXIS M1145-L in 10-pack/bulk. Cannot be sold separately as single packs.</t>
  </si>
  <si>
    <t>Day/night, compact and outdoor-ready bullet style HDTV camera, IP66- and IK08-rated. Built-in IR illumination and WDR – Forensic Capture. Fixed lens with 115° HFOV. Automatic IR cut filter. Multiple, individually configurable H.264 and Motion JPEG streams; max HDTV 1080p resolution at 30 fps. Axis’ Zipstream technology for reduced bandwidth and storage needs. Memory card slot for optional local video storage. Video motion detection, active tampering alarm and corridor format. Integrated bracket for easy mounting on wall and ceiling. Power over Ethernet. Operating conditions -30 °C to 50 °C (-22 °F to 122 °F). Midspan not included.</t>
  </si>
  <si>
    <t>Day/night, compact and outdoor-ready bullet style HDTV camera in black color, IP66- and IK08-rated Built-in IR illumination and WDR – Forensic Capture. Fixed lens with 115° HFOV. Automatic IR cut filter. Multiple, individually configurable H.264 and Motion JPEG streams; max HDTV 1080p resolution at 30 fps. Axis’ Zipstream technology for reduced bandwidth and storage needs. Memory card slot for optional local video storage. Video motion detection, active tampering alarm and corridor format. Integrated bracket for easy mounting on wall and ceiling. Power over Ethernet. Operating conditions -30 °C to 50 °C (-22 °F to 122 °F). Midspan not included.</t>
  </si>
  <si>
    <t>AXIS M2025-LE in 10-pack/bulk. Cannot be sold separately as single packs.</t>
  </si>
  <si>
    <t>Day/night, compact and outdoor-ready bullet style HDTV camera, IP66- and IK08-rated. Built-in IR illumination and WDR. Fixed lens with 130° HFOV. Automatic IR cut filter. Multiple, individually configurable H.264/H.265 and Motion JPEG streams; max 4 MP / QuadHD resolution at 30 fps. Axis’ Zipstream technology for reduced bandwidth and storage needs. Memory card slot for optional local video storage. Video motion detection, active tampering alarm and corridor format. Integrated bracket for easy mounting on wall and ceiling. Power over Ethernet. Operating conditions -30 °C to 50 °C (-22 °F to 122 °F). Midspan not included.</t>
  </si>
  <si>
    <t>Day/night, compact and outdoor-ready bullet style HDTV camera in black color, IP66- and IK08-rated. Built-in IR illumination and WDR. Fixed lens with 130° HFOV. Automatic IR cut filter. Multiple, individually configurable H.264/H.265 and Motion JPEG streams; max 4 MP / QuadHD resolution at 30 fps. Axis’ Zipstream technology for reduced bandwidth and storage needs. Memory card slot for optional local video storage. Video motion detection, active tampering alarm and corridor format. Integrated bracket for easy mounting on wall and ceiling. Power over Ethernet. Operating conditions -30 °C to 50 °C (-22 °F to 122 °F). Midspan not included.</t>
  </si>
  <si>
    <t>AXIS M2026-LE Mk II in 10-pack/bulk. Cannot be sold separately as single packs.</t>
  </si>
  <si>
    <t>AXIS M2026-LE Mk II Black in 10-pack/bulk. Cannot be sold separately as single packs.</t>
  </si>
  <si>
    <t>Miniature HDTV pinhole camera for discreet surveillance. Cable from sensor unit going in the direction of the lens. Edge storage using microSD card or NAS. ACAP support, I/O port, multiple video streams in H.264 and Motion JPEG. 25/30 fps in all resolutions up to 720p. PoE and 8-28 VDC support.</t>
  </si>
  <si>
    <t>AXIS P1214 in pack of 10 units</t>
  </si>
  <si>
    <t>Miniature HDTV camera for discreet outdoor surveillance. Cable from sensor unit going in the direction of the lens. Edge storage using microSD card or NAS. ACAP support, I/O port, multiple video streams in H.264 and Motion JPEG. 25/30 fps in all resolutions up to 720p. PoE and 8-28 VDC support.</t>
  </si>
  <si>
    <t>AXIS P1214-E in pack of 10 units</t>
  </si>
  <si>
    <t>Miniature HDTV camera for discreet indoor/outdoor surveillance with 145° horizontal field of view.  Edge storage using microSD card or NAS. ACAP support, I/O port, multiple video streams in H.264 and Motion JPEG. 25/30 fps in all resolutions up to 720p. PoE and 8-28 VDC support.</t>
  </si>
  <si>
    <t>AXIS P1244 Network Camera is a modular camera based on a small-sized main unit (AXIS P12 Mk II) and AXIS F1004 Sensor Unit. The camera provides HDTV 720p resolution and 102° horizontal FoV. Supports multiple streams in H.264 and Motion JPEG, Axis’ Zipstream technology for lower bandwidth and storage needs, and edge storage using microSD card or NAS. The main unit is powered with PoE. The sensor unit has a pigtail with a detachable cable (8 m/26 ft.) for easy installation and maintenance. Comes with a kit for flush mount installation in ceiling/wall.</t>
  </si>
  <si>
    <t>AXIS P1245 Network Camera is a modular camera based on a small-sized main unit (AXIS P12 Mk II) and AXIS FA1105 Sensor Unit. The camera provides HDTV 1080p resolution, 111° horizontal FoV and WDR - Forensic Capture. Supports multiple streams in H.264 and Motion JPEG, Axis’ Zipstream technology for lower bandwidth and storage needs, and edge storage using microSD card. The main unit is powered with PoE. The sensor unit has a built in connector and a detachable cable (8 m/26 ft.) for easy installation and maintenance. Comes with a kit for flush mount installation in ceiling/wall.</t>
  </si>
  <si>
    <t>AXIS P1254 Network Camera is a modular camera based on a small-sized main unit (AXIS P12 Mk II) and AXIS F1004 Bullet Sensor Unit that enables easy mounting on walls or ceilings and with the ability to tilt and rotate The camera provides HDTV 720p resolution and 102° horizontal FoV. Supports multiple streams in H.264 and Motion JPEG, Axis’ Zipstream technology for lower bandwidth and storage needs, and edge storage using microSD card or NAS. The main unit is powered with PoE. The sensor unit has a pigtail with a detachable cable (8 m/26 ft.) for easy installation and maintenance.</t>
  </si>
  <si>
    <t>AXIS P1264 Network Camera is a modular camera based on a small-sized main unit (AXIS P12 Mk II) and AXIS F1004 Pinhole Sensor Unit that is designed for extremely discreet indoor installations. The camera provides HDTV 720p resolution and 57° horizontal FoV. Supports multiple streams in H.264 and Motion JPEG, Axis’ Zipstream technology for lower bandwidth and storage needs, and edge storage using microSD card or NAS. The main unit is powered with PoE. The sensor unit has a pigtail with a detachable cable (8 m/26 ft.) for easy installation and maintenance. Bracket included for mounting behind thin metal, plastic or glass panel.</t>
  </si>
  <si>
    <t>AXIS P1265 Network Camera is a modular camera based on a small-sized main unit (AXIS P12 Mk II) and an AXIS FA1125 Pinhole Sensor Unit that is designed for extremely discreet indoor installations. The camera provides HDTV 1080p resolution, 91° horizontal FoV and WDR - Forensic Capture. Supports multiple streams in H.264 and Motion JPEG, Axis’ Zipstream technology for lower bandwidth and storage needs, and edge storage using microSD card. The main unit is powered with PoE. The sensor unit has a built in connector with a detachable cable (8 m/26 ft.) for easy installation and maintenance. Bracket included for mounting behind a thin metal, plastic or glass panel.</t>
  </si>
  <si>
    <t>AXIS P1275 Network Camera is a modular camera based on a small-sized main unit (AXIS P12 Mk II) and an AXIS FA4115 Dome Sensor Unit with a varifocal lens that enables easy mounting on walls or ceilings. It can be manually directed with pan, tilt and rotate movements. The camera provides HDTV 1080p resolution, 53-99° horizontal FoV and WDR - Forensic Capture. Supports multiple streams in H.264 and Motion JPEG, Axis’ Zipstream technology for lower bandwidth and storage needs, and edge storage using microSD card. The main unit is powered with PoE. The sensor unit has a built in connector and a detachable cable (8 m/26 ft.) for easy installation and maintenance.</t>
  </si>
  <si>
    <t>AXIS P1280-E Thermal Network Camera is a modular thermal camera based on a small-sized main unit (AXIS P12 Thermal) and an outdoor ready thermal sensor unit with a 12 m/ 39.4ft cable. The camera provides 208x156 resolution, a 4 mm lens with 35.4° horizontal FOV. It supports multiple streams in H.264 and Motion JPEG, Axis’ Zipstream technology for lower bandwidth and storage needs, edge storage using microSD card and built-in analytics with support for AXIS Camera Application Platform, which enables the usage of a broad range of third-party applications. The flexible form factor allows it to be placed in locations with limited space and a wide range of mounting accessories enables wall, ceiling and recessed installations. The main unit is powered with PoE. The sensor unit has 12 m/39.4 ft cable.
The product contains U.S.-origin controlled technology/component, the US Export Administration Regulations (EAR) are always applicable to the product. You should comply at all times with all applicable national and international (re-) export control regulations.</t>
  </si>
  <si>
    <t>AXIS P1290-E Thermal Network Camera is a modular thermal camera based on a small-sized main unit (AXIS P12 Thermal) and an outdoor ready thermal sensor unit with a 12 m/ 39.4ft cable and dome casing.The camera provides 208x156 resolution, a 4 mm lens with 35.4° horizontal FOV. It supports multiple streams in H.264 and Motion JPEG, Axis’ Zipstream technology for lower bandwidth and storage needs, edge storage using microSD card and built-in analytics with support for AXIS Camera Application Platform, which enables the usage of a broad range of third-party applications. The main unit is powered with PoE. The sensor unit has 12 m/39.4 ft cable.
The product contains U.S.-origin controlled technology/component, the US Export Administration Regulations (EAR) are always applicable to the product. You should comply at all times with all applicable national and international (re-) export control regulations.</t>
  </si>
  <si>
    <t>HDTV 1080p resolution, day/night, fixed box camera providing Forensic WDR and Lightfinder 2.0 technology. Includes an IR corrected varifocal 2.8-8 mm F1.2 P-Iris lens and remote back focus. Camera also supports CS-mount DC-iris lenses and i-CS lenses for remote installation zoom and focus. Multiple, individually configurable H.264, H.265 and Motion JPEG streams; full HDTV 1080p at 50/60 fps. Axis Zipstream technology for reduced bandwidth and storage needs. Video motion detection, shock detection, active tampering alarm and security lock slot. Corridor format, barrel distortion correction, defogging and electronic image stabilization. Scene profiles. Two-way audio, audio detection with either built-in microphone or optional analog or digital microphone. Supervised I/O for alarm/event handling, MicroSD/MicroSDHC memory card slot for optional local video storage. Serial port for RS422/485 communication. Power over Ethernet or 12-28VDC input. Includes black stand for wall and ceiling mount with hole for easy cable management. Midspan or power supply not included.</t>
  </si>
  <si>
    <t>AXIS P1375 Barebone in single pack. No lens. No power supply.</t>
  </si>
  <si>
    <t>Outdoor, NEMA 4X, IP66/67 and IK10-rated, light weight HDTV 1080p resolution, day/night, fixed box camera providing Forensic WDR and Lightfinder 2.0 technology. Includes an IR corrected varifocal 2.8-8 mm F1.2 P-Iris lens and remote back focus. Camera also supports CS-mount DC-iris lenses and i-CS lenses for remote installation zoom and focus. Multiple, individually configurable H.264, H.265 and Motion JPEG streams; full HDTV 1080p at 50/60 fps. Axis Zipstream technology for reduced bandwidth and storage needs. Video motion detection, shock detection, active tampering alarm and open casing intrusion switch. Corridor format, barrel distortion correction, defogging and electronic image stabilization. Scene profiles. Two-way audio, audio detection with optional analog or digital microphone. Supervised I/O for alarm/event handling, MicroSD/MicroSDHC memory card slot for optional local video storage. Support for optional AXIS Fixed Box IR Illuminator Kit A and AXIS P13 Weathershield Extension A. Serial port for RS422/485 communication. Operation in -40°C to +60°C. Power over Ethernet or 12-28VDC input. Includes removable sunshield, wall bracket, Torx T20 screw driver and IP66/67- rated cable glands. Midspan or power supply not included.</t>
  </si>
  <si>
    <t>AXIS P1375-E Barebone. No lens. Midspan not included</t>
  </si>
  <si>
    <t>5MP resolution, day/night, fixed box camera providing Forensic WDR and Lightfinder technology. Includes an IR corrected varifocal 2.8-10 mm F1.2 P-Iris lens and remote back focus. Camera also supports CS-mount DC-iris lenses and i-CS lenses for remote installation zoom and focus. Multiple, individually configurable H.264, H.265 and Motion JPEG streams; 5MP at 25/30 fps. Axis Zipstream technology for reduced bandwidth and storage needs. Video motion detection, shock detection, active tampering alarm and security lock slot. Corridor format, barrel distortion correction, defogging and electronic image stabilization. Scene profiles. Two-way audio, audio detection with either built-in microphone or optional analog or digital microphone. Supervised I/O for alarm/event handling, MicroSD/MicroSDHC memory card slot for optional local video storage. Serial port for RS422/485 communication. PoE class 3 or 12-28VDC input. Includes black stand for wall and ceiling mount with hole for easy cable management. Midspan or power supply not included</t>
  </si>
  <si>
    <t>AXIS P1377 Barebone in single pack. No lens. No power supply.</t>
  </si>
  <si>
    <t>Outdoor, NEMA 4X, IP66/67 and IK10-rated, 5MP resolution, day/night, fixed box camera providing providing Forensic WDR and Lightfinder technology. OptimizedIR, a power-efficient 850nm IR LED technology covering 50 meters (130 feet).Includes an IR corrected varifocal 2.8-10 mm F1.2 P-Iris lens and remote back focus. Camera also supports CS-mount DC-iris lenses and i-CS lenses for remote installation zoom and focus. Multiple, individually configurable H.264, H.265 and Motion JPEG streams; 5MP at 50/60 fps. Axis Zipstream technology for reduced bandwidth and storage needs. Video motion detection, shock detection, active tampering alarm and open casing intrusion switch. Corridor format, barrel distortion correction, defogging and electronic image stabilization. Scene profiles. Two-way audio, audio detection with optional analog or digital microphone. Supervised I/O for alarm/event handling, MicroSD/MicroSDHC memory card slot for optional local video storage. Serial port for RS422/485 communication. Operation in -40°C to +60°C. PoE+ class4 or 12-28VDC input. Support for optional AXIS P13 Weathershield Extension A. Includes pre-mounted AXIS Fixed Box IR illuminator Kit A, removable sunshield, wall bracket, Torx T20 screw driver and IP66/67- rated cable glands. Midspan or power supply not included.</t>
  </si>
  <si>
    <t>AXIS P1377-LE Barebone. No lens. Midspan not included</t>
  </si>
  <si>
    <t>4K resolution, day/night, fixed box camera providing Forensic WDR and Lightfinder technology. Features a 1/1.8" image sensor. Includes an IR corrected varifocal 3.9-10 mm F1.5 P-Iris lens and remote back focus. Camera also supports CS-mount DC-iris lenses and i-CS lenses for remote installation zoom and focus. Multiple, individually configurable H.264, H.265 and Motion JPEG streams; 4K at 25/30 fps. Axis Zipstream technology for reduced bandwidth and storage needs. Video motion detection, shock detection, active tampering alarm and security lock slot. Corridor format, barrel distortion correction, defogging and electronic image stabilization. Scene profiles. Two-way audio, audio detection with either built-in microphone or optional analog or digital microphone. Supervised I/O for alarm/event handling, MicroSD/MicroSDHC memory card slot for optional local video storage. Serial port for RS422/485 communication. PoE class 3 or 12-28VDC input. Includes black stand for wall and ceiling mount with hole for easy cable management. Midspan or power supply not included.</t>
  </si>
  <si>
    <t>AXIS P1378 Barebone in single pack. No lens. No power supply.</t>
  </si>
  <si>
    <t>Outdoor, NEMA 4X, IP66/67 and IK10-rated, 4K resolution, day/night, fixed box camera providing providing Forensic WDR and Lightfinder technology. Features a 1/1.8" image sensor. OptimizedIR, a power-efficient 850nm IR LED technology covering 40 meters (130 feet).Includes an IR corrected varifocal 3.9-10 mm F1.5 P-Iris lens and remote back focus. Camera also supports CS-mount DC-iris lenses and i-CS lenses for remote installation zoom and focus. Multiple, individually configurable H.264, H.265 and Motion JPEG streams; 4K at 25/30 fps. Axis Zipstream technology for reduced bandwidth and storage needs. Video motion detection, shock detection, active tampering alarm and open casing intrusion switch. Corridor format, barrel distortion correction, defogging and electronic image stabilization. Scene profiles. Two-way audio, audio detection with optional analog or digital microphone. Supervised I/O for alarm/event handling, MicroSD/MicroSDHC memory card slot for optional local video storage. Serial port for RS422/485 communication. Operation in -40°C to +60°C. PoE+ class4 or 12-28VDC input. Support for optional AXIS P13 Weathershield Extension A. Includes pre-mounted AXIS Fixed Box IR illuminator Kit A, removable sunshield, wall bracket, Torx T20 screw driver and IP66/67- rated cable glands. Midspan or power supply not included.</t>
  </si>
  <si>
    <t>AXIS P1378-LE Barebone. No lens. Midspan not included</t>
  </si>
  <si>
    <t>Compact and outdoor-ready HDTV camera for day and night surveillance, IP66-rated, varifocal 3-10.5 mm P-iris lens . Remote 3.5 x optical zoom and focus. Automatic IR cut filter. Multiple, individually configurable H.264 and Motion JPEG streams; max HDTV 1080p /2MP resolution at 50/60 fps. Video motion detection, active tampering alarm, corridor format, Lightfinder, Zipstream technology and WDR – Forensic Capture. I/O ports, microSD/SDHC memory card slot for edge storage. OptimizedIR, a power-efficient LED technology with adaptable angle of IR illumination up to 30 meters (100 feet). Integrated bracket for easy mounting on wall and ceiling. Power over Ethernet. Operating conditions -30 °C to 60 °C (-22 °F to 140 °F).</t>
  </si>
  <si>
    <t>Compact and outdoor-ready HDTV camera for day and night surveillance, IP66-rated, varifocal 10-22 mm P-iris lens . Remote 2 x optical zoom and focus. Automatic IR cut filter. Multiple, individually configurable H.264 and Motion JPEG streams; max HDTV 1080p /2MP resolution at 50/60 fps. Video motion detection, active tampering alarm, corridor format, Lightfinder, Zipstream technology and WDR – Forensic Capture. I/O ports, microSD/SDHC memory card slot for edge storage. OptimizedIR, a power-efficient LED technology with adaptable angle of IR illumination up to 50 meters (164 feet). Integrated bracket for easy mounting on wall and ceiling. Power over Ethernet. Operating conditions -30 °C to 60 °C (-22 °F to 140 °F).</t>
  </si>
  <si>
    <t>Compact outdoor, HDTV, day/night, fixed bullet camera providing Forensic WDR and Lightfinder for demanding light conditions. IR corrected varifocal 2.8-8.5 mm F1.2 P-iris lens with remote 3x optical zoom and focus. Multiple, individually configurable H.264 and Motion JPEG streams; max HDTV 1080p /2MP resolution at 50/60 fps.. Axis Zipstream technology for reduced bandwidth and storage needs. Video motion detection, active tampering alarm, shock detection and corridor format. Audio mic/line in, I/O for alarm/event handling and memory card slot for optional local video storage. OptimizedIR, a power-efficient IR LED technology covering 40 meters (131 feet).
Integrated bracket for easy mounting on wall and ceiling.
NEMA 4X, IP66/67 and IK10-rated for operation in -40°C to +60°C(-40 °F to 140 °F). 
Powered by IEEE 802.3af Type 1 Class 3 midspan (PoE). Midspan not included.</t>
  </si>
  <si>
    <t>Compact outdoor, 5MP resolution, day/night, fixed bullet camera providing Forensic WDR and Lightfinder for demanding light conditions. IR corrected varifocal 2.8-8.5 mm F1.2 P-iris lens with remote 3x optical zoom and focus. Multiple, individually configurable H.264 and Motion JPEG streams; max 5MP at 25/30 fps in 16:9 format. Axis Zipstream technology for reduced bandwidth and storage needs. Video motion detection, active tampering alarm, shock detection and corridor format. Audio mic/line in, I/O for alarm/event handling and memory card slot for optional local video storage. OptimizedIR, a power-efficient IR LED technology covering 30 meters (98 feet).
Integrated bracket for easy mounting on wall and ceiling.
NEMA 4X, IP66/67 and IK10-rated for operation in -40°C to +60°C(-40 °F to 140 °F). 
Powered by IEEE 802.3af Type 1 Class 3 midspan (PoE). Midspan not included.</t>
  </si>
  <si>
    <t>Compact outdoor, 4K Ultra HD (8MP) resolution, day/night, fixed bullet camera providing Forensic WDR and Lightfinder for demanding light conditions. IR corrected varifocal 2.8-9.8 mm F1.6 P-iris lens with remote 3.5x optical zoom and focus. Multiple, individually configurable H.264 and Motion JPEG streams; max 4K Ultra HD/8MP at 25/30 fps in 16:9 format. Axis Zipstream technology for reduced bandwidth and storage needs. Video motion detection, active tampering alarm, shock detection and corridor format.  Audio mic/line in, I/O for alarm/event handling and memory card slot for optional local video storage. OptimizedIR, a power-efficient IR LED technology covering 25 meters (82 feet).
Integrated bracket for easy mounting on wall and ceiling.
NEMA 4X, IP66/67 and IK10-rated for operation in -40°C to +60°C(-40 °F to 140 °F). 
Powered by IEEE 802.3af Type 1 Class 3 midspan (PoE). Midspan not included.</t>
  </si>
  <si>
    <t>HDTV, Day/night fixed camera providing WDR – Forensic Capture and Lightfinder for demanding light conditions. Varifocal 2.8-8.5 mm i-CS lens with remote zoom and focus for installation. Support for P-Iris and DC-iris lenses, multiple, individually configurable H.264 and Motion JPEG streams; full HDTV 1080p/2MP resolution at up to 60 fps second and 720p/1MP resolution at 120 fps. Zipstream for reduced bandwidth and storage. Video motion detection, shock detection and active tampering alarm. Electronic image stabilization. Scene profiles.Two-way audio and audio detection. I/O for alarm/event handling. Memory card slot for optional local video storage. Serial port for RS485/RS422 communication. Power over Ethernet or 8-28 V DC input. Includes stand for wall and ceiling mount. Power supply not included.</t>
  </si>
  <si>
    <t>AXIS Q1615 Mk II Barebone in single pack. No lens. No power supply.</t>
  </si>
  <si>
    <t>Outdoor, NEMA 4X, IP66 and IK10-rated, HDTV, Day/night fixed camera providing WDR – Forensic Capture and Lightfinder for demanding light conditions. Varifocal 2.8-8.5 mm i-CS lens with remote zoom and focus for installation. Support for P-Iris and DC-iris lenses, multiple, individually configurable H.264 and Motion JPEG streams; full HDTV 1080p/2MP resolution at up to 60 fps second and 720p/1MP resolution at 120 fps. Zipstream for reduced bandwidth and storage. Video motion detection, shock detection and active tampering alarm. Electronic image stabilization. Scene profiles.Two-way audio and audio detection. I/O for alarm/event handling. Memory card slot for optional local video storage. Serial port for RS485/RS422 communication. Arctic Temperature Control, operation in -30°C to 60°C (-22 ºF to 140 ºF) when powered by IEEE 802.3af midspan or -40°C to 60°C (-40 ºF to 140 ºF) with PoE+ Midspan. Includes a removable sunshield and wall bracket. Midspan not included.</t>
  </si>
  <si>
    <t>1/2” image sensor, HDTV, Day/night fixed camera providing Forensic WDR and Lightfinder for demanding light conditions. Varifocal 3.9-10 mm i-CS lens with remote zoom and focus for installation. Support for P-Iris and DC-iris lenses, multiple, individually configurable H.264 and Motion JPEG streams; full HDTV 1080p/2MP resolution up to 60 fps with Forensic WDR and up to 120 fps without. Zipstream for reduced bandwidth and storage. Fence Guard, Motion Guard, Video motion detection, shock detection and active tampering alarm. Barrel distortion correction, Defog and Electronic image stabilization. Scene profiles.Two-way audio with built-in microphone and audio detection. I/O for alarm/event handling. Memory card slot for optional local video storage. Serial port for RS485/RS422 communication. Power over Ethernet or 8-28 V DC input. Includes stand for wall and ceiling mount. Midspan or power supply not included</t>
  </si>
  <si>
    <t>AXIS Q1645 Barebone in single pack. No lens. No power supply.</t>
  </si>
  <si>
    <t>1/2” image sensor, outdoor, NEMA 4X, IP66 and IK10-rated HDTV, day/night fixed camera providing OptimizedIR, Forensic WDR and Lightfinder. Varifocal 3.9-10 mm i-CS lens with remote zoom and focus. Support for CS-mount P-Iris and DC-iris lenses, multiple, individually configurable H.264 and Motion JPEG streams; full HDTV 1080p/2MP resolution up to 60 fps with Forensic WDR and up to 120 fps without. Zipstream for reduced bandwidth and storage. Includes analytics AXIS Guard Suite, shock detection and active tampering alarm. Barrel distortion correction, Defog and Electronic image stabilization. Scene profiles. Two-way audio and I/O for alarm/event handling. Memory card slot for optional local video storage. Serial port for RS485/RS422 communication.  Powered by IEEE 802.3at Type 2 Class 4 (PoE+). Built-in heaters and fan, Arctic Temperature Control for start up in -40°C to 60°C (-40 ºF to 140 ºF). Includes a removable sunshield and wall bracket. Midspan not included.</t>
  </si>
  <si>
    <t>1/2” sensor, 5 MP, Day/night fixed camera providing Forensic WDR and Lightfinder for demanding light conditions. Varifocal 3.9-10 mm i-CS lens with remote zoom and focus for installation. Support for P-Iris and DC-iris lenses, multiple, individually configurable H.264 and Motion JPEG streams; 5 MP at 30 fps with Forensic WDR, and 4 MP at up to 60 fps without Forensic WDR. Zipstream for reduced bandwidth and storage. Fence Guard, Motion Guard, Video motion detection, shock detection and active tampering alarm. Barrel distortion correction, Defog and Electronic image stabilization. Scene profiles.Two-way audio with built-in microphone and audio detection. I/O for alarm/event handling. Memory card slot for optional local video storage. Serial port for RS485/RS422 communication. Power over Ethernet or 8-28 V DC input. Includes stand for wall and ceiling mount. Midspan or power supply not included</t>
  </si>
  <si>
    <t>AXIS Q1647 Barebone in single pack. No lens. No power supply.</t>
  </si>
  <si>
    <t>1/2” sensor, outdoor, NEMA 4X, IP66 and IK10-rated, 5 MP, Day/night fixed camera providing OptimizedIR, Forensic WDR and Lightfinder. Varifocal 3.9-10 mm i-CS lens with remote zoom and focus. Support for CS-mount P-Iris and DC-iris lenses, multiple, individually configurable H.264 and Motion JPEG streams; 5 MP at 30 fps with Forensic WDR, and 4 MP at up to 60 fps without Forensic WDR. Zipstream for reduced bandwidth and storage. Inlcudes analytics AXIS Guard Suite, shock detection and active tampering alarm and shock detection. Barrel distortion correction, Defog and Electronic image stabilization. Scene profiles. Two-way audio and I/O for alarm/event handling. Memory card slot for optional local video storage. Serial port for RS485/RS422 communication. Powered by IEEE 802.3at Type 2 Class 4 (PoE+). Built-in heaters and fan, Arctic Temperature Control for start up in -40°C to 60°C (-40 ºF to 140 ºF). Includes a removable sunshield and wall bracket. Midspan not included.</t>
  </si>
  <si>
    <t>Note: Before the order is processed, this product requires an End User Information statement to be submitted to order@axis.com
Professional photography meets video surveillance
AXIS Q1659 Network Camera offers ultra-high image resolution for surveillance in superb detail at 8 frames per second, achieving unprecedented levels of detail for observing open spaces and across long distances.
It features digital single-lens reflex (DSLR) imaging technology and offers a choice of Canon EF/EF-S lenses, depending on individual user needs. Equipped with an EF lens mount, the camera enables easy lens changes.
AXIS Q1659 is compatible with a broad number of video management systems, and it supports Zipstream that significantly reduces bandwidth and storage requirements.
​&gt; 20 MP resolution
&gt; Canon EF mount and EF/EF-S lenses
&gt; Axis’ Zipstream technology
&gt; PoE and SFP slot for optional fiber connectivity
&gt; Optional accessory housing​</t>
  </si>
  <si>
    <t>Professional photography meets video surveillance
AXIS Q1659 Network Camera offers ultra-high image resolution for surveillance in superb detail at 8 frames per second, achieving unprecedented levels of detail for observing open spaces and across long distances.
It features digital single-lens reflex (DSLR) imaging technology and offers a choice of Canon EF/EF-S lenses, depending on individual user needs. Equipped with an EF lens mount, the camera enables easy lens changes.
AXIS Q1659 is compatible with a broad number of video management systems, and it supports Zipstream that significantly reduces bandwidth and storage requirements.
​&gt; 20 MP resolution
&gt; Canon EF mount and EF/EF-S lenses
&gt; Axis’ Zipstream technology
&gt; PoE and SFP slot for optional fiber connectivity
&gt; Optional accessory housing​</t>
  </si>
  <si>
    <t>Robust outdoor, color 2 MP/1080p HDTV license plate camera for sharp license plate images day and night. Multiple, individually configurable H.264 and Motion JPEG streams; max HDTV 1080p / 2MP resolution at up to 50/60 fps. 
Varifocal 18–137 mm, 8x optical zoom lens, 16°-2.3° HFOV, F2.9 with remote zoom and installation focus. License plate capture range 20-50 meter at night with built-in OptimizedIR at speeds up to 130 km/h (81 mph) 
Includes license plate capture assistant for easy setup, pixel counter, shock detection, active tampering alarm, defogging and electronic image stabilization.
Audio mic/line in, I/O for alarm/event handling and memory card slot for optional local video storage. 
Integrated bracket for easy mounting on wall and ceiling. Dark grey (NCS S5502-B) casing, black fixed metal weather shield with anti-glare coating.
NEMA 4X, IP66/67 and impact resistant in -40°C to +60°C(-40 °F to 140 °F). 
Powered by PoE (IEEE 802-3af), RJ45 or IDC punchdown connector, 20-28 V DC or 20-24 V AC. License plate recognition software, power supply or midspan not included.</t>
  </si>
  <si>
    <t>Robust outdoor, 2 MP/HDTV, day/night fixed bullet camera with 32x optical zoom. Multiple, individually configurable H.264 and Motion JPEG streams; max HDTV 1080p /2MP resolution at 50/60 fps. Forensic WDR and Lightfinder for demanding light conditions and Axis Zipstream technology for reduced bandwidth and storage needs.
Varifocal 4.3–137 mm, F1.4 with remote zoom and autofocus. 
Includes analytics AXIS Guard Suite, shock detection and active tampering alarm. Corridor format, Barrel distortion correction, Defog, Electronic image stabilization and Scene profiles
Audio mic/line in, I/O for alarm/event handling and memory card slot for optional local video storage. 
OptimizedIR, a power-efficient IR LED technology.
Integrated bracket for easy mounting on wall and ceiling.
NEMA 4X, IP66/67 and impact resistant in -40°C to +60°C(-40 °F to 140 °F). Powered by PoE (IEEE 802-3af), 20-28 V DC or 20-24 V AC. Includes a removable sunshield. 
Power supply or midspan not included.</t>
  </si>
  <si>
    <t>Robust outdoor, 4 MP/Quad HD1440p, day/night fixed bullet camera with 32x optical zoom. Multiple, individually configurable H.264 and Motion JPEG streams; max HDTV 1440p /4MP resolution at 50/60 fps. Forensic WDR and Lightfinder for demanding light conditions and Axis Zipstream technology for reduced bandwidth and storage needs.
Varifocal 4.3–137 mm, F1.4 with remote zoom and autofocus. 
Includes analytics AXIS Guard Suite, shock detection and active tampering alarm. Corridor format, Barrel distortion correction, Defog, Electronic image stabilization and Scene profiles
Audio mic/line in, I/O for alarm/event handling and memory card slot for optional local video storage. 
OptimizedIR, a power-efficient IR LED technology.
Integrated bracket for easy mounting on wall and ceiling.
NEMA 4X, IP66/67 and impact resistant in -40°C to +60°C(-40 °F to 140 °F). Powered by PoE (IEEE 802-3af), 20-28 V DC or 20-24 V AC. Includes a removable sunshield. 
Power supply or midspan not included.</t>
  </si>
  <si>
    <t>Robust outdoor, NEMA 4X, IP66/67 and IK10-rated 10 MP/ 4K, day/night, fixed bullet camera providing Forensic WDR and Lightfinder 2.0 technology. Features a 4/3" type image sensor, built-in varifocal 12–48 mm, 4 x optical Canon zoom lens, 90°-21° HFOV, F1.7 with remote zoom and autofocus. Multiple, individually configurable H.264, H.265 and Motion JPEG streams; max 4K at 30 fps /10MP resolution at 20 fps.
Axis Zipstream technology for reduced bandwidth and storage needs.
Includes analytics AXIS Guard Suite, Video motion detection, shock detection and active tampering alarm. Corridor format, barrel distortion correction, defogging and electronic image stabilization. Scene profiles. Audio mic/line in, audio detection with optional analog or digital microphone. Supervised I/O for alarm/event handling. MicroSD/MicroSDHC memory card slot for optional local video storage. 
OptimizedIR, a power-efficient IR LED technology.
Integrated bracket for easy mounting on wall and ceiling.
Operation in -40°C to +60°C (-40 °F to 140 °F). Powered by PoE class 4 (IEEE 802-3at), 20-28 V DC or 20-24 V AC. Includes a removable sunshield, Torx T20 allen key, IP66/67- rated cable glands and optional IDC punch connector.
Power supply or midspan not included.</t>
  </si>
  <si>
    <t>Outdoor thermal network camera for wall and ceiling mount, 384x288 resolution, 30 fps, and 7 mm lens with 55°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</si>
  <si>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wall and ceiling mount, 384x288 resolution, 30 fps, and 13 mm lens with 28°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</si>
  <si>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wall and ceiling mount, 384x288 resolution, 30 fps, and 19 mm lens with 19.4°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</si>
  <si>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wall and ceiling mount, 384x288 resolution, 30 fps, and 35 mm lens with 10.7°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</si>
  <si>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wall and ceiling mount, 384x288 resolution, 30 fps, and 60 mm lens with 6.2°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</si>
  <si>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positioning unit, 384x288 resolution, 30 fps, and 7 mm lens with 55°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</si>
  <si>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positioning unit, 384x288 resolution, 30 fps, and 13 mm lens with 28°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</si>
  <si>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positioning unit, 384x288 resolution, 30 fps, and 19 mm lens with 19.4°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</si>
  <si>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positioning unit, 384x288 resolution,  30 fps, and 35 mm lens with 10.7°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</si>
  <si>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positioning unit, 384x288 resolution, 30 fps, and 60 mm lens with 6.2°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</si>
  <si>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wall and ceiling mount, 640x480 resolution, 30 fps, and 10mm lens with 63°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</si>
  <si>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wall and ceiling mount, 640x480 resolution, 30 fps, and 19 mm lens with 32°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</si>
  <si>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wall and ceiling mount, 640x480 resolution, 30 fps, and 35 mm lens with 17°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</si>
  <si>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wall and ceiling mount, 640x480 resolution, 30 fps, and 60 mm lens with 10°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</si>
  <si>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positioning unit. 640x480 resolution, 30 fps, and 10mm lens with 63°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</si>
  <si>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Q1942-E PT mount 19mm 
Outdoor Thermal Network Camera for positioning unit. 640x480 resolution, 30 fps, and 19mm lens with 32°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</si>
  <si>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positioning unit. 640x480 resolution, 30 fps, and 35mm lens with 17°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</si>
  <si>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positioning unit. 640x480 resolution, 30 fps, and 60mm lens with 10°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</si>
  <si>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AXIS Q2901-E Temperature alarm camera for wall and ceiling mount, IP66-rated, 336x256 resolution, 8.3 fps, and 35° angle of view. Six temperature alarm zones, isothermal palettes and spot temperature. It supports ONVIF, H.264, audio, local storage, I/O, PoE, shock detection, AXIS Video Motion Detection 3.0, audio detection and AXIS Camera Application Platform.
The product contains U.S.-origin controlled technology/component, the US Export Administration Regulations (EAR) are always applicable to the product. You should comply at all times with all applicable national and international (re-) export control regulations.</t>
  </si>
  <si>
    <t>AXIS Q2901-E PT Mount Temperature alarm camera ready for pan/tilt motor head, IP66-rated, 336x256 resolution, 8.3 fps, and 35° angle of view. Six temperature alarm zones, isothermal palettes and spot temperature. It supports ONVIF, H.264, local storage, RS422/RS485, PoE, shock detection, AXIS Video Motion Detection 3.0, and AXIS Camera Application Platform.
The product contains U.S.-origin controlled technology/component, the US Export Administration Regulations (EAR) are always applicable to the product. You should comply at all times with all applicable national and international (re-) export control regulations.</t>
  </si>
  <si>
    <t>AXIS Q2901-E Temperature alarm camera for wall and ceiling mount, IP66-rated, 336x256 resolution, 8.3 fps, and 17° angle of view. Six temperature alarm zones, isothermal palettes and spot temperature. It supports ONVIF, H.264, audio, local storage, I/O, PoE, shock detection, AXIS Video Motion Detection 3.0, audio detection and AXIS Camera Application Platform.
The product contains U.S.-origin controlled technology/component, the US Export Administration Regulations (EAR) are always applicable to the product. You should comply at all times with all applicable national and international (re-) export control regulations.</t>
  </si>
  <si>
    <t>AXIS Q2901-E PT Mount Temperature alarm camera ready for pan/tilt motor head, IP66-rated, 336x256 resolution, 8.3 fps, and 17° angle of view. Six temperature alarm zones, isothermal palettes and spot temperature. It supports ONVIF, H.264, local storage, RS422/RS485, PoE, shock detection, AXIS Video Motion Detection 3.0, and AXIS Camera Application Platform.
The product contains U.S.-origin controlled technology/component, the US Export Administration Regulations (EAR) are always applicable to the product. You should comply at all times with all applicable national and international (re-) export control regulations.</t>
  </si>
  <si>
    <t>AXIS F34 Main Unit. 4-channel main unit to be used with any of AXIS F Sensor Units. Supports 1080p in 15/12.5 fps or 720p in full frame rate. Axis’ Zipstream technology for reduced bandwidth and storage needs. Video motion detection and active tampering alarm. Supports edge storage through NAS or SD cards (optional). Two SD card slots. Power over Ethernet or 8-28 V DC input. Power supply not included.</t>
  </si>
  <si>
    <t>AXIS F41 Main Unit. To be used with any of AXIS F Series Sensor Units. Supports full HDTV 1080p and WDR - Forensic Capture. Two way audio, 4 configurable I/Os with 12 V output and RS232. Supports Edge Storage through NAS or SD card (optional). PoE and 8-28 V DC support.</t>
  </si>
  <si>
    <t>AXIS F44 Dual Audio Input Main Unit. 4-channel main unit to be used with any of AXIS F Series Sensor Units. Supports 1080p in 15/12.5 fps or 720p in full frame rate. Two way audio, 4 configurable I/Os with 12 V output and RS232. Supports Edge Storage through NAS or SD cards (optional). Two SD card slots. PoE and 8-28 V DC support. Comes with a stereo-to-mono adapter cable that allows two audio inputs. This article replaces AXIS F44 Main Unit (0659-00x) and the US version of AXIS F44 Dual Audio Input (0936-004).</t>
  </si>
  <si>
    <t>AXIS F1004 Sensor Unit with a fixed lens. Provides HDTV 720p and 102° horizontal FOV. Pigtail for a detachable 8-m (26-ft.) cable for connecting to an AXIS F Main Unit. A flush ceiling/wall mount kit is included.</t>
  </si>
  <si>
    <t>AXIS F1004 Bullet Sensor Unit with a fixed lens. Bullet-style mechanics enabling easy mounting on walls or ceilings and with the ability to tilt and rotate. Provides HDTV 720p and 102° horizontal FOV. Pigtail for a detachable 8-m (26-ft.) cable for connecting to an AXIS F Main Unit.</t>
  </si>
  <si>
    <t>AXIS F1004 Pinhole Sensor Unit. Pinhole lens for extremely discreet surveillance. Provides HDTV 720p and 57° horizontal FOV. Pigtail for a detachable 8-m (26-ft.) cable for connecting to an AXIS F Main Unit. Comes with a mounting bracket fot the sensor unit.</t>
  </si>
  <si>
    <t>AXIS F34 Surveillance System. Includes one AXIS F34 Main Unit, 4 x AXIS F1004 Sensor Units, 4 x AXIS F8214 Dome Accessory, 4 x AXIS F8224 Recessed Mount, 4 x AXIS F7315 Cable White 15 m (49 ft) for connecting sensor units to the main unit and 2 x AXIS Surveillance microSDXC card 64 GB. Comes with a power supply.</t>
  </si>
  <si>
    <t>AXIS F1005-E Sensor Unit with a 3 meter cable to the main unit. IP66 rated. To be used with AXIS F Series Main Units. Fixed lens that provides 113° horizontal FOV. Full HDTV 1080p resolution and support for WDR - Forensic Capture together with AXIS F41 Main Unit. Includes one AXIS F8201 Vari-angle Mounting Bracket.</t>
  </si>
  <si>
    <t>AXIS F1005-E Sensor Unit with a 12 meter cable to the main unit. IP66 rated. To be used with AXIS F Series Main Units. Fixed lens that provides 113° horizontal FOV. Full HDTV 1080p resolution and support for WDR - Forensic Capture together with AXIS F41 Main Unit. Includes one AXIS F8201 Vari-angle Mounting Bracket.</t>
  </si>
  <si>
    <t>AXIS F1015 Sensor Unit with a 3 meter cable to the main unit. To be used with AXIS F Series Main Units. Vari-focal lens that provides 53° - 108° horizontal FOV. Full HDTV 1080p resolution and support for WDR - Forensic Capture together with AXIS F41 Main Unit. Includes one AXIS F8201 Vari-angle Mounting Bracket.</t>
  </si>
  <si>
    <t>AXIS F1015 Sensor Unit with a 12 meter cable to the main unit. To be used with AXIS F Series Main Units. Vari-focal lens that provides 53° - 108° horizontal FOV. Full HDTV 1080p resolution and support for WDR - Forensic Capture together with AXIS F41 Main Unit. Includes one AXIS F8201 Vari-angle Mounting Bracket.</t>
  </si>
  <si>
    <t>AXIS F1025 Sensor Unit with a 3 meter cable to the main unit. To be used with AXIS F Series Main Units. Pinhole lens that provides 92° horizontal FOV. Full HDTV 1080p resolution and support for WDR - Forensic Capture together with AXIS F41 Main Unit. Includes one AXIS F8202 Straight Mounting Bracket.</t>
  </si>
  <si>
    <t>AXIS F1025 Sensor Unit with a 12 meter cable to the main unit. To be used with AXIS F Series Main Units. Pinhole lens that provides 92° horizontal FOV. Full HDTV 1080p resolution and support for WDR - Forensic Capture together with AXIS F41 Main Unit. Includes one AXIS F8202 Straight Mounting Bracket.</t>
  </si>
  <si>
    <t>AXIS F1035-E Sensor Unit with a 3 meter cable to the main unit. IP66 rated. To be used with AXIS F Series Main Units. Fisheye lens that provides 194° horizontal FOV. Full HDTV 1080p resolution and support for WDR - Forensic Capture together with AXIS F41 Main Unit. Includes one AXIS F8201 Vari-angle Mounting Bracket.</t>
  </si>
  <si>
    <t>AXIS F1035-E Sensor Unit with a 12 meter cable to the main unit. IP66 rated. To be used with AXIS F Series Main Units. Fisheye lens that provides 194° horizontal FOV. Full HDTV 1080p resolution and support for WDR - Forensic Capture together with AXIS F41 Main Unit. Includes one AXIS F8201 Vari-angle Mounting Bracket.</t>
  </si>
  <si>
    <t>AXIS F4005-E Dome Sensor Unit with a 12-meter (39-feet) cable to an AXIS F Series Main Unit. Comes with a clear dome cover and damask at the back that makes it IK09 and IP66 rated. Fixed lens that provides 110° horizontal FOV. Full HDTV 1080p resolution and support for WDR - Forensic Capture together with AXIS F41 Main Unit.</t>
  </si>
  <si>
    <t>AXIS F4005 Dome Sensor Unit with a 12-meter (39-feet) cable to an AXIS F Series Main Unit. Recessed dome without a clear dome cover. Fixed lens that provides 113° horizontal FOV. Full HDTV 1080p resolution and support for WDR - Forensic Capture together with AXIS F41 Main Unit.</t>
  </si>
  <si>
    <t>AXIS FA1080-E 4MM 8.3 FPS is a modular thermal sensor unit to be used together with AXIS FA54 Main Unit.  The thermal sensor unit provides 208x156 resolution and includes a 4 mm lens with 35.4° horizontal FOV. The flexible form factor allows it to be placed in locations with limited space and can be used with a wide range of mounting accessories to enable wall, ceiling and recessed installations. The sensor unit is outdoor-ready and has 12 m/39.4 ft cable. 
This product contains U.S.-origin controlled technology/component, the US Export Administration Regulations (EAR) are always applicable to the product. You should comply at all times with all applicable national and international (re-) export control regulations.</t>
  </si>
  <si>
    <t>AXIS FA1105 is a discreet indoor sensor unit with 111º horizontal field of view, for use with an AXIS FA Main Unit. It can be installed in tight places and flush-mounted in a wall, ceiling or metal panel with only a small hole visible for the lens. AXIS FA1105 provides a 1080p resolution and Forensic WDR (wide dynamic range) that is optimized for low light and motion. The unit comes with a mounting bracket and an 8 m (26 ft.) cable for connection to a main unit.</t>
  </si>
  <si>
    <t>AXIS FA1125 is an extremely discreet indoor, pin hole lens, Sensor Unit with a 91º horizontal 
field of view, for use with an AXIS FA Main Unit. It can be installed in tight places and flush-mounted in a wall, ceiling or metal panel with only a pinhole visible for the lens. AXIS FA1125 provides a 1080p resolution and Forensic WDR (wide dynamic range) that is optimized for low light and motion. The
unit comes with a mounting bracket and an 8 m (26 ft.) cable for connection to a main unit.</t>
  </si>
  <si>
    <t>AXIS FA3105-L is a compact eyeball sensor unit with built in IR illumination (15 m / 49 ft range of reach) for use with AXIS FA Main Unit. It has 103º horizontal field of view and 1080p HDTV resolution with Forensic WDR (wide dynamic range) that is optimized for low light and motion. The unit comes with a mounting bracket and an 8 m (26 ft.) cable for connection to the main unit.</t>
  </si>
  <si>
    <t>AXIS FA4090-E 4MM 8.3 FPS is a modular thermal sensor unit to be used together with AXIS FA54 Main Unit.  The thermal sensor unit provides 208x156 resolution and includes a 4 mm lens with 35.4° horizontal FOV. The dome housing makes it easy to install and direct the sensor unit to cover your area of interets. The sensor unit is outdoor-ready and has 12 m/39.4 ft cable. 
This product contains U.S.-origin controlled technology/component, the US Export Administration Regulations (EAR) are always applicable to the product. You should comply at all times with all applicable national and international (re-) export control regulations.</t>
  </si>
  <si>
    <t>AXIS FA4115 is a compact varifocal dome sensor unit with 53º to 99º horizontal field of view for use with an AXIS FA Main Unit. AXIS FA4115 provides a 1080p resolution a Forensic WDR (wide dynamic range) that is optimized for low light and motion. The unit comes with a mounting bracket and an 8-m (26 ft.) cable for connection to a main unit.</t>
  </si>
  <si>
    <t>AXIS FA54 is a modular camera Main Unit and can stream full frame rate HDTV 1080p videos from four sensor units simultaneously using one IP address. It has an HDMI port for connection to a surveillance or public view monitor, Forensic WDR (wide dynamic range) that is optimized for low light and motion, Axis Zipstream, two microphone inputs and one audio out, I/O port and two micro SD card slots for local storage.</t>
  </si>
  <si>
    <t>Ultra-discreet, indoor fixed mini dome for recessed mounting in ceiling or wall. Fixed lens. Multiple, individually configurable H.264, H.265 and Motion JPEG streams; max HDTV 1080p at 30 fps with WDR. Axis Zipstream technology for reduced bandwidth and storage needs. Memory card slot for optional local video storage. Video motion detection and active tampering alarm. Power over Ethernet. Midspan not included.</t>
  </si>
  <si>
    <t>Ultra-discreet, indoor fixed mini dome for recessed mounting in ceiling or wall. Fixed lens. Multiple, individually configurable H.264, H.265 and Motion JPEG streams; max 3 MP at 30 fps with WDR. Axis Zipstream technology for reduced bandwidth and storage needs. Memory card slot for optional local video storage. Video motion detection and active tampering alarm. Power over Ethernet. Midspan not included.</t>
  </si>
  <si>
    <t>AXIS M3064-V is an ultra-compact, indoor fixed mini dome with dust- and IK08 vandal-resistant casing for easy mounting on wall or ceiling. Fixed lens, horizontal/vertical field of view 83°/45°. D/N functionality with automatically removable IR cut filter. Multiple, individually configurable H.264, H.265 and Motion JPEG streams; max HDTV 720p resolution at 30 fps with WDR. Zipstream for reduced bandwidth and storage. Memory card slot for optional local video storage. Video motion detection and active tampering alarm. Power over Ethernet.</t>
  </si>
  <si>
    <t>AXIS M3065-V is an ultra-compact, indoor fixed mini dome with dust- and IK08 vandal-resistant casing for easy mounting on wall or ceiling. Fixed lens, horizontal/vertical field of view 102°/55°. D/N functionality with automatically removable IR-cut filter. Multiple, individually configurable H.264, H.265 and Motion JPEG streams; max HDTV 1080p at 30 fps with WDR. HDMI output (micro). Zipstream for reduced bandwidth and storage. Memory card slot for optional local video storage. Video motion detection and active tampering alarm. Power over Ethernet.</t>
  </si>
  <si>
    <t>AXIS M3075-V is an ultra-compact, indoor fixed mini dome with dust- and IK08 vandal-resistant casing for easy mounting on wall or ceiling. Fixed lens, horizontal/vertical field of view 102°/55°. D/N functionality with automatically removable IR-cut filter. Multiple, individually configurable H.264, H.265 and Motion JPEG streams; max HDTV 1080p at 30 fps with WDR. HDMI output (micro). Zipstream for reduced bandwidth and storage. Audio detection and capture with built-in microphone. Memory card slot for optional local video storage. Video motion detection and active tampering alarm. Power over Ethernet.</t>
  </si>
  <si>
    <t>AXIS M3066-V is an ultra-compact, indoor fixed mini dome with dust- and IK08 vandal-resistant casing for easy mounting on wall or ceiling. Fixed lens, horizontal/vertical field of view 131°/97°. D/N functionality with automatically removable IR-cut filter. Multiple, individually configurable H.264, H.265 and Motion JPEG streams; max 4 MP at 30 fps with WDR. HDMI output (micro). Zipstream for reduced bandwidth and storage. Memory card slot for optional local video storage. Video motion detection and active tampering alarm. Power over Ethernet.</t>
  </si>
  <si>
    <t>AXIS M3067-P is an ultra-compact, indoor fixed mini dome with 6 MP sensor, fixed lens and tamper-resistant casing for easy mounting on wall or ceiling. Forensic WDR, Lightfinder and D/N functionality with automatically removable IR cut filter. Provides 360°/180° overview and dewarped panorama, quad, corner, corridor or digital PTZ views in up to 30 fps with WDR, up to 60 fps without. Multiple, individually configurable H.264, H.265 and Motion JPEG streams. Zipstream for reduced bandwidth and storage. Video motion detection and active tampering alarm. Memory card slot for optional local video storage. Signed firmware and secure boot ensure firmware authenticity. Environment-friendly, PVC-free with recycled plastics. Power over Ethernet.</t>
  </si>
  <si>
    <t>AXIS M3068-P is an ultra-compact, indoor fixed mini dome with 12 MP sensor, fixed lens and tamper-resistant casing for easy mounting on wall or ceiling. Forensic WDR and D/N functionality with automatically removable IR cut filter. Provides 360°/180° overview and dewarped panorama, quad, corner, corridor or digital PTZ views in up to 15 fps with WDR, up to 30 fps without. Multiple, individually configurable H.264, H.265 and Motion JPEG streams. Zipstream for reduced bandwidth and storage. Video motion detection and active tampering alarm. Memory card slot for optional local video storage. Signed firmware and secure boot ensure firmware authenticity. Environment-friendly, PVC-free with recycled plastics. Power over Ethernet.</t>
  </si>
  <si>
    <t>Compact, day/night fixed mini dome in a vandal-resistant casing for outdoor or indoor installation, offering 360°/270°/180° panoramic views as well as quad and digital PTZ views. Multiple, individually configurable H.264 and Motion JPEG streams in up to 5MP resolution at 12 fps. Two-way, echo-free audio communication with built-in microphone and speaker. SIP support for IP phone system integration. Memory card slot for optional local video storage. Video motion detection, active tampering alarm and I/O for alarm/event handling. Comes with a 2 m (6.6 ft.) cable with a male RJ-45 network connector and is powered using Power over Ethernet. Midspan not included.</t>
  </si>
  <si>
    <t>360°/180° fixed dome with 6 MP sensor and support for Forensic WDR, Lightfinder and OptimizedIR illumination. Vandal-resistant casing in flat design, for outdoor or indoor installation. Provides complete 360° overview in up to 30 fps with WDR and 60 fps with WDR disabled. Dewarped panorama, quad, corner, corridor and up to four digital PTZ views. Client-side dewarping also supported. Multiple, individually configurable H.264 and Motion JPEG streams, Zipstream for reduced bandwidth and storage. Video motion detection and active tampering alarm. Supervised input / digital output for alarm / event handling. Memory card slot for optional local video storage. Power over Ethernet. Includes mounting bracket for wall or junction boxes. Midspan not included.</t>
  </si>
  <si>
    <t>360°/180° fixed dome with 12 MP sensor and support for Forensic WDR, Lightfinder and OptimizedIR illumination. Vandal-resistant casing in flat design, for outdoor or indoor installation. Provides complete 360° overview in up to 20 fps with WDR and 30 fps with WDR disabled. Dewarped panorama, quad, corner, corridor and up to four digital PTZ views. Client-side dewarping also supported. Multiple, individually configurable H.264 and Motion JPEG streams, Zipstream for reduced bandwidth and storage. Video motion detection and active tampering alarm. Supervised input / digital output for alarm / event handling. Memory card slot for optional local video storage. Power over Ethernet. Includes mounting bracket for wall or junction boxes. Midspan not included.</t>
  </si>
  <si>
    <t>AXIS M3115-LVE is a compact mini dome in a flat-faced, outdoor-ready, IK08 impact-resistant design with built-in IR illumination. Fixed lens, 105° field of view. Multiple, individually configurable H.264, H.265 and Motion JPEG streams; HDTV 1080p at up to 30 fps with Forensic WDR and Lightfinder. Zipstream for reduced bandwidth and storage. Video motion detection and tampering alarm. Signed firmware and secure boot ensure firmware authenticity. Memory card slot for optional local video storage. Power over Ethernet.</t>
  </si>
  <si>
    <t>AXIS M3116-LVE is a compact mini dome in a flat-faced, outdoor-ready, IK08 impact-resistant design with built-in IR illumination. Fixed lens, 130° field of view. Multiple, individually configurable H.264, H.265 and Motion JPEG streams; 4 MP at up to 30 fps with Forensic WDR and Lightfinder. Zipstream for reduced bandwidth and storage. Video motion detection and tampering alarm. Signed firmware and secure boot ensure firmware authenticity. Memory card slot for optional local video storage. Power over Ethernet.</t>
  </si>
  <si>
    <t>Fixed dome with built-in IR illumination and IK10 vandal-resistant casing, designed for easy
outdoor or indoor installation. Fixed lens, 100° field of view. Multiple, individually
configurable H.264, H.265 and Motion JPEG streams; HDTV 1080p at up to 30 fps with
WDR. Zipstream for reduced bandwidth and storage. Video motion detection, tampering
alarm and supervised digital input / digital output for alarm/event handling. HDMI output
(micro). Memory card slot for optional local video storage. Power over Ethernet. Includes
mounting bracket for wall/ceiling or junction boxes.</t>
  </si>
  <si>
    <t>Fixed dome with built-in IR illumination and IK10 vandal-resistant casing, designed for easy
outdoor or indoor installation. Fixed lens, wide 105°/79° horizontal/vertical field of view.
Multiple, individually configurable H.264, H.265 and Motion JPEG streams; 4 MP at up to
30 fps with WDR. Zipstream for reduced bandwidth and storage. Video motion detection,
tampering alarm and supervised digital input / digital output for alarm/event handling. HDMI
output (micro). Memory card slot for optional local video storage. Power over Ethernet.
Includes mounting bracket for wall/ceiling or junction boxes.</t>
  </si>
  <si>
    <t>Ultra-compact, varifocal, D/N mini dome with dust- and vandal-resistant casing for easy indoor mounting on wall or ceiling. 3-6 mm lens with remote zoom and focus simplifying the installation. Multiple, individually configurable H.264, H.265 and Motion JPEG streams; 3MP for wide 4:3 view, 1080p for 16:9, max 30 fps with WDR. Zipstream for reduced bandwidth and storage. Video motion detection and active tampering alarm. HDMI output (micro). Memory card slot for optional local video storage. Power over Ethernet. Midspan not included.</t>
  </si>
  <si>
    <t>Ultra-compact, varifocal, D/N mini dome with built-in IR illumination and dust- and vandal-resistant casing for easy indoor mounting on wall or ceiling. 3-6 mm lens with remote zoom and focus simplifying the installation. Multiple, individually configurable H.264, H.265 and Motion JPEG streams; 3MP for wide 4:3 view, 1080p for 16:9, max 30 fps with WDR. Zipstream for reduced bandwidth and storage. Video motion detection and active tampering alarm. HDMI output (micro). Memory card slot for optional local video storage. Power over Ethernet. Midspan not included.</t>
  </si>
  <si>
    <t>Day/night fixed dome with support for Forensic WDR, Lightfinder and OptimizedIR with built-in IR illumination. Discreet, dust- and IK08 vandal-resistant indoor casing. Varifocal 3.5-10 mm P-Iris lens with remote zoom and focus simplifying the installation. Multiple, individually configurable H.264 and Motion JPEG streams. 5 MP at 30 fps with WDR. Zipstream for reduced bandwidth and storage. Video motion detection and active tampering alarm. Memory card slot for optional local video storage. Power over Ethernet. Midspan not included. Includes mounting bracket for wall/ceiling or junction boxes.</t>
  </si>
  <si>
    <t>Day/night fixed dome with support for Forensic WDR, Lightfinder and OptimizedIR with built-in IR illumination. IK10 vandal-resistant outdoor casing. Varifocal 3.5-10 mm P-Iris lens with remote zoom and focus simplifying the installation. Multiple, individually configurable H.264 and Motion JPEG streams. 5 MP at 30 fps with WDR. Zipstream for reduced bandwidth and storage. Video motion detection and active tampering alarm. Memory card slot for optional local video storage. Power over Ethernet. Midspan not included. Includes mounting bracket for wall or junction boxes and weather shield against sun, rain or snow.</t>
  </si>
  <si>
    <t>Day/night fixed dome with support for Forensic WDR, Lightfinder and OptimizedIR with built-in IR illumination. Discreet, dust- and IK08 vandal-resistant indoor casing. Varifocal 3.5-10 mm P-Iris lens with remote zoom and focus simplifying the installation. Multiple, individually configurable H.264 and Motion JPEG streams. 4K (8MP) at 30 fps with WDR. Zipstream for reduced bandwidth and storage. Video motion detection and active tampering alarm. Memory card slot for optional local video storage. Power over Ethernet. Midspan not included. Includes mounting bracket for wall/ceiling or junction boxes.</t>
  </si>
  <si>
    <t>Day/night fixed dome with support for Forensic WDR, Lightfinder and OptimizedIR with built-in IR illumination. IK10 vandal-resistant outdoor casing. Varifocal 3.5-10 mm P-Iris lens with remote zoom and focus simplifying the installation. Multiple, individually configurable H.264 and Motion JPEG streams. 4K (8MP) at 30 fps with WDR. Zipstream for reduced bandwidth and storage. Video motion detection and active tampering alarm. Memory card slot for optional local video storage. Power over Ethernet. Midspan not included. Includes mounting bracket for wall or junction boxes and weather shield against sun, rain or snow.</t>
  </si>
  <si>
    <t>Fixed dome with support for Forensic WDR and Lightfinder 2.0. Discreet, dust- and IK10
vandal-resistant indoor casing. Varifocal 3.4-8.9 mm P-Iris lens with remote zoom and focus
simplifying the installation. Multiple, individually configurable H.264, H.265 and Motion
JPEG streams. HDTV 1080p at 30 fps with WDR. Zipstream for reduced bandwidth and
storage. Video motion detection and tampering alarm. Signed firmware and secure boot
ensure firmware authenticity. Memory card slot for optional local video storage. Power over
Ethernet. Includes mounting bracket for wall/ceiling or junction boxes.</t>
  </si>
  <si>
    <t>Fixed dome with support for Forensic WDR, Lightfinder 2.0 and OptimizedIR illumination.
Discreet, dust- and IK10 vandal-resistant indoor casing. Varifocal 3.4-8.9 mm P-Iris lens with
remote zoom and focus simplifying the installation. Multiple, individually configurable
H.264, H.265 and Motion JPEG streams. HDTV 1080p at 30 fps with WDR. Zipstream for
reduced bandwidth and storage. Video motion detection and tampering alarm. Two-way audio
and audio detection. Supervised digital input / digital output for alarm / event handling.
Signed firmware and secure boot ensure firmware authenticity. Memory card slot for optional
local video storage. Power over Ethernet. Includes mounting bracket for wall/ceiling or
junction boxes.</t>
  </si>
  <si>
    <t>Fixed dome with support for Forensic WDR and Lightfinder 2.0. Discreet, dust- and IK10
vandal-resistant outdoor-ready casing. Varifocal 3.4-8.9 mm P-Iris lens with remote zoom
and focus simplifying the installation. Multiple, individually configurable H.264, H.265 and
Motion JPEG streams. HDTV 1080p at 30 fps with WDR. Zipstream for reduced bandwidth
and storage. Video motion detection and tampering alarm. Signed firmware and secure boot
ensure firmware authenticity. Memory card slot for optional local video storage. Power over
Ethernet. Includes mounting bracket for wall/ceiling or junction boxes.</t>
  </si>
  <si>
    <t>Fixed dome with support for Forensic WDR, Lightfinder 2.0 and OptimizedIR illumination.
Discreet, dust- and IK10 vandal-resistant outdoor-ready casing. Varifocal 3.4-8.9 mm P-Iris
lens with remote zoom and focus simplifying the installation. Multiple, individually
configurable H.264, H.265 and Motion JPEG streams. HDTV 1080p at 30 fps with WDR.
Zipstream for reduced bandwidth and storage. Video motion detection and tampering alarm.
Two-way audio and audio detection. Supervised digital input / digital output for alarm / event
handling. Signed firmware and secure boot ensure firmware authenticity. Memory card slot
for optional local video storage. Power over Ethernet. Includes mounting bracket for
wall/ceiling or junction boxes.</t>
  </si>
  <si>
    <t>5MP, day/night, fixed dome with discreet, vandal-resistant indoor casing. Varifocal 3-9 mm
P-iris lens, remote focus and zoom. Multiple, individually configurable H.264 and Motion JPEG streams; max 5MP resolution at 12 fps or HDTV 1080p at 30 fps. WDR. Video motion detection and active tampering alarm. Two-way audio with built-in microphone and audio detection. I/O for alarm/event handling, SD/SDHC memory card slot for optional local video storage. Power over Ethernet. Midspan not included. Includes smoked and clear transparent covers.</t>
  </si>
  <si>
    <t>5MP, day/night, fixed dome with vandal-resistant, IP66-rated outdoor casing. Varifocal 
3-9 mm P-iris lens, remote focus and zoom. Multiple, individually configurable H.264 and Motion JPEG streams; max 5MP resolution at 12 fps or HDTV 1080p at 30 fps. WDR. Video motion detection and active tampering alarm. Two-way audio and audio detection. I/O for alarm/event handling, SD/SDHC memory card slot for optional local video storage. Operation in -40°C to +55°C powered by standard Power over Ethernet. Midspan not included. Includes smoked and clear transparent covers, weather shield against sun, rain or snow, and 5m Ethernet cable with mounted gasket.</t>
  </si>
  <si>
    <t>Day/night fixed dome with support for WDR-Forensic Capture and Lightfinder. Discreet, IK10 vandal-resistant indoor casing. Varifocal 3 – 10 mm P-Iris lens with remote zoom and focus. Multiple, individually configurable H.264 and Motion JPEG streams. HDTV 720p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Power over Ethernet, midspan not included.</t>
  </si>
  <si>
    <t>Day/night fixed dome with support for WDR-Forensic Capture, Lightfinder and OptimizedIR with built-in IR illumination. Discreet, IK10 vandal-resistant indoor casing. Varifocal 3 – 10 mm P-Iris lens with remote zoom and focus. Multiple, individually configurable H.264 and Motion JPEG streams. HDTV 720p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Power over Ethernet, midspan not included.</t>
  </si>
  <si>
    <t>Day/night fixed dome with support for WDR-Forensic Capture and Lightfinder. Discreet, IK10 vandal-resistant indoor casing. Varifocal 3 – 10 mm P-Iris lens with remote zoom and focus. Multiple, individually configurable H.264 and Motion JPEG streams. HDTV 1080p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Power over Ethernet, midspan not included.</t>
  </si>
  <si>
    <t>Day/night fixed dome with support for WDR-Forensic Capture, Lightfinder and OptimizedIR with built-in IR illumination. Discreet, IK10 vandal-resistant indoor casing. Varifocal 3 – 10 mm P-Iris lens with remote zoom and focus. Multiple, individually configurable H.264 and Motion JPEG streams. HDTV 1080p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Power over Ethernet, midspan not included.</t>
  </si>
  <si>
    <t>Day/night fixed dome with support for WDR-Forensic Capture and Lightfinder. IK10 vandal-resistant outdoor casing. Varifocal 3 – 10 mm P-Iris lens with remote zoom and focus. Multiple, individually configurable H.264 and Motion JPEG streams. HDTV 1080p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Operation in -40 ºC to 55 ºC (-40 ºF to 131 ºF) powered by standard Power over Ethernet. Midspan not included. Includes mounting bracket for wall or junction boxes and weather shield against sun, rain or snow.</t>
  </si>
  <si>
    <t>Day/night fixed dome with support for WDR-Forensic Capture, Lightfinder and OptimizedIR with built-in IR illumination. IK10 vandal-resistant outdoor casing. Varifocal 3 – 10 mm P-Iris lens with remote zoom and focus. Multiple, individually configurable H.264 and Motion JPEG streams. HDTV 1080p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Operation in -40 ºC to 55 ºC (-40 ºF to 131 ºF) powered by standard Power over Ethernet. Midspan not included. Includes mounting bracket for wall or junction boxes and weather shield against sun, rain or snow.</t>
  </si>
  <si>
    <t>AXIS P3717-PLE Network Camera is a compact 8-megapixel camera with four varifocal lenses enabling overview and detailed surveillance. With one IP address and one network cable, the four-camera-in-one unit provides a flexible, cost-effective solution for multidirectional surveillance. 360° IR illumination, Forensic WDR and Lightfinder technology provides excellent video quality in any light conditions. Each camera head can be individually positioned (pan, tilt, roll and twist) along a circular track. Remote zoom and focus makes it easy to install and the clear cover, with no sharp edges, ensures undistorted views in all directions. The camera comes with an integrated weathershield.</t>
  </si>
  <si>
    <t>AXIS P3719-PLE Network Camera is a compact 15-megapixel camera with four varifocal lenses (4 x Quad HD) enabling
overview and detailed surveillance. With one IP address and one network cable, the four-cameras-in-one unit provides a
flexible, cost-effective solution for multidirectional surveillance. 360° IR illumination, WDR and Lightfinder technology
provides excellent video quality in any light conditions. Each camera head can be individually positioned (pan, tilt, roll,
and twist) along a circular track. Remote zoom and focus makes it easy to install and the clear cover, with no sharp
edges, ensures undistorted views in all directions. The camera has an integrated weathershield.</t>
  </si>
  <si>
    <t>AXIS P3807-PVE Network Camera is a fixed dome camera with multiple sensors, providing an easy, reliable and cost-efficient one-camera installation – reducing installation time, cabling and VMS license costs. Thanks to its excellent image sensors, along with Forensic WDR and Lightfinder technology, it provides great video quality in any light conditions. Its four sensors give a seamless 180° panoramic overview, at up to 30 fps in 8 MP resolution. The camera is easy to install as recessed, flush, pendant, back-to-back, and comes with adjustable pre-set camera positions.
•Seamlessly stitched images
•180° horizontal and 90° vertical coverage
•8 MP resolution at full frame rate
•Axis Lightfinder and Forensic WDR
•Axis Zipstream for reduced bandwidth and storage needs</t>
  </si>
  <si>
    <t>720p fixed dome onboard camera with male RJ-45 network connector. Equipped with 3.6mm, F2.0 lens in ruggedized IP66/67 casing. Includes lens tool, top cover tool, allen key, and drill template.</t>
  </si>
  <si>
    <t>AXIS P3904-R MkII (RJ45) in bulk 10-pack. 720p fixed dome onboard camera with male RJ-45 network connector.</t>
  </si>
  <si>
    <t>AXIS P3904-R MkII (RJ45) in bulk 50-pack. 720p fixed dome onboard camera with male RJ-45 network connector.</t>
  </si>
  <si>
    <t>720p fixed dome onboard camera with female M12 D-coded connector. Equipped with 3.6mm, F2.0 lens in ruggedized IP66/67 casing. Includes lens tool, top cover tool, allen key, and drill template.</t>
  </si>
  <si>
    <t>AXIS P3904-R MkII (M12) in bulk 10-pack. 720p fixed dome onboard camera with female M12 D-coded connector.</t>
  </si>
  <si>
    <t>AXIS P3904-R MkII (M12) in bulk 50-pack. 720p fixed dome onboard camera with female M12 D-coded connector.</t>
  </si>
  <si>
    <t>1080p fixed dome onboard camera with male RJ-45 network connector. Equipped with 3.6mm, F2.0 lens in ruggedized IP66/67 casing. Includes lens tool, top cover tool, allen key, and drill template.</t>
  </si>
  <si>
    <t>AXIS P3905-R MkII (RJ45) in bulk 10-pack. 1080p fixed dome onboard camera with male RJ-45 network connector.</t>
  </si>
  <si>
    <t>AXIS P3905-R MkII (RJ45) in bulk 50-pack. 1080p fixed dome onboard camera with male RJ-45 network connector.</t>
  </si>
  <si>
    <t>1080p fixed dome onboard camera with female M12 D-coded connector. Equipped with 3.6mm, F2.0 lens in ruggedized IP66/67 casing. Includes lens tool, top cover tool, allen key, and drill template.</t>
  </si>
  <si>
    <t>AXIS P3905-R MkII (M12) in bulk 10-pack. 1080p fixed dome onboard camera with female M12 D-coded connector.</t>
  </si>
  <si>
    <t>AXIS P3905-R MkII (M12) in bulk 50-pack. 1080p fixed dome onboard camera with female M12 D-coded connector.</t>
  </si>
  <si>
    <t>AXIS P3905-R Mk II (RJ45) with no lens in bulk 10-pack. 1080p fixed dome onboard camera with male RJ-45 network connector. Lenses sold separately. 
Note: Avoid installing lenses in dusty environments. To reduce the risk of dust falling into the sensor, hold the camera with the lens opening facing down.</t>
  </si>
  <si>
    <t>1080p fixed dome onboard camera with male RJ-45 network connector, and support for audio and I/O. Equipped with 3.6mm, F2.0 lens in ruggedized IP66/67 casing. Includes lens tool, top cover tool, allen key, and drill template.</t>
  </si>
  <si>
    <t>AXIS P3915-R MkII (RJ45) in bulk 10-pack. 1080p fixed dome onboard camera with male RJ-45 network connector, and support for audio and I/O. Accessory kit not included in 10-pack.</t>
  </si>
  <si>
    <t>AXIS P3915-R MkII (RJ45) in bulk 50-pack. 1080p fixed dome onboard camera with male RJ-45 network connector, and support for audio and I/O. Accessory kit not included in 50-pack.</t>
  </si>
  <si>
    <t>1080p fixed dome onboard camera with female M12 D-coded connector, and support for audio and I/O. Equipped with 3.6mm, F2.0 lens in ruggedized IP66/67 casing. Includes lens tool, top cover tool, allen key, and drill template.</t>
  </si>
  <si>
    <t>AXIS P3915-R MkII (M12) in bulk 10-pack. 1080p fixed dome onboard camera with female M12 D-coded connector, and support for audio and I/O. Accessory kit not included in 10-pack.</t>
  </si>
  <si>
    <t>AXIS P3915-R MkII (M12) in bulk 50-pack. 1080p fixed dome onboard camera with female M12 D-coded connector, and support for audio and I/O. Accessory kit not included in 50-pack.</t>
  </si>
  <si>
    <t>AXIS P3905-R Mk II (M12) with no lens in bulk 10-pack. 1080p fixed dome onboard camera with female M12 D-coded connector. Lenses sold separately. 
Note: Avoid installing lenses in dusty environments. To reduce the risk of dust falling into the sensor, hold the camera with the lens opening facing down.</t>
  </si>
  <si>
    <t>Full HDTV 1080p fixed dome onboard camera with male RJ-45 network connector for rolling stock and vehicles. Equipped with 2.8mm, F1.2 lens in ruggedized IP66/IP67 and IK10 rated metal casing. Multiple, individually configurable H.264, H.265 and Motion JPEG streams. Forensic WDR, Lightfinder 2.0 technology and removable IR-cut filter for day/night functionality. Axis Zipstream technology for reduced bandwidth and storage needs, microSD/microSDHC/microSDXC memory card slot for optional local video storage.
Includes lens tool, L-key, and drill template.</t>
  </si>
  <si>
    <t>Full HDTV 1080p fixed dome onboard camera for rolling stock and vehicles with female M12 D-coded connector. Equipped with 2.8mm, F1.2 lens in ruggedized IP66/IP67 and IK10 rated metal casing. Multiple, individually configurable H.264, H.265 and Motion JPEG streams. Forensic WDR, Lightfinder 2.0 technology and removable IR-cut filter for day/night functionality. Axis Zipstream technology for reduced bandwidth and storage needs, microSD/microSDHC/microSDXC memory card slot for optional local video storage.
Includes lens tool, L-key, and drill template.</t>
  </si>
  <si>
    <t>Bulk 10-pack of AXIS P3925-R. Full HDTV 1080p fixed dome onboard camera with male RJ-45 network connector for rolling stock and vehicles. Equipped with 2.8mm, F1.2 lens in ruggedized IP66/IP67 and IK10 rated metal casing. Multiple, individually configurable H.264, H.265 and Motion JPEG streams. Forensic WDR, Lightfinder 2.0 technology and removable IR-cut filter for day/night functionality. Axis Zipstream technology for reduced bandwidth and storage needs, microSD/microSDHC/microSDXC memory card slot for optional local video storage</t>
  </si>
  <si>
    <t>Bulk 10-pack of AXIS P3925-R. Full HDTV 1080p fixed dome onboard camera with female M12 D-coded connector for rolling stock and vehicles. Equipped with 2.8mm, F1.2 lens in ruggedized IP66/IP67 and IK10 rated metal casing. Multiple, individually configurable H.264, H.265 and Motion JPEG streams. Forensic WDR, Lightfinder 2.0 technology and removable IR-cut filter for day/night functionality. Axis Zipstream technology for reduced bandwidth and storage needs, microSD/microSDHC/microSDXC memory card slot for optional local video storage.</t>
  </si>
  <si>
    <t>Full HDTV 1080p fixed dome onboard camera for rolling stock and vehicles with male RJ-45 network connector. Invisible 940-nm IR LEDs, I/O for alarm/event handling, built in microphone and external microphone input or line input. Equipped with 2.8mm, F1.2 lens in ruggedized IP66/IP67 and IK10 rated metal casing. Multiple, individually configurable H.264, H.265 and Motion JPEG streams. Forensic WDR, Lightfinder 2.0 technology and removable IR-cut filter for day/night functionality. Axis Zipstream technology for reduced bandwidth and storage needs, microSD/microSDHC/microSDXC memory card slot for optional local video storage.
Includes lens tool, L-key, and drill template.</t>
  </si>
  <si>
    <t>Bulk 10-pack of AXIS P3935-RL. Full HDTV 1080p fixed dome onboard camera for rolling stock and vehicles with male RJ-45 network connector. Invisible 940-nm IR LEDs, I/O for alarm/event handling, built in microphone and external microphone input or line input. Equipped with 2.8mm, F1.2 lens in ruggedized IP66/IP67 and IK10 rated metal casing. Multiple, individually configurable H.264, H.265 and Motion JPEG streams. Forensic WDR, Lightfinder 2.0 technology and removable IR-cut filter for day/night functionality. Axis Zipstream technology for reduced bandwidth and storage needs, microSD/microSDHC/microSDXC memory card slot for optional local video storage.</t>
  </si>
  <si>
    <t>Full HDTV 1080p fixed dome onboard camera for rolling stock and vehicles with female M12 D-coded connector. Invisible 940-nm IR LEDs, I/O for alarm/event handling, built in microphone and external microphone input or line input. Equipped with 2.8mm, F1.2 lens in ruggedized IP66/IP67 and IK10 rated metal casing. Multiple, individually configurable H.264, H.265 and Motion JPEG streams. Forensic WDR, Lightfinder 2.0 technology and removable IR-cut filter for day/night functionality. Axis Zipstream technology for reduced bandwidth and storage needs, microSD/microSDHC/microSDXC memory card slot for optional local video storage.
Includes lens tool, L-key, and drill template.</t>
  </si>
  <si>
    <t>Bulk 10-pack of AXIS P3935-RL. Full HDTV 1080p fixed dome onboard camera for rolling stock and vehicles with female M12 D-coded connector. Invisible 940-nm IR LEDs, I/O for alarm/event handling, built in microphone and external microphone input or line input. Equipped with 2.8mm, F1.2 lens in ruggedized IP66/IP67 and IK10 rated metal casing. Multiple, individually configurable H.264, H.265 and Motion JPEG streams. Forensic WDR, Lightfinder 2.0 technology and removable IR-cut filter for day/night functionality. Axis Zipstream technology for reduced bandwidth and storage needs, microSD/microSDHC/microSDXC memory card slot for optional local video storage.</t>
  </si>
  <si>
    <t>3MP compact and vandal-resistant (IK10) corner-mounted camera with 1.8mm lens  for wide field of view without blind spots. Elegant brushed steel design with no visible screws. Dust- and waterproof (IP66) casing. WDR, Zipstream, SD card slot and support for portcast technology. Video motion detection and active tampering alarm. PoE Class 1. Color: Brushed stainless steel.</t>
  </si>
  <si>
    <t>3MP compact and vandal-resistant (IK10) corner-mounted camera with 1.8mm lens  for wide field of view without blind spots. Ligature-resistant design with dust- and waterproof (IP66) casing. WDR, Zipstream, SD card slot and support for portcast technology. Video motion detection and active tampering alarm. PoE Class 1. White in color.</t>
  </si>
  <si>
    <t>Day/night fixed dome with support for Forensic WDR, Lightfinder and OptimizedIR illumination. Discreet, dust and IK10 vandal-resistant indoor casing. Varifocal 3-9 mm P-Iris lens with remote zoom and focus for installation or monitoring. Multiple, individually configurable H.264 and Motion JPEG streams. 1080p at 30 fps with WDR and Lightfinder and up to 120 fps without. Zipstream for reduced bandwidth and storage. Fence Guard, Motion Guard, Video motion detection, shock detection and active tampering alarm. Two-way audio and audio detection. Supervised inputs / digital outputs for alarm / event handling. Electronic image stabilization. Memory card slot for optional local video storage. Power over Ethernet or 8-28V DC power with redundancy. Midspan and power supply not included. Includes mounting bracket for wall or junction boxes.</t>
  </si>
  <si>
    <t>Day/night fixed dome with support for Forensic WDR, Lightfinder and OptimizedIR illumination. Discreet, dust and IK10 vandal-resistant indoor casing. Varifocal 9-22 mm P-Iris lens with remote zoom and focus for installation or monitoring. Multiple, individually configurable H.264 and Motion JPEG streams. 1080p at 30 fps with WDR and Lightfinder and up to 120 fps without. Zipstream for reduced bandwidth and storage. Fence Guard, Motion Guard, Video motion detection, shock detection and active tampering alarm. Two-way audio and audio detection. Supervised inputs / digital outputs for alarm / event handling. Electronic image stabilization. Memory card slot for optional local video storage. Power over Ethernet or 8-28V DC power with redundancy. Midspan and power supply not included. Includes mounting bracket for wall or junction boxes.</t>
  </si>
  <si>
    <t>Day/night fixed dome with support for Forensic WDR, Lightfinder and OptimizedIR illumination. IK10+ vandal-resistant outdoor casing. Varifocal 3-9 mm P-Iris lens with remote zoom and focus for installation or monitoring. Multiple, individually configurable H.264 and Motion JPEG streams. 1080p at 30 fps with WDR and Lightfinder, and up to 120 fps without. Zipstream for reduced bandwidth and storage. Fence Guard, Motion Guard, Video motion detection, shock detection and active tampering alarm. Two-way audio and audio detection. Supervised inputs / digital outputs for alarm / event handling. Electronic image stabilization. Memory card slot for optional local video storage. Operation in -50 ºC to 60 ºC (-58 ºF to 140 ºF) powered by standard Power over Ethernet or 8-28V DC power with redundancy. Midspan and power supply not included. Includes mounting bracket for wall or junction boxes and weather shield against sun, rain or snow.</t>
  </si>
  <si>
    <t>Day/night fixed dome with support for Forensic WDR, Lightfinder and OptimizedIR illumination. IK10+ vandal-resistant outdoor casing. Varifocal 9-22 mm P-Iris lens with remote zoom and focus for installation or monitoring. Multiple, individually configurable H.264 and Motion JPEG streams. 1080p at 30 fps with WDR and Lightfinder, and up to 120 fps without. Zipstream for reduced bandwidth and storage. Fence Guard, Motion Guard, Video motion detection, shock detection and active tampering alarm. Two-way audio and audio detection. Supervised inputs / digital outputs for alarm / event handling. Electronic image stabilization. Memory card slot for optional local video storage. Operation in -50 ºC to 60 ºC (-58 ºF to 140 ºF) powered by standard Power over Ethernet or 8-28V DC power with redundancy. Midspan and power supply not included. Includes mounting bracket for wall or junction boxes and weather shield against sun, rain or snow.</t>
  </si>
  <si>
    <t>Day/night fixed dome with support for Forensic WDR, Lightfinder and OptimizedIR with built-in IR illumination. Discreet, dust and IK10 vandal-resistant indoor casing. Varifocal 4.3 – 8.6 mm P-Iris lens with remote zoom and focus for installation or monitoring. Multiple, individually configurable H.264 and Motion JPEG streams. 5 MP at 30 fps with WDR, and 4 MP at up to 60 fps with WDR disabled. Zipstream for reduced bandwidth and storage. Video motion detection, shock detection and active tampering alarm. Two-way audio and audio detection. Supervised inputs / digital outputs for alarm / event handling. Electronic image stabilization. Memory card slot for optional local video storage. Power over Ethernet or 8-28V DC power with redundancy. Midspan and power supply not included. Includes mounting bracket for wall or junction boxes.</t>
  </si>
  <si>
    <t>Day/night fixed dome with support for Forensic WDR, Lightfinder and OptimizedIR with built-in IR illumination. IK10+ vandal-resistant outdoor casing. Varifocal 4.3 – 8.6 mm P-Iris lens with remote zoom and focus for installation or monitoring. Multiple, individually configurable H.264 and Motion JPEG streams. 5 MP at 30 fps with WDR, and 4 MP at up to 60 fps with WDR disabled. Zipstream for reduced bandwidth and storage. Video motion detection, shock detection and active tampering alarm. Two-way audio and audio detection. Supervised inputs / digital outputs for alarm / event handling. Electronic image stabilization. Memory card slot for optional local video storage. Operation in -50 ºC to 60 ºC (-58 ºF to 140 ºF) powered by standard Power over Ethernet or 8-28V DC power with redundancy. Midspan and power supply not included. Includes mounting bracket for wall or junction boxes and weather shield against sun, rain or snow.</t>
  </si>
  <si>
    <t>Day/night fixed dome in a stainless steel (marine-grade SS 316L) outdoor casing, offering high corrosion resistance and IK10+ (50 joules) vandal resistance. Support for Forensic WDR, Lightfinder and OptimizedIR IR illumination. Varifocal 4.3 – 8.6 mm P-Iris lens with remote zoom and focus for installation or monitoring. Multiple, individually configurable H.264 and Motion JPEG streams. 5 MP at 30 fps with WDR, and 4 MP at up to 60 fps with WDR disabled. Zipstream for reduced bandwidth and storage. Video motion detection, shock detection and active tampering alarm. Two-way audio and audio detection. Supervised inputs / digital outputs for alarm / event handling. Electronic image stabilization. Memory card slot for optional local video storage. Operation in -50 ºC to 60 ºC (-58 ºF to 140 ºF) powered by standard Power over Ethernet or 8-28V DC power with redundancy. Midspan and power supply not included. Includes mounting bracket for wall/ceiling or junction boxes.</t>
  </si>
  <si>
    <t>Fixed dome with enhanced security features: signed firmware and secure boot ensure firmware authenticity, and a Trusted Platform Module (TPM) secures certificates and cryptographic keys. Forensic WDR, Lightfinder and OptimizedIR illumination. IK10+ vandal-resistant outdoor casing. Varifocal 4.3 – 8.6 mm P-Iris lens with remote zoom and focus for installation or monitoring. Multiple, individually configurable H.264 and Motion JPEG streams. 5 MP at 30 fps with WDR, and 4 MP at up to 60 fps with WDR disabled. Zipstream for reduced bandwidth and storage. Video motion detection, shock detection and active tampering alarm. Two-way audio and audio detection. Supervised inputs / digital outputs for alarm / event handling. Electronic image stabilization. Memory card slot for local storage. Operation in -50 ºC to 60 ºC (-58 ºF to 140 ºF) powered by standard Power over Ethernet or 8-28V DC power with redundancy. Midspan and power supply not included. Includes mounting bracket for wall or junction boxes and weather shield against sun, rain or snow.</t>
  </si>
  <si>
    <t>Day/night fixed dome with support for Forensic WDR, Lightfinder and OptimizedIR with built-in IR illumination. IK10+ vandal-resistant outdoor casing. Varifocal 4.3 – 8.6 mm P-Iris lens with remote zoom and focus for installation or monitoring. Multiple, individually configurable H.264 and Motion JPEG streams. Up to 4K/8MP at 30 fps. Zipstream for reduced bandwidth and storage. Video motion detection, shock detection and active tampering alarm. Two-way audio and audio detection. Supervised inputs / digital outputs for alarm / event handling. Electronic image stabilization. Memory card slot for optional local video storage. Operation in -50 ºC to 60 ºC (-58 ºF to 140 ºF) powered by standard Power over Ethernet or 8-28V DC power with redundancy. Midspan and power supply not included. Includes mounting bracket for wall or junction boxes and weather shield against sun, rain or snow.</t>
  </si>
  <si>
    <t>Day/night fixed dome with 1/2" sensor, providing WDR – Forensic Capture and Lightfinder for demanding light conditions. IK10 vandal-resistant outdoor casing. Pan/tilt/roll/zoom for remote installation and readjustment. Motorized varifocal 4.1-9 mm P-Iris lens. Multiple, individually configurable H.264 and Motion JPEG streams; HDTV 1080p at up to 60 fps. Zipstream for reduced bandwidth and storage. Video motion detection, shock detection and active tampering alarm. Electronic image stabilization. Memory card slot for optional local video storage. Operation in wide temperature range powered by standard Power over Ethernet. Midspan not included. Includes mounting bracket for wall/ceiling or junction boxes and substantial weather shield against sun, rain or snow.</t>
  </si>
  <si>
    <t>Day/night fixed dome with 1/2" sensor, providing WDR – Forensic Capture and Lightfinder for demanding light conditions. IK10 vandal-resistant outdoor casing. Pan/tilt/roll/zoom for remote installation and readjustment. Motorized varifocal 4.1-9 mm P-Iris lens. Multiple, individually configurable H.264 and Motion JPEG streams; up to 4MP @ 30 fps with WDR, 6 MP @ 20 fps without WDR. Zipstream for reduced bandwidth and storage needs. Video motion detection, shock detection and active tampering alarm. Electronic image stabilization. Memory card slot for optional local video storage. Operation in wide temperature range powered by standard Power over Ethernet. Midspan not included. Includes mounting bracket for wall/ceiling or junction boxes and substantial weather shield against sun, rain or snow.</t>
  </si>
  <si>
    <t>180° multi-sensor, day/night fixed dome in an IK10 vandal-resistant outdoor casing. Fixed focal, multi-megapixel lenses, focused from factory. 3 x QHD resolution, up to 15MP total in 4:3 format. WDR Forensic Capture, Zipstream and one single IP address. Operation in wide temperature range powered by standard Power over Ethernet Plus. Midspan not included. Designed for pendant or wall mount arm with same bayonet joint interface as Axis’ PTZ domes. Includes weather shield against sun, rain or snow, easily repaintable to blend in with the environment.</t>
  </si>
  <si>
    <t>Multi-sensor, day/night fixed dome in an IK10 vandal-resistant outdoor casing. Fixed focal, multi-megapixel lenses, focused from factory. Multiple, individually configurable H.264 and Motion JPEG streams; high-quality 4K video in 30 fps from each of 3 sensors and up to 33 MP resolution in total, together providing a 180º view. Video motion detection and active tampering alarm. Operation in wide temperature range powered by standard Power over Ethernet Plus. Midspan not included. Designed for pendant or wall mount arm with same bayonet joint interface as Axis’ PTZ domes. Includes weather shield against sun, rain or snow, easily repaintable to blend in with the environment.</t>
  </si>
  <si>
    <t>Robust stainless steel corner-mount camera replacing AXIS Q8414 (Trinity).  Key fetaures:
• Anti-ligature, stainless steel, IK10+, IP66, • 4MP, &gt;90° VFoV, &gt;120° HFoV, • 940nm LEDs for invisible IR
• H.264 + H.265 with Zipstream, • Built-in michrophone, • I/O and optional line-in/out, • Option to further prevent screw-tampering</t>
  </si>
  <si>
    <t>High accuracy outdoor PT positioning thermal camera. 384x288 resolution, 30 fps and 35 mm lens with 10.5° angle of view. It supports Electronic Image Stabilization, Zipstream, ONVIF, H.264 and local storage. It includes Video motion detection, shock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This product is subject to export control regulations. You should always consult and comply with the regulations of the appropriate local export control authorities.</t>
  </si>
  <si>
    <t>High accuracy outdoor PT positioning thermal camera. 640x480 resolution, 30 fps and 60 mm lens with 10°angle of view. It supports Electronic Image Stabilization, Zipstream, ONVIF, H.264 and local storage. It includes Video motion detection, shock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This product is subject to export control regulations. You should always consult and comply with the regulations of the appropriate local export control authorities.</t>
  </si>
  <si>
    <t>High accuracy outdoor PTZ positioning camera. HDTV 1080p video, 30x optical zoom, focus recall, extreme light sensitivity and Axis Zipstream. Responsive absolute positioning with high-speed and ultra-smooth pan and tilt capabilities. Integrated long-life silicone wiper for remote maintenance, and integrated SFP slot for long-distance fiber connection. IK10, IP66, NEMA 4X rated and UL listed. Ready for column-mount. Powered by 24 V AC/DC from external power supply (not included)</t>
  </si>
  <si>
    <t>High accuracy outdoor PTZ positioning camera with IR illuminators. HDTV 1080p video, 30x optical zoom, built-in IR pass filter for sharper images in mixed lighting conditions. IR range up to 500m. Integrated long-life silicone wiper for remote maintenance, and integrated SFP slot for long-distance fiber connection. IK10, IP66, NEMA 4X rated and UL listed. Ready for column-mount. Powered by 24 V AC/DC from external power supply (not included)</t>
  </si>
  <si>
    <t>High accuracy outdoor PTZ positioning bispectral camera. Thermal sensor features a 384x288 resolution, 30 fps and 35 mm lens with 10.5° angle of view. Visual sensor have HDTV 1080p video resolution, 30x optical zoom, focus recall and are extremly light sensitive.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</si>
  <si>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High accuracy outdoor PTZ positioning bispectral camera with IR illuminators. Thermal sensor features a 384x288 resolution, 30 fps and 35 mm lens with 10.5° angle of view. Visual sensor have HDTV 1080p video resolution, 30x optical zoom, built-in IR pass filter for sharper images in mixed lighting conditions. IR range up to 500m.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</si>
  <si>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High accuracy outdoor PTZ positioning Bispectral camera. Thermal sensor features a 640x480 resolution, 30 fps and 35-105 mm thermal zoom lens. Visual sensor have HDTV 1080p video resolution, 30x optical zoom, focus recall and are extremly light sensitive.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</si>
  <si>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High accuracy outdoor PTZ positioning Bispectral camera. Thermal sensor features a 640x480 resolution, 30 fps and 35 mm lens with 17° angle of view. Visual sensor have HDTV 1080p video resolution, 30x optical zoom, focus recall and are extremly light sensitive.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</si>
  <si>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High accuracy outdoor PTZ positioning bispectral camera with IR illuminators. Thermal sensor features a 640x480 resolution, 30 fps and 35 mm lens with 17° angle of view. Visual sensor have HDTV 1080p video resolution, 30x optical zoom, built-in IR pass filter for sharper images in mixed lighting conditions. IR range up to 500m.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</si>
  <si>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High accuracy outdoor PTZ positioning bispectral camera with IR illuminators. Thermal sensor features a 640x480 resolution, 30 fps and and 35-105 mm thermal zoom lens. Visual sensor have HDTV 1080p video resolution, 30x optical zoom, built-in IR pass filter for sharper images in mixed lighting conditions. IR range up to 500m.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</si>
  <si>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Ceiling-mount mini PTZ dome camera with 5x Optical zoom and autofocusing, HDTV 720p (1280x720) 25/30fps in H.264 with Zipstream and Motion JPEG. IP51 protection against dust and water. Basic analytics are included. Only PoE, midspan not included. Surface ceiling mounting brackets included</t>
  </si>
  <si>
    <t>Ceiling-mount mini PTZ dome camera with 5x Optical zoom and autofocusing, HDTV 1080p (1920x1080) 30fps in H.264 with Zipstream and Motion JPEG. IP51 protection against dust and water. Basic analytics are included. Only PoE, midspan not included. Surface ceiling mounting brackets included
4 wireless I/O using Z-wave communication.</t>
  </si>
  <si>
    <t>Discreet PTZ with HDTV 1080p, 1920x1080, 10x optical zoom, automatic day/night and autofocus. Continues 360° pan. WDR- Forensic Capture, IP66, PoE and 24V. 30fps in H.264 and Motion JPEG, Zipstream, Scene profiles, two-way audio, 4 I/O. Surface mount or Axis PTZ standard mount. Midspan not included.</t>
  </si>
  <si>
    <t>Intelligent Direct Drive PTZ camera with HDTV 720p, day/night and 18x zoom, designed for mounting on a wall or building. No extra bracket are needed, build in junction box. Audio In/Out, full size SD card, 24 V DC, 4 configurable I/Os and Ethernet connector with PoE. Repaintable sunshield covering the entire unit. Power supply not included.</t>
  </si>
  <si>
    <t>Intelligent Direct Drive PTZ camera with HDTV 1080p, day/night and 18x zoom, designed for mounting on a wall or building. No extra bracket are needed, build in junction box. Audio In/Out, full size SD card, 24 V DC, 4 configurable I/Os and Ethernet connector with PoE. Repaintable sunshield covering the entire unit. Power supply not included.</t>
  </si>
  <si>
    <t>PTZ camera with 77° field of view, continues 360° pan for both indoor and outdoor with 21x optical zoom. HDTV 720p @ 60fps (1280x720) in H.264/265, Motion JPEG, Axis Zipstream, Lighfinder 2 and Focus Recall, WDR, Day &amp; Night, IP66, IK10 and NEMA 4X classification. Advanced Gatekeeper, full-size SD-card slot, smoked and clear dome. Mounting brackets and Midspan are not included.</t>
  </si>
  <si>
    <t>PTZ camera with continues 360° pan for both indoor and outdoor with 32x optical zoom, Lightfinder 2, Autofocus and Focus Recall. HDTV 1080p @ 30/60fps (1920x1080) in Motion JPEG, H.264, H.265, and Axis Zipstream. Two-way audio, 4xI/O, 24V and PoE, Day &amp; Night, IP66, IK10 and NEMA 4X classification. Advanced Gatekeeper, full-size SD-card slot. Mounting brackets, Midspan/Power supply and connector or cable for audio, I/O and 24V are not included.</t>
  </si>
  <si>
    <t>Actively cooled, outdoor-ready high-speed PTZ dome camera with 32x optical zoom. IP66-, MIL-, IK10 and NEMA 4X-rated. Temperature range -20 ºC to +75 ºC. Auto day/night functionality. Continuous 360º rotation and 220º tilt with E-flip. HDTV 1080p (1920x1080) @ 30 fps. 720P@60 fps. Shock detection, autotracking, tour recording and Active Gatekeeper. Highlight compensation. Basic built-in analytics: object removed, fence detector, object counter, enter/exit detection, video motion detection. Including 7m cable, media converter switch with 2xSFP slots for optical fiber modules, 2xRJ-45, 2xI/O and 24 V in. Power supply and brackets are not included. (several different accessories available).</t>
  </si>
  <si>
    <t>Top performance PTZ camera with HDTV 720p @60fps 30x optical zoom for indoor use. IP52 rated. Zipstream with H.264/ H.265. Auto day/night functionality. Continuous 360º rotation and 180º tilt with E-flip. Two-way audio, I/O and external power with multi-connector cable (not included). Shock detection, Autotracking 2, tour recording and Active Gatekeeper. Compass ruler overlay, Privacy mask with mosaic. Highlight compensation. Build in analytics; object removed, loitering guard, fence detector, object counter, enter/exit detection, video motion detection. Clear and smoked transparent dome cover and High PoE midspan are included. Mounting kits for hard and drop ceilings</t>
  </si>
  <si>
    <t>Top performance PTZ camera with HDTV 720p @60fps, 30x optical zoom, outdoor-ready, IP66, IK10 and NEMA 4x-rated. Zipstream with H.264/ H.265, Arctic Temperature Control enables operation and start up from -40 °C to +50 °C (-58 °F to 122 °F). Auto day/night functionality. Continuous 360º rotation and 220º tilt with E-flip. Shock detection, Autotracking 2, tour recording and Active Gatekeeper. Compass ruler overlay, Privacy mask with mosaic. Highlight compensation. Build in analytics; object removed, loitering guard, fence detector, object counter, enter/exit detection, video motion detection. Clear transparent dome cover and High PoE midspan with fiber slot are included. No mounting bracket included (several different accessories available).</t>
  </si>
  <si>
    <t>Top performance PTZ camera with HDTV 1080p @60fps 40x optical zoom for indoor use. IP52 rated. Zipstream with H.264/ H.265. Auto day/night functionality. Continuous 360º rotation and 180º tilt with E-flip. Two-way audio, I/O and external power with multi-connector cable (not included). Shock detection, Autotracking 2, tour recording and Active Gatekeeper. Compass ruler overlay, Privacy mask with mosaic. Highlight compensation. Build in analytics; object removed, loitering guard, fence detector, object counter, enter/exit detection, video motion detection. Clear and smoked transparent dome cover and High PoE midspan are included. Mounting kits for hard and drop ceilings</t>
  </si>
  <si>
    <t>Top performance PTZ camera with HDTV 1080p @60fps, 40x optical zoom, outdoor-ready, IP66, IK10 and NEMA 4x-rated. Zipstream with H.264/ H.265, Arctic Temperature Control enables operation and start up from -40 °C to +50 °C (-58 °F to 122 °F). Auto day/night functionality. Continuous 360º rotation and 220º tilt with E-flip. Shock detection, Autotracking 2, tour recording and Active Gatekeeper. Compass ruler overlay, Privacy mask with mosaic. Highlight compensation. Build in analytics; object removed, loitering guard, fence detector, object counter, enter/exit detection, video motion detection. Clear transparent dome cover and High PoE midspan with fiber slot are included. No mounting bracket included (several different accessories available).</t>
  </si>
  <si>
    <t>Stainless steel, (SS-316L) pressurized (5psi) Top performance HDTV 1080p compliant, outdoor-ready, IP66, IK10 and NEMA 4X-rated PTZ dome camera with 40x optical zoom. Auto day/night functionality. Continuous 360º rotation and 220º tilt. HDTV 1080p (1920x1080) @60fps. Zipstream with H.264/ H.265 Shock detection, Autotracking 2, tour recording and Active Gatekeeper. Compass ruler overlay, Privacy mask with mosaic. Highlight compensation. Build in analytics; object removed, loitering guard, fence detector, object counter, enter/exit detection, video motion detection. Clear transparent dome cover. Including 7 m cable, media converter switch with 2xSFP slots for optical fiber modules, 2xRJ-45, 2xI/O and 24V in. Brackets and power adapter are not included (several different accessories available).</t>
  </si>
  <si>
    <t>Top of the line PTZ with IR, HDTV 1080 and 30x optical zoom, H264/265 with Zipstream and Motion JPEG. IP66 for both indoor and outdoor use, WDR . Perfect image quality in all directions without distortion. WDR, EIS, Speed dry. Includes Advanced gate keeper analytics. With its compact size and repaintable surface, it will easily blend into the surroundings. Midspan with fiber slot and RJ45 input included.</t>
  </si>
  <si>
    <t>Compact, top performance 4K Comparable with SMPTE 2036 3840x2160 resolution in 30fps, (8MP). With 12x optical zoom for outdoor as well as indoor use. Day/night, Automatic defog, DNR 2D/3D and EIS. IP66, Active gatekeeper, tour recording and autotracking. Perfect image quality in all directions, without distortion, repaintable surface. Mounting brackets are not included (several different accessories available). Midspan with fiber slot included.</t>
  </si>
  <si>
    <t>Compact top performance HDTV PTZ for outdoor and indoor use with unique Laser Focus giving perfect focus. HDTV 720p resolution in 60fps, perfect image quality in all directions without distortion due to Axis’ Sharpdome technology with hard coating. Repaintable surface, will easily blend into the surroundings. 30x zoom 120dbWDR, EIS, automatic defog, Advanced gate keeper and Lightfinder. Midspan with fiber slot included</t>
  </si>
  <si>
    <t>Compact top performance HDTV PTZ for outdoor and indoor use with unique Laser Focus giving perfect focus. HDTV 1080p resolution in 30fps, perfect image quality in all directions without distortion due to Axis’ Sharpdome technology with hard coating.  Repaintable surface, will easily blend into the surroundings. 30x zoom 120dbWDR, EIS, automatic defog, Advanced gate keeper and Lightfinder. Midspan with fiber included</t>
  </si>
  <si>
    <t>PTZ for the toughest conditions. MIL specified, build in IR illumination 400M (1300ft), can be mounted face up or face down. IP66/67/68, IK10, MIL 8105 521.
Camera part; ½” sensor with HDTV 1080p, 30x optical zoom, 60fps, H264 with Zipstream and Motion JPEG, WDR. Perfect image quality in all directions without distortion, window wiper. Advanced gate keeper analytics. 90W Midspan included. Color; Urban grey.</t>
  </si>
  <si>
    <t>Product version for Canadian market. 
PTZ for the toughest conditions. MIL specified, build in IR illumination 400M (1300ft), can be mounted face up or face down. IP66/67/68, IK10, MIL 8105 521.
Camera part; ½” sensor with HDTV 1080p, 30x optical zoom, 60fps, H264 with Zipstream and Motion JPEG, WDR. Perfect image quality in all directions without distortion, window wiper. Advanced gate keeper analytics. 90W Midspan included. Color; Urban grey.</t>
  </si>
  <si>
    <t>Generic PTZ camera with 30x zoom, autofocus and HDTV 720p resolution at 60/fps for live streaming of video and audio. “Video conference” design, smooth pan and tilt, WDR, EIS. HDMI, 3G-SDI, XLR-3  for studio connectivity. CD-audio quality in stereo. Compliance with SMPTE 296M
Power supply and wall mount bracket are included.</t>
  </si>
  <si>
    <t>Generic PTZ camera with 30x zoom, autofocus and HDTV 1080p resolution at 60/fps for live streaming of video and audio. “Video conference” design, smooth pan and tilt, WDR, EIS. HDMI, 3G-SDI, XLR-3  for studio connectivity. CD-audio quality in stereo. Compliance with SMPTE 274M
Power supply and wall mount bracket are included.</t>
  </si>
  <si>
    <t>Sunshade cover for VB-H651LVE/VE outdoor Domes.
Includes securing bolts for easy installation.</t>
  </si>
  <si>
    <t>Smoked dome cover for VB-R1xVE &amp; VB-R1x PTZ Domes</t>
  </si>
  <si>
    <t>Smoked dome cover for VB-H651VE/V &amp; VB-M64xVE/V domes</t>
  </si>
  <si>
    <t>Indoor pendant mounting cap for VB-S30D/S31D/S80xD mini-domes.
Comprising of 1.5inch NPSM threaded pipe adaptor / cover - Silver.</t>
  </si>
  <si>
    <t>Wall mount bracket for VB-R1xVE outdoor PTZ Domes. Consisting of heavy duty metal hinged cable box, right angle extender and PA10-15-VE bayonet camera fitting - 215mm stand-off.</t>
  </si>
  <si>
    <t>Indoor recessed ceiling mount kit for VB-H651V/M64xV domes.
Comprising of in-ceiling cage and cover - Titanium White</t>
  </si>
  <si>
    <t>Optional heater element for VB-H651VE/M641VE outdoor Domes. Requires 24V AC power.</t>
  </si>
  <si>
    <t>Indoor plenum recessed ceiling mount kit for VB-S30D/S31D/S80xD mini-domes.
Comprising of fire resistant in-ceiling cage and cover - Titanium White</t>
  </si>
  <si>
    <t>Indoor surface mount ceiling cover (Silver) for VB-H43/M42 PTZ's
Comprising of a metal mounting plate and "skirt" cover - Silver</t>
  </si>
  <si>
    <t>Ceiling mount Back Box for VB-R1xVE outdoor PTZ Domes. Consisting of heavy duty metal hinged cable box and PA10-15-VE bayonet camera fitting - 342mm drop.</t>
  </si>
  <si>
    <t>1.5inch Pipe Adaptor for VB-R1xVE outdoor PTZ Domes with standard NPSM screw thread and bayonet camera fitting - 100mm long.</t>
  </si>
  <si>
    <t>Indoor plenum recessed ceiling mount kit for VB-R13/R11 indoor PTZ Domes. 
Comprising of fire resistant in-ceiling cage and cover - Titanium White</t>
  </si>
  <si>
    <t>Conduit box for VB-H76x/H751LE/M74x outdoor bullets.</t>
  </si>
  <si>
    <t>Indoor pendant mounting cap for VB-R13/11 indoor PTZ Domes, VB-H65x/M64x domes, and VB-H76x/H751LE/M74x bullets. 
Comprising of 1.5inch NPSM threaded pipe adaptor / cover - Titanium White.</t>
  </si>
  <si>
    <t>Conduit adaptor for VB-M64xVE outdoor Domes.</t>
  </si>
  <si>
    <t>Indoor recessed ceiling mount kit for VB-R13/R11 indoor PTZ Domes. 
Comprising of mounting template, in-ceiling cage and cover - Titanium White</t>
  </si>
  <si>
    <t>Indoor surface mount ceiling cover (Black) for VB-H43B/M42B PTZ's.
Comprising of a metal mounting plate and "skirt" cover - Black</t>
  </si>
  <si>
    <t>Indoor recessed ceiling mount kit for VB-H43(/B) &amp; VB-M42(/B) PTZ's.
Comprising of in-ceiling cage and Clear Dome - Silver</t>
  </si>
  <si>
    <t>Indoor recessed ceiling mount kit for VB-H43(/B) &amp; VB-M42(/B) PTZ's.
Comprising of in-ceiling cage and Smoked Dome - Silver</t>
  </si>
  <si>
    <t>Indoor pendant mounting cap for VB-H43(/B), VB-M42(/B) PTZ's, VB-H630VE/D &amp; VB-M620VE/D domes. 
Comprising of 1.5inch NPSM threaded pipe adaptor / cover - Silver.</t>
  </si>
  <si>
    <t>Indoor surface mount wall/ceiling spacer for VB-S30D/S31D/S80xD mini-domes.</t>
  </si>
  <si>
    <t>Indoor junction box mounting plate for VB-S30D/S31D/S80xD mini-domes.</t>
  </si>
  <si>
    <t>Pole Mount Adapter and 59" length Non-Tool Stainless Clamp (Minimum Pole Diameter 4")</t>
  </si>
  <si>
    <t>A-SWD5VC with Heater &amp; Blower</t>
  </si>
  <si>
    <t>Wall bracket for VB-H43, VB-H41, VB-M42, VB-M40, VB-S30D, VB-S31D, VB-S800D, VB-S805D</t>
  </si>
  <si>
    <t>A-ODW7C12(OW) with sunshield</t>
  </si>
  <si>
    <t>Wall mount 7" tinted vandal dome 12VDC with heater &amp; blower 
(0.126" thickness polycarbonate capsule, IP66 or IPX4 selectable) for VB-H43, VB-H41, VB-M42, 
VB-M40, VB-C60, VB-C300, VB-C500D, VB-C50iR w/VB-EX50, and VC-C50iR</t>
  </si>
  <si>
    <t>Ceiling mount adapter</t>
  </si>
  <si>
    <t>Sunshield</t>
  </si>
  <si>
    <t>Wall bracket for A-SWD5V &amp; A-SWD5Z</t>
  </si>
  <si>
    <t>Corner Mount Adapter</t>
  </si>
  <si>
    <t>Adapter bracket for VC-C50iR</t>
  </si>
  <si>
    <t>A-ODW5C12(OW) with sunshield</t>
  </si>
  <si>
    <t>Tough Dome Lite.  Vandal surface mount dome 5" clear for VB-H43, VB-H41, VB-M42, VB-M40, VB-C60, 
VB-C300, VB-C500D, VB-C50iR, and VC-C50iR. (Capsule made of 0.118" thickness Polycarbonate)</t>
  </si>
  <si>
    <t>Pole Mount Adapter and Stainless U-Bolt for 1 1/2" NPT (2x) (Pole Diameter 1.5" - 2.0")</t>
  </si>
  <si>
    <t>Wall mount 6" clear dome 12VDC with heater &amp; blower (IP66 or IPX4 selectable) for VB-M50, VB-H43, 
VB-H41, VB-M42, VB-M40, VB-C60, VB-C300, VB-C500D, VB-C50iR, and VC-C50iR</t>
  </si>
  <si>
    <t>Attachment Plate for A-SWD5ZWB (Required if installing VB-M641, VB-M640, VB-H630, VB-H610, VB-M620, and VB-M600)</t>
  </si>
  <si>
    <t>Wall mount 6" tinted dome 24VAC with heater &amp; blower (IP66 or IPX4 selectable) 
for VB-M50, VB-H43, VB-H41, VB-M42, VB-M40, VB-C60, VB-C300, VB-C500D, VB-C50iR, and VC-C50iR</t>
  </si>
  <si>
    <t>A-ODW5T(OW) with sunshield</t>
  </si>
  <si>
    <t>A-ODW5T12(OW) with sunshield</t>
  </si>
  <si>
    <t>Additional Heater for A-ODW</t>
  </si>
  <si>
    <t>Outdoor camera housing with heater &amp; blower and Wall bracket in Stainless for VB-H730F, VB-H710F, VB-M720F, VB-M700F, and VB-C50FSi</t>
  </si>
  <si>
    <t>Replacement capsule, 5" Clear (for A-ODW5 / A-ID5 / A-SWD5)</t>
  </si>
  <si>
    <t>Wall mount 6" clear dome 24VAC with heater &amp; blower (IP66 or IPX4 selectable) 
for VB-M50, VB-H43, VB-H41, VB-M42, VB-M40, VB-C60, VB-C300, VB-C500D, VB-C50iR, and VC-C50iR</t>
  </si>
  <si>
    <t>Replacement capsule, 7" Clear (for A-ODW7 / A-ID7)</t>
  </si>
  <si>
    <t>Ceiling mount bracket for 1 1/2" NPT. Steel construction with powder coat finish</t>
  </si>
  <si>
    <t>Tough Dome Lite.  Vandal surface mount dome 5" tinted for VB-H43, VB-H41, VB-M42, VB-M40, VB-C60, 
VB-C300, VB-C500D, VB-C50iR, and VC-C50iR.  (Capsule made of 0.118" thickness Polycarbonate)</t>
  </si>
  <si>
    <t>Replacement capsule, 5" Tinted (for A-SWD5V / A-SWD5Z)</t>
  </si>
  <si>
    <t>Pole Mount Adapter and 59" length Non-Tool Aluminum Clamp (Minimum Pole Diameter 4")</t>
  </si>
  <si>
    <t>Blower &amp; Heater for A-SWD5, A-SWD5Z, A-SWD5V</t>
  </si>
  <si>
    <t>Replacement capsule, 5" Clear (for A-SWD5V / A-SWD5Z)</t>
  </si>
  <si>
    <t>A-ODW5C(OW) with sunshield</t>
  </si>
  <si>
    <t>Coupling for dome housing for 1 1/2" NPT. Steel construction with powder coat finish</t>
  </si>
  <si>
    <t>Replacement capsule, 5" Tinted (for A-ODW5 / A-ID5 / A-SWD5)</t>
  </si>
  <si>
    <t>Indoor tinted recessed 7" dome for VB-H43, VB-H41, VB-M42, VB-M40, VB-C60, VB-C300, VB-C500D, VB-C50FSi, VB-C50iR w/VB-EX50, and VC-C50iR</t>
  </si>
  <si>
    <t>Indoor clear recessed 7" dome for VB-H43, VB-H41, VB-M42, VB-M40, VB-C60, VB-C300, VB-C500D, VB-C50FSi, VB-C50iR w/VB-EX50, and VC-C50iR</t>
  </si>
  <si>
    <t>Wall mount 7" clear vandal dome 12VDC with heater &amp; blower (0.126" thickness polycarbonate
capsule, IP66 or IPX4 selectable) for VB-H43, VB-H41, VB-M42, VB-M40, VB-C60, VB-C300, 
VB-C500D, VB-C50iR w/VB-EX50, and VC-C50iR</t>
  </si>
  <si>
    <t>Outdoor camera housing with Wall bracket for VB-H730F, VB-H710F, VB-M720F, VB-M700F, and VB-C50FSi</t>
  </si>
  <si>
    <t>Tough Dome.  Vandal surface mount dome 5" tinted for VB-H43, VB-H41, VB-M42, VB-M40, VB-C60, VB-C300, VB-C500D, VB-C50iR, and VC-C50iR. (Capsule made of 0.118" thickness Polycarbonate with Cast Aluminum Body)</t>
  </si>
  <si>
    <t>A-SWD5VT with Heater &amp; Blower</t>
  </si>
  <si>
    <t>A-ODW7T12(OW) with sunshield</t>
  </si>
  <si>
    <t>Replacement capsule, 7" Tinted (for A-ODW7 / A-ID7)</t>
  </si>
  <si>
    <t>Vandal Resistant M4 Screws &amp; Tool Set; consists of 7 vandal resistant M4 screws and 1 tool</t>
  </si>
  <si>
    <t>Outdoor camera housing with heater &amp; blower and Wall bracket in Steel for VB-H730F, VB-H710F, VB-M720F, VB-M700F, and VB-C50FSi</t>
  </si>
  <si>
    <t>Wall mount 7" clear vandal dome 24VAC with heater &amp; blower (0.126" thickness polycarbonate capsule, IP66 or IPX4 selectable) for VB-H43, VB-H41, VB-M42, VB-M40, VB-C60, VB-C300, VB-C500D, VB-C50iR w/VB-EX50, and VC-C50iR</t>
  </si>
  <si>
    <t>24VAC-12VDC Converter (for A-SWD5)</t>
  </si>
  <si>
    <t>24VAC-12VDC Converter (for A-ODW / A-ID / A-OH15)</t>
  </si>
  <si>
    <t>A-ODW7C(OW) with sunshield</t>
  </si>
  <si>
    <t>Wall mount 7" tinted vandal dome 24VAC with heater &amp; blower 
(0.126" thickness polycarbonate capsule, IP66 or IPX4 selectable) for VB-H43, VB-H41, VB-M42,
 VB-M40, VB-C60, VB-C300, VB-C500D, VB-C50iR w/VB-EX50, and VC-C50iR</t>
  </si>
  <si>
    <t>A-ODW7T(OW) with sunshield</t>
  </si>
  <si>
    <t>Narrow ceiling mount bracket. Steel construction with powder coat finish</t>
  </si>
  <si>
    <t>Wall mount 6" tinted dome 12VDC with heater &amp; blower (IP66 or IPX4 selectable) for VB-M50, VB-H43, 
VB-H41, VB-M42, VB-M40, VB-C60, VB-C300, VB-C500D, VB-C50iR, and VC-C50iR</t>
  </si>
  <si>
    <t>Surface mount dome 6" clear for VB-M50, VB-H43, VB-H41, VB-M42, VB-M40, VB-C300, VB-C500D, VB-C50iR, and VC-C50iR</t>
  </si>
  <si>
    <t>Surface mount dome 6" tinted for VB-M50, VB-H43, VB-H41, VB-M42, VB-M40, VB-C300, VB-C500D, VB-C50iR, and VC-C50iR</t>
  </si>
  <si>
    <t>A-SWD5C w/ heater and blower for VB-M50, VB-H43, VB-H41, VB-M42, VB-M40, VB-C300, VB-C500D, VB-C50iR, and VC-C50iR</t>
  </si>
  <si>
    <t>A-SWD5T w/ heater and blower for VB-M50, VB-H43, VB-H41, VB-M42, VB-M40, VB-C300, VB-C500D, VB-C50iR, and VC-C50iR</t>
  </si>
  <si>
    <t>Indoor tinted recessed 6" dome for VB-M50, VB-H43, VB-H41, VB-M42, VB-M40, VB-C60, VB-C300, VB-C500D, VB-C50iR, and VC-C50iR</t>
  </si>
  <si>
    <t>Indoor clear recessed 6" dome for VB-M50, VB-H43, VB-H41, VB-M42, VB-M40, VB-C60, VB-C300, VB-C500D, VB-C50iR, and VC-C50iR</t>
  </si>
  <si>
    <t>Tough Dome.  Vandal surface mount dome 5" clear for VB-H43, VB-H41, VB-M42, VB-M40, VB-C60, VB-C300, VB-C500D, VB-C50iR, and VC-C50iR. (Capsule made of 0.118" thickness Polycarbonate with Cast Aluminum Body)</t>
  </si>
  <si>
    <t>Recessed Mounting Kit for VB-S30D, VB-S31D, VB-S800D, VB-S805D</t>
  </si>
  <si>
    <t>Outdoor wall mount adaptor bracket for VB-H/M outdoor Domes. 330mm standoff to centre</t>
  </si>
  <si>
    <t>EAC certified encapsulated AC Adapter (12V DC Power supply) with US plug</t>
  </si>
  <si>
    <t>Optional heater element for VB-H652LVE outdoor Dome. Requires AC24V power</t>
  </si>
  <si>
    <t>Smoked Dome Unit for VB-H652LVE outdoor dome</t>
  </si>
  <si>
    <t>Indoor Pendant mounting Cap for VB-S30VE/S800VE mini-domes</t>
  </si>
  <si>
    <t>Conduit Box for VB-S30VE/S800VE mini-domes</t>
  </si>
  <si>
    <t>Indoor universal wall mount bracket suitable for VB-R13/R11 indoor PTZ Domes, and VB-H/M domes. 172mm standoff to centre</t>
  </si>
  <si>
    <t>Ceiling adapter for A-SWD5 (Pipe is not provided)</t>
  </si>
  <si>
    <t>Outdoor fixed box network camera with IR LED illumination up to 30m. 2.4x optical zoom, day/night switching. Hydrophilic Coating II for better visibility during / after rainfall and fouling resistance. Multiple H.264 and Motion JPEG streams; max 1.3MP 720p resolution at 30fps. Smart Shade Control - dynamic contrast. ADSR - Area-specific Data Size Reduction technology. 8 in-built video &amp; audio intelligent analytic functions, and linked events. IP66, NEMA250-rated and operating temperature in -50⁰ C to +55⁰ C (-58⁰ F to +131⁰ F). Powered by PoE+, PoE, 24V AC and 12V DC (Power supply not included). Two way audio, Input/Output ports and SD/SDHC/SDHX Card slot for Edge storage. Pigtail cable connection. Available in Titanium White.</t>
  </si>
  <si>
    <t>Outdoor fixed box network camera with IR LED illumination up to 30m. 2.4x optical zoom, day/night switching. Hydrophilic Coating II for better visibility during / after rainfall and fouling resistance. Multiple H.264 and Motion JPEG streams; max 1.3MP 720p resolution at 30fps. Smart Shade Control - dynamic contrast. ADSR - Area-specific Data Size Reduction technology. 8 in-built video &amp; audio intelligent analytic functions, and linked events. IP66, NEMA250-rated and operating temperature in -50⁰ C to +55⁰ C (-58⁰ F to +131⁰ F). Powered by PoE+, PoE, 24V AC and 12V DC (Power supply not included). Two way audio, Input/Output ports and SD/SDHC/SDHX Card slot for Edge storage. Pigtail cable connection. Available in Titanium White.
Includes wall/ceiling plate for easy surface mounting. Includes wall/ceiling plate for easy surface mounting.</t>
  </si>
  <si>
    <t>Indoor compact fixed box network camera. 3.5x optical zoom, auto focus, digital night mode and built-in Omni-directional microphone. Multiple H.264 and Motion JPEG streams; max Full HD 1080p resolution at 30fps. Smart Shade Control - dynamic contrast, ADSR - Area-specific Data Size Reduction technology. 7 in-built video &amp; audio intelligent analytic functions and linked events. Powered by PoE (Power supply not included). Audio output port and in-built microphone, Input/Output ports and micro SD/SDHC/SDHX Card slot for Edge storage. Available in Titanium White.</t>
  </si>
  <si>
    <t>Outdoor vandal resistant fixed box network camera with IR LED illumination up to 60m. 20x optical zoom, auto focus, day/night switching, Hydrophilic Coating II for better visibility during / after rainfall and fouling resistance. Enhanced Digital Zoom capabilities and Clear IR Mode. Multiple H.264 and Motion JPEG streams; max Full HD 1080p resolution at 30fps. Smart Shade Control - dynamic contrast. ADSR - Area-specific Data Size Reduction technology and Motion-Adaptive Noise Reduction. 8 in-built video &amp; audio intelligent analytic functions, and linked events. IP66, NEMA250, IK09-rated and operating temperature in -50⁰ C to +55⁰ C (-58⁰ F to +131⁰ F). Powered by PoE+, PoE, 24V AC and 12V DC (Power supply not included). Two way audio, Input/Output ports and SD/SDHC/SDHX Card slot for Edge storage. Available in Titanium White. Includes wall/ceiling plate for easy surface mounting.</t>
  </si>
  <si>
    <t>Outdoor vandal resistant fixed box network camera. 20x optical zoom, auto focus, day/night switching and Enhanced Digital Zoom capabilities. Hydrophilic Coating II for better visibility during / after rainfall and fouling resistance. Multiple H.264 and Motion JPEG streams; max Full HD 1080p resolution at 30fps. Smart Shade Control - dynamic contrast. ADSR - Area-specific Data Size Reduction technology and Motion-Adaptive Noise Reduction. 7 in-built video intelligent analytic functions. IP66, NEMA250, IK09-rated and operating temperature in -10⁰ C to +55⁰ C (-14⁰ F to +131⁰ F). Powered by PoE(Power supply not included) and SD/SDHC/SDHX Card slot for Edge storage. Available in Titanium White. Includes wall/ceiling plate for easy surface mounting.</t>
  </si>
  <si>
    <t>Outdoor fixed box network camera with IR LED illumination up to 30m. 2.4x optical zoom, day/night switching. Hydrophilic Coating II for better visibility during / after rainfall and fouling resistance. Multiple H.264 and Motion JPEG streams; max Full HD 1080p resolution at 30fps. Smart Shade Control - dynamic contrast. ADSR - Area-specific Data Size Reduction technology and Motion-Adaptive Noise Reduction. 8 in-built video &amp; audio intelligent analytic functions, and linked events. IP66, NEMA250-rated and operating temperature in -50⁰ C to +55⁰ C (-58⁰ F to +131⁰ F). Powered by PoE+, PoE), 24V AC</t>
  </si>
  <si>
    <t>Indoor compact fixed box network camera. Fixed 2.7mm wide angle lens (96.0⁰ AOV 16:9), digital night mode. Multiple H.264 and Motion JPEG streams; max 1.3MP 720p resolution at 30fps. Smart Shade Control - dynamic contrast. 6 in-built video &amp; audio intelligent analytic functions. Powered by PoE. (Power supply not included). Two way audio, Input/Output ports and micro SD/SDHC/SDHX Card slot for Edge storage. Available in Silver.</t>
  </si>
  <si>
    <t>Indoor fixed box network camera with remote Zoom configuration. 2.4x optical zoom and day/night switching. Multiple H.264 and Motion JPEG streams; max Full HD 1080p resolution at 30fps. Smart Shade Control - dynamic contrast. 6 in-built video &amp; audio intelligent analytic functions. Powered by PoE, 24V AC and 12V DC (Power supply not included). Two way audio, Input/Output ports, and SD/SDHC/SDHX Card slot for Edge storage. Available in Silver.</t>
  </si>
  <si>
    <t>Indoor compact fixed box network camera. Fixed 2.7mm wide angle lens (96.0⁰ AOV 16:9) and digital night mode. Multiple H.264 and Motion JPEG streams; max Full HD 1080p resolution at 30fps. Smart Shade Control - dynamic contrast. 6 in-built video &amp; audio intelligent analytic functions. Powered by PoE (Power supply not included). Two way audio, Input/Output ports and micro SD/SDHC/SDHX Card slot for Edge storage. Available in Silver.</t>
  </si>
  <si>
    <t>Outdoor vandal resistant fixed dome network camera with remote PTRZ configuration. 2.4x optical zoom and day/night switching. Multiple H.264 and Motion JPEG streams; max 1.3MP 720p resolution at 30fps. Smart Shade Control - dynamic contrast. ADSR - Area-specific Data Size Reduction technology. 8 in-built video &amp; audio intelligent analytic functions, and linked events. IP66, NEMA250 and IK10-rated and operating temperature in -40⁰ C to +55⁰ C (-40⁰ F to +131⁰ F) with optional heater fitted. Powered by PoE, 24V AC and 12V DC (Power supply not included). Two way audio, Input/Output ports and micro SD/SDHC/SDHX Card slot for Edge storage. Pigtail cable connection. Available in Titanium White.
Includes wall/ceiling plate for easy surface mounting. Optional heater unit HU641-VB sold separately.</t>
  </si>
  <si>
    <t>Indoor vandal resistant fixed dome network camera with remote PTRZ configuration. 2.4x optical zoom, day/night switching. Multiple H.264 and Motion JPEG streams; max 1.3MP 720p resolution at 30fps. Smart Shade Control - dynamic contrast. ADSR - Area-specific Data Size Reduction technology. 8 in-built video &amp; audio intelligent analytic functions, and linked events. IK10-rated. Powered by PoE, 24V AC and 12V DC (Power supply not included). Two way audio, Input/Output ports and micro SD/SDHC/SDHX Card slot for Edge storage. Available in Titanium White.
Includes wall/ceiling plate for easy surface mounting.</t>
  </si>
  <si>
    <t>Outdoor vandal resistant fixed dome network camera with PTRZ configuration. 2.4x optical zoom, day/night switching. Multiple H.264 and Motion JPEG streams; max 1.3MP 720p resolution at 30fps. Smart Shade Control - dynamic contrast. ADSR - Area-specific Data Size Reduction technology. 6 in-built video intelligent analytic functions. IP66, NEMA250 and IK10-rated and operating temperature in -10⁰ C to +55⁰ C (-14⁰ F to +131⁰ F). Powered by PoE (Power supply not included) and micro SD/SDHC/SDHX Card slot for Edge storage. Pigtail cable connection. Available in Titanium White.
Includes wall/ceiling plate for easy surface mounting.</t>
  </si>
  <si>
    <t>Indoor vandal resistant fixed dome network camera with remote PTRZ configuration. 2.4x optical zoom, day/night switching. Multiple H.264 and Motion JPEG streams; max 1.3MP 720p resolution at 30fps. Smart Shade Control - dynamic contrast. ADSR - Area-specific Data Size Reduction technology. 6 in-built video intelligent analytic functions. IK10-rated. Powered by PoE (Power supply not included) and micro SD/SDHC/SDHX Card slot for Edge storage. Available in Titanium White.
Supplied with wall/ceiling mounting plate.</t>
  </si>
  <si>
    <t>Indoor vandal resistant fixed dome network camera with remote PTRZ configuration. 2.4x optical zoom, day/night switching. Multiple H.264 and Motion JPEG streams; max Full HD 1080p resolution at 30fps. Smart Shade Control - dynamic contrast. ADSR - Area-specific Data Size Reduction technology and Motion-Adaptive Noise Reduction. 8 in-built video &amp; audio intelligent analytic functions, and linked events. IK10-rated. Powered by PoE, 24V AC and 12V DC (Power supply not included). Two way audio, Input/Output ports and micro SD/SDHC/SDHX Card slot for Edge storage. Available in Titanium White.
Includes wall/ceiling plate for easy surface mounting.</t>
  </si>
  <si>
    <t>Outdoor vandal resistant fixed dome network camera with remote PTRZ configuration. 2.4x optical zoom, day/night switching. Multiple H.264 and Motion JPEG streams; max Full HD 1080p resolution at 30fps. Smart Shade Control - dynamic contrast. ADSR - Area-specific Data Size Reduction technology and Motion-Adaptive Noise Reduction. 8 in-built video &amp; audio intelligent analytic functions, and linked events. IP66, NEMA250 and IK10-rated and operating temperature in -40⁰ C to +55⁰ C (-40⁰ F to +131⁰ F) with</t>
  </si>
  <si>
    <t>Outdoor compact fixed dome network camera. Fixed 2.7mm wide-angle lens (93.8⁰ AOV 16:9), digital night mode and built-in Omni-directional microphone. Multiple H.264 and Motion JPEG streams; max Full HD 1080p resolution at 30fps. Smart Shade Control - dynamic contrast, ADSR - Area-specific Data Size Reduction technology. 7 in-built video &amp; audio intelligent analytic functions and linked events. IP66, IK10-rated and operating temperature in -25⁰ C to +50⁰ C (-14⁰ F to + 122⁰ F). Powered by PoE (Power supply not included). Audio output port and in-built microphone, Input/Output ports and micro SD/SDHC/SDHX Card slot for Edge storage. 1m pigtail cable connection. Available in Titanium White.</t>
  </si>
  <si>
    <t>Indoor compact fixed dome network camera. Fixed 2.7mm wide-angle lens (95⁰ AOV 16:9) and digital night mode. Multiple H.264 and Motion JPEG streams; max 1.3MP 720p resolution at 30fps. Smart Shade Control - dynamic contrast. 6 in-built video &amp; audio intelligent analytic functions. Powered by PoE (Power supply not included). Two way audio, Input/Output ports and micro SD/SDHC/SDHX Card slot for Edge storage. Available in Silver.</t>
  </si>
  <si>
    <t>Indoor compact network camera with lite-PTZ operation. 3.5x optical zoom, auto focus, and digital night mode. Multiple H.264 and Motion JPEG streams; max Full HD 1080p resolution at 30fps. Smart Shade Control - dynamic contrast. 6 in-built video &amp; audio intelligent analytic functions. Powered by PoE (Power supply not included). Two way audio, Input/Output ports and micro SD/SDHC/SDHX Card slot for Edge storage. Available in Silver.</t>
  </si>
  <si>
    <t>Indoor compact network camera with lite-PT operation. Fixed 2.7mm wide angle lens (95.0° AOV 16:9) and digital night mode. Multiple H.264 and Motion JPEG streams; max Full HD 1080p resolution at 30fps. Smart Shade Control - dynamic contrast. 6 in-built video &amp; audio intelligent analytic functions. Powered by PoE (Power supply not included). Two way audio, Input/Output ports and micro SD/SDHC/SDHX Card slot for Edge storage. Available in Silver.</t>
  </si>
  <si>
    <t>Indoor compact fixed dome network camera. Fixed 2.7mm wide-angle lens (95.0⁰ AOV 16:9) and digital night mode. Multiple H.264 and Motion JPEG streams; max Full HD 1080p resolution at 30fps. Smart Shade Control - dynamic contrast. 6 in-built video &amp; audio intelligent analytic functions. Powered by PoE (Power supply not included). Two way audio, Input/Output ports and micro SD/SDHC/SDHX Card slot for Edge storage. Available in Silver.</t>
  </si>
  <si>
    <t>Outdoor vandal resistant PTZ Dome network camera with 360⁰ endless rotation, auto-flip, and auto-tracking capabilities. 30x optical zoom, auto focus, day/night switching and Enhanced Digital Zoom capabilities. Hydrophilic Coating II for better visibility during / after rainfall and fouling resistance. Multiple H.264 and Motion JPEG streams; max Full HD 1080p resolution at 30fps. Smart Shade Control - dynamic contrast. ADSR - Area-specific Data Size Reduction technology and Motion-Adaptive Noise Reduction. 9 in-built video &amp; audio intelligent analytic functions, and linked events. IP66, NEMA250, IK10-rated and operating temperature in -50⁰ C to +55⁰ C (-58⁰ F to +131⁰ F). Powered by PoE+, PoE, 24V AC and 12V DC (Power supply not included). Two way audio, Input/Output ports and SD/SDHC/SDHX Card slot for Edge storage. 12cm Pigtail cable connection. Available in Titanium White. Requires WM10-VB Wall mount, CM10-VB Ceiling mount, or PA10-15-VB Pipe mount - sold separately.</t>
  </si>
  <si>
    <t>Indoor PTZ Dome network camera with 360⁰ endless rotation, auto-flip, and auto-tracking capabilities. 30x optical zoom, auto focus, day/night switching and Enhanced Digital Zoom capabilities. Multiple H.264 and Motion JPEG streams; max Full HD 1080p resolution at 30fps. Smart Shade Control - dynamic contrast. ADSR - Area-specific Data Size Reduction technology and Motion-Adaptive Noise Reduction. 9 in-built video &amp; audio intelligent analytic functions, and linked events. Powered by PoE, 24V AC and 12V DC (Power supply not included). Two way audio, Input/Output ports and SD/SDHC/SDHX Card slot for Edge storage. Available in Titanium White.
Includes ceiling plate for easy surface mounting.</t>
  </si>
  <si>
    <t>Outdoor vandal resistant PTZ Dome network camera with 360⁰ endless rotation, auto-flip, and auto-tracking capabilities. 30x optical zoom, auto focus, day/night switching and Enhanced Digital Zoom capabilities. Hydrophilic Coating II for better visibility during / after rainfall and fouling resistance. Multiple H.264 and Motion JPEG streams; max Full HD 1080p resolution at 30fps. Smart Shade Control - dynamic contrast. ADSR - Area-specific Data Size Reduction technology and Motion-Adaptive Noise Reduction. 7 in-built video intelligent analytic functions. IP66, NEMA250, IK10-rated and operating temperature in -50⁰ C to +55⁰ C (-58⁰ F to +131⁰ F). Powered by PoE+, PoE, 24V AC and 12V DC (Power supply not included). SD/SDHC/SDHX Card slot for Edge storage. Available in Titanium White.
Requires WM10-VB Wall mount, CM10-VB Ceiling mount, or PA10-15-VB Pipe mount - sold separately.</t>
  </si>
  <si>
    <t>Outdoor vandal resistant network PTZ Dome camera with 360⁰ endless rotation, auto-flip, and auto-tracking capabilities. 30x optical zoom, auto focus, and day/night switching. Hydrophilic Coating II for better visibility during / after rainfall and fouling resistance. Multiple H.264 and Motion JPEG streams; max 1.3MP 720p resolution at 30fps. Smart Shade Control - dynamic contrast. ADSR - Area-specific Data Size Reduction technology. 9 in-built video &amp; audio intelligent analytic functions, and linked events. IP66, NEMA250, IK10-rated and operating temperature in -50⁰ C to +55⁰ C (-58⁰ F to +131⁰ F). Powered by PoE+, PoE, 24V AC and 12V DC (Power supply not included). Two way audio, Input/Output ports and SD/SDHC/SDHX Card slot for Edge storage. 12cm Pigtail cable connection. Available in Titanium White. Requires WM10-VB Wall mount, CM10-VB Ceiling mount, or PA10-15-VB Pipe mount - sold separately.</t>
  </si>
  <si>
    <t>Indoor PTZ Dome network camera with 360⁰ endless rotation, auto-flip, and auto-tracking capabilities. 30x optical zoom, auto focus, and day/night switching. Multiple H.264 and Motion JPEG streams; max 1.3MP 720p resolution at 30fps. Smart Shade Control - dynamic contrast. ADSR - Area-specific Data Size Reduction technology. 9 in-built video &amp; audio intelligent analytic functions, and linked events. Powered by PoE, 24V AC and 12V DC (Power supply not included). Two way audio, Input/Output ports and SD/SDHC/SDHX Card slot for Edge storage. Available in Titanium White.
Includes ceiling plate for easy surface mounting.</t>
  </si>
  <si>
    <t>Outdoor vandal resistant network PTZ Dome camera with 360⁰ endless rotation, auto-flip, and auto-tracking capabilities. 30x optical zoom, auto focus and day/night switching. Hydrophilic Coating II for better visibility during / after rainfall and fouling resistance. Multiple H.264 and Motion JPEG streams; max 1.3MP 720p resolution at 30fps. Smart Shade Control - dynamic contrast. ADSR - Area-specific Data Size Reduction technology. 7 in-built video intelligent analytic functions. IP66, NEMA250, IK10-rated and operating temperature in -50⁰ C to +55⁰ C (-58⁰ F to +131⁰ F). Powered by PoE+, PoE, 24V AC and 12V DC (Power supply not included). SD/SDHC/SDHX Card slot for Edge storage. Available in Titanium White.
Requires WM10-VB Wall mount, CM10-VB Ceiling mount, or PA10-15-VB Pipe mount - sold separately.</t>
  </si>
  <si>
    <t>Indoor PTZ network camera with 348⁰ rotation and large aperture lens ideal for low light applications. 5x optical zoom, auto focus, day/night switching and Clear IR Mode. Multiple H.264 and Motion JPEG streams; max 1.3MP 720p resolution at 30fps. Smart Shade Control - dynamic contrast, ADSR - Area-specific Data Size Reduction technology and Motion-Adaptive Noise Reduction. 9 in-built video &amp; audio intelligent analytic functions and linked events. Powered by PoE, 24V AC and 12V DC (Power supply not included). Two way audio, Input/Output ports and SD/SDHC/SDHX Card slot for Edge storage. Only available in Black.</t>
  </si>
  <si>
    <t>Outdoor vandal resistant fixed dome network camera with IR LED illumination up to 20m, and NTSC video out for manual PT configuration. 2.4x optical zoom, day/night switching. Multiple H.264 and Motion JPEG streams; max Full HD 1080p resolution at 30fps. Smart Shade Control - dynamic contrast. ADSR - Area-specific Data Size Reduction technology and Motion-Adaptive Noise Reduction. 8 in-built video &amp; audio intelligent analytic functions, and linked events. IP66, NEMA250 and IK10-rated and operating temperature in -40⁰ C to +55⁰ C (-40⁰ F to +131⁰ F) with optional heater fitted. Powered by PoE+, PoE, 24V AC and 12V DC (Power supply not included). Two way audio, Input/Output ports and micro SD/SDHC/SDHX Card slot for Edge storage. Available in Titanium White.
Includes wall/ceiling plate for easy surface mounting. Optional heater unit HU652-VB sold separately.</t>
  </si>
  <si>
    <t>Outdoor compact network camera with lite-PTZ operation. 3.5x optical zoom, auto focus, digital night mode and built-in Omni-directional microphone. Multiple H.264 and Motion JPEG streams; max Full HD 1080p resolution at 30fps. Smart Shade Control - dynamic contrast, ADSR - Area-specific Data Size Reduction technology. 7 in-built video &amp; audio intelligent analytic functions and linked events. IP66, IK10-rated and operating temperature in -25⁰ C to +50⁰ C (-14⁰ F to + 122⁰ F). Powered by PoE (Power supply not included). Audio output port and in-built microphone, Input/Output ports and micro SD/SDHC/SDHX Card slot for Edge storage. 1m pigtail cable connection. Available in Titanium White.</t>
  </si>
  <si>
    <t>BLACK VERSION Indoor PTZ network camera with 340⁰ rotation. 20x optical zoom, auto focus, and day/night switching. Multiple H.264 and Motion JPEG streams; max 1.3MP 720p resolution at 30fps. Smart Shade Control - dynamic contrast. 6 in-built video &amp; audio intelligent analytic functions. Powered by PoE, 24V AC and 12V DC (Power supply not included). Two way audio, Input/Output ports and SD/SDHC/SDHX Card slot for Edge storage. Available in Black (/B).</t>
  </si>
  <si>
    <t>SILVER VERSION Indoor PTZ network camera with 340⁰ rotation. 20x optical zoom, auto focus, and day/night switching. Multiple H.264 and Motion JPEG streams; max 1.3MP 720p resolution at 30fps. Smart Shade Control - dynamic contrast. 6 in-built video &amp; audio intelligent analytic functions. Powered by PoE, 24V AC and 12V DC (Power supply not included). Two way audio, Input/Output ports and SD/SDHC/SDHX Card slot for Edge storage. Available in Silver.</t>
  </si>
  <si>
    <t>BLACK VERSION Indoor PTZ network camera with 340⁰ rotation. 20x optical zoom, auto focus, and day/night switching. Multiple H.264 and Motion JPEG streams; max Full HD 1080p resolution at 30fps. Smart Shade Control - dynamic contrast. 6 in-built video &amp; audio intelligent analytic functions. Powered by PoE, 24V AC and 12V DC (Power supply not included). Two way audio, Input/Output ports and SD/SDHC/SDHX Card slot for Edge storage. Available in Black (/B).</t>
  </si>
  <si>
    <t>SILVER VERSION Indoor PTZ network camera with 340⁰ rotation. 20x optical zoom, auto focus, and day/night switching. Multiple H.264 and Motion JPEG streams; max Full HD 1080p resolution at 30fps. Smart Shade Control - dynamic contrast. 6 in-built video &amp; audio intelligent analytic functions. Powered by PoE, 24V AC and 12V DC (Power supply not included). Two way audio, Input/Output ports and SD/SDHC/SDHX Card slot for Edge storage. Available in Silver.</t>
  </si>
  <si>
    <t>1 channel network video decoder. Decodes H.264 and MPEG-4 Part 2 in max. D1 resolution at 30/25 (NTSC/PAL) fps and 720p in Motion JPEG. Decodes AAC, G726 and G.711 audio streams in mono. Supports video source sequencing. Power over Ethernet enabled. Includes power supply.</t>
  </si>
  <si>
    <t>AXIS P7701 BARE BOARD in 20-pack. Cannot be sold separately as single packs. No power supplies.</t>
  </si>
  <si>
    <t>Bare bone 1 channel video decoder (PCB without any mechanics). Decodes H.264 and MPEG-4 Part 2 in max. D1 resolution at 30/25 (NTSC/PAL) fps and 720p in Motion JPEG. Decodes AAC, G726 and G.711 audio streams in mono. Supports video source sequencing. Power over Ethernet enabled. No power supply.</t>
  </si>
  <si>
    <t>Network Video Decoder for easy display of video from IP cameras on big screens. With the 1080p HDMI output, Ethernet input and compact size, it is very easy to setup and use. It can display the video both as sequence or multimode and with the integrated VAPIX support, it automatically finds Axis cameras on the network for plug-and-play configuration.</t>
  </si>
  <si>
    <t>Single channel video encoder with H.264 (High, Main and Base profile) and Motion JPEG support. Power over Ethernet (IEEE 802.3af). Edge storage using microSDHC card or NAS. AVHS and ACAP support. No midspan included.</t>
  </si>
  <si>
    <t>Sixteen-channel video encoder. Dual streaming H.264 and Motion JPEG on all channels. Max D1 resolution at 30/25 (NTSC/PAL) fps on all streams. Video motion detection. Active tampering alarm. Unit includes 4 x micro SD card slots for edge storage. PTZ support. Unit has 4 x ARTPEC chips and 4 x IP addresses. Includes power supply.</t>
  </si>
  <si>
    <t>Four channel video encoder supporting PAL/NTSC cameras. Multiple, individually configurable H.264, H.265 and Motion JPEG streams. Frame rate 25/30 fps in all resolutions. Axis Zipstream technology for reduced bandwidth and storage needs. Video motion detection and active tampering alarm. Serial port for RS422/485 communication. Power over Ethernet or 12-20V DC input. MicroSD/MicroSDHC memory card slot for optional local video storage.</t>
  </si>
  <si>
    <t>AXIS P7224:
Four-channel video encoder blade. Dual streaming H.264 and Motion JPEG on all channels. Max D1 resolution at 30/25 (NTSC/PAL) fps on all streams. Video motion detection. Active tampering alarm. Two-way audio with audio detection. PTZ support. COMPATIBLE WITH AXIS Q7900 RACK AND AXIS 291 1U VIDEO SERVER RACK.</t>
  </si>
  <si>
    <t>Sixteen-channel video encoder. Dual streaming H.264 and Motion JPEG on all channels. Max D1 resolution at 30/25 (NTSC/PAL) fps on all streams. Video motion detection. Active tampering alarm. Two-way audio with audio detection. SFP slot for optional fiber connection and/or network redundancy. Unit includes 4 x micro SD card slots for edge storage. PTZ support. Unit has 4 x ARTPEC chips and 4 x IP addresses. Includes power supply.</t>
  </si>
  <si>
    <t>AXIS P7224 in 10-pack. Cannot be sold separately as single packs.</t>
  </si>
  <si>
    <t>Four channel video encoder supporting PAL/NTSC and HD analog cameras. Multiple, individually configurable H.264, H.265 and Motion JPEG streams. Frame rate 25/30 fps in all resolutions up to 1080p. Axis Zipstream technology for reduced bandwidth and storage needs. Video motion detection, active tampering alarm and audio detection. I/O for alarm/event handling, serial port for RS422/485 communication. Power over Ethernet or 12-20V DC input. MicroSD/MicroSDHC memory card slot for optional local video storage. Two-way audio with analog or digital microphone.</t>
  </si>
  <si>
    <t>Video Encoder with H.264 (Main and Base profile) and Motion JPEG support. Supports 60/50 frames per second. Coax PTZ Control, video motion detection, two-way audio, configurable I/O connectors and ACAP support. 8-28 VD and Power over Ethernet (IEEE 802.3af). Edge storage using microSDHC card or NAS.</t>
  </si>
  <si>
    <t>AXIS Q7411 in 10-pack. Power supply not included. Cannot be sold separately as single packs.</t>
  </si>
  <si>
    <t>Four channel video encoder blade. Multiple, individually configurable H.264 and Motion JPEG streams; max. D1 resolution at 30/25 fps per channel. Four bi-directional audio channels with AAC encoding. Video motion detection. Active tampering alarm. COMPATIBLE WITH AXIS Q7900 RACK AND AXIS 291 1U VIDEO SERVER RACK.</t>
  </si>
  <si>
    <t>AXIS Q7414 in 10-pack. Cannot be sold separately as single packs.</t>
  </si>
  <si>
    <t>Rugged Video Encoder with H.264 and Motion JPEG support. 1-4 video channels. Video motion detection. Two-way audio with audio detection. ACAP support on one channel. Ethernet port and SFP slot for fiber connection. Support for Power over Ethernet (IEEE 802.3af) and Power Supply (optional). Edge storage using SDHC card or NAS. PTZ support and configurable I/O connectors. AXIS Q7424-R MkII is an update to the original AXIS Q7424-R. The addition of 100 Mbps on the SFP slot is the only difference. The original product only has support for 1 Gbps.</t>
  </si>
  <si>
    <t>Rugged Video Encoder with H.264 and Motion JPEG support. 1-4 video channels. Video motion detection. Two-way audio with audio detection. ACAP support on one channel. Ethernet port and SFP slot for fiber connection. Support for Power over Ethernet (IEEE 802.3af) and Power Supply (optional). Edge storage using SDHC card or NAS. PTZ support and configurable I/O connectors. AXIS Q7424-R MkII is an update to the original AXIS Q7424-R. The addition of 100 Mbps on the SFP slot is the only difference. The original product only has support for 1 Gbps. 10 PCS.</t>
  </si>
  <si>
    <t>6 channel video encoder blade. Multiple, individually configurable H.264 (Base, Main and High profile) and Motion JPEG streams; max. D1 resolution at 60/50 fps per channel. Video motion detection. Active tampering alarm. Coax PTZ Control (Coaxitron). Compatible with the following video encoder chassis:AXIS Q7920, AXIS Q7900 and AXIS 291 1U</t>
  </si>
  <si>
    <t>AXIS Q7436 in 10-pack. Cannot be sold separately as single packs.</t>
  </si>
  <si>
    <t>14 x AXIS Q7436 Video Encoder Blade mounted in an AXIS Q7920 Video Encoder Chassis. Country specific power cable.</t>
  </si>
  <si>
    <t>1U 19” rack unit with three expansions slots, compatible with all Axis Blade video servers. Universal built-in power supply. One 10/100/1000Base-T output.</t>
  </si>
  <si>
    <t>1U 19” rack unit with three expansions slots, compatible with all Axis Blade video servers. Universal built-in power supply. One 10/100/1000Base-T output. No power cable.</t>
  </si>
  <si>
    <t>5 U rack-mount video encoder chassis, providing an expandable solution for migrating large-scale analog installations to network video. Holds up to 14 hot-swappable video encoder blades supporting up to 84 analog cameras.</t>
  </si>
  <si>
    <t>AXIS Camera Station S2208 Appliance is an eight channel compact desktop Client/Server including an integrated managed PoE switch validated and tested with Axis products. 
Preloaded with AXIS Camera Station software with preconfigured AXIS Camera Station settings and all other necessary software e.g. Windows 10 IoT.
Includes 4 TB storage, Core licenses for 8 devices and three year hardware warranty. Supports up to 4k ultra HD.</t>
  </si>
  <si>
    <t>AXIS Camera Station S1116 Recorder is an out-of-the-box ready workstation tested and validated with Axis products for reliable surveillance up to 4K video streams. Preconfigured and preloaded with AXIS Camera Station video management software including licenses for 16 channels plus all necessary system software. Includes 3-year hardware warranty, on-site hardware replacement service, and international keyboard and mouse.</t>
  </si>
  <si>
    <t>AXIS Camera Station S1116 Recorder is an out-of-the-box ready rack-server tested and validated with Axis products for reliable surveillance up to 4K video streams. Preconfigured and preloaded with AXIS Camera Station video management software including licenses for 16 channels plus all necessary system software. Includes 3-year hardware warranty and on-site hardware replacement service.</t>
  </si>
  <si>
    <t>AXIS Camera Station S1132 Recorder is an out-of-the-box ready rack server tested and validated with Axis products for reliable surveillance up to 4K video streams. Preconfigured and preloaded with AXIS Camera Station video management software including licenses for 32 channels plus all necessary system software. Includes 3-year hardware warranty and on-site hardware replacement service.</t>
  </si>
  <si>
    <t>AXIS Camera Station S1148 Recorder is an out-of-the-box ready rack server tested and validated with Axis products for reliable surveillance up to 4K video streams. Preconfigured and preloaded with AXIS Camera Station video management software including licenses for 48 channels plus all necessary system software. Includes 3-year hardware warranty and on-site hardware replacement service.</t>
  </si>
  <si>
    <t>AXIS Camera Station S9002 Mk ll Desktop Terminal is a high-performance desktop terminal to be used with Axis recorders. Optimized for surveillance purposes with four monitors and supports up to three 4K video streams. The terminal is preloaded with AXIS Camera Station software and all other necessary software. Includes 3-year hardware warranty, on-site hardware replacement service and international keyboard and mouse.</t>
  </si>
  <si>
    <t>AXIS Camera Station S2212 Appliance is a twelve channel compact desktop Client/Server including an integrated managed PoE switch validated and tested with Axis products. 
Preloaded with AXIS Camera Station software with preconfigured AXIS Camera Station settings and all other necessary software e.g. Windows 10 IoT.
Includes 6 TB storage, Core licenses for 12 devices and three year hardware warranty. Supports up to 4k ultra HD.</t>
  </si>
  <si>
    <t>AXIS Camera Station S2216 Appliance is a sixteen channel Client/Server for rack-mounting including an integrated managed PoE switch validated and tested with Axis products. 
Preloaded with AXIS Camera Station software with preconfigured AXIS Camera Station settings and all other necessary software e.g. Windows 10 IoT.
Includes 8 TB storage, Core licenses for 16 devices and three year hardware warranty. Supports up to 4k ultra HD.</t>
  </si>
  <si>
    <t>AXIS Camera Station S2224 Appliance is a twenty four channel Client/Server for rack-mounting including an integrated managed PoE switch validated and tested with Axis products. 
Preloaded with AXIS Camera Station software with preconfigured AXIS Camera Station settings and all other necessary software e.g. Windows 10 IoT.
Includes 12 TB storage, Core licenses for 24 devices and three year hardware warranty. Supports up to 4k ultra HD.</t>
  </si>
  <si>
    <t>2 years extension of the warranty period
Note 1: Maximum warranty on selected Axis products is 5 years including extended warranty. No possibility to extend total warranty beyond 5 years.
Note 2: Extended warranty activation is done in four steps: 1 – create / select site in MyInventory (www.axis.com/reg/myinventory), 2- add products, 3 – redeem code, 4 – register warranty. Further info at: https://www.axis.com/support/warranty-and-rma/extended-warranty
Note 3: The warranty code must be redeemed within 6 months after purchase (=code delivery). After that the code will be voided.
Note 4: Extended warranty must be registered within 6 months from product purchase. After that the registration is locked.
Note 5: Extended Warranty is non-cancellable, non-changeable and non-returnable.
Note 6: Extended warranty is issued as an e-license.</t>
  </si>
  <si>
    <t>NB! Only valid for cameras with part number starting with 0835-
2 years extension of the warranty period
Note 1: Maximum warranty on selected Axis products is 5 years including extended warranty. No possibility to extend total warranty beyond 5 years.
Note 2: Extended warranty activation is done in four steps: 1 – create / select site in MyInventory (www.axis.com/reg/myinventory), 2- add products, 3 – redeem code, 4 – register warranty. Further info at: https://www.axis.com/support/warranty-and-rma/extended-warranty
Note 3: The warranty code must be redeemed within 6 months after purchase (=code delivery). After that the code will be voided.
Note 4: Extended warranty must be registered within 6 months from product purchase. After that the registration is locked.
Note 5: Extended Warranty is non-cancellable, non-changeable and non-returnable.
Note 6: Extended warranty is issued as an e-license.</t>
  </si>
  <si>
    <t>Single unit e-license for AXIS Perimeter Defender, a scalable and flexible video analytics application for perimeter surveillance and protection. Visit www.axis.com for supported products and application download.</t>
  </si>
  <si>
    <t>Ten (10) unit e-license for AXIS Perimeter Defender, a scalable and flexible video analytics application for perimeter surveillance and protection. Visit www.axis.com for supported products and application download.</t>
  </si>
  <si>
    <t>Single unit license for AXIS Perimeter Defender PTZ Autotracking. Together with a fixed camera running AXIS Perimeter defender this enable automatic control of a PTZ camera to zoom in on and follow detected objects. Please check the supported countries (https://www.axis.com/files/pods/axis_perimeter_defender_ptz_autotracking_supported_countries.pdf) before ordering. Visit www.axis.com for supported products and application download.</t>
  </si>
  <si>
    <t>Single unit license for AXIS Cross Line Detection, a basic cross line video analytic. Visit www.axis.com for supported products and application download.</t>
  </si>
  <si>
    <t>Ten (10) unit license for AXIS Cross Line Detection, a basic cross line video analytic. Visit www.axis.com for supported products and application download.</t>
  </si>
  <si>
    <t>Fifty (50) unit license for AXIS Cross Line Detection, a basic cross line video analytic. Visit www.axis.com for supported products and application download.</t>
  </si>
  <si>
    <t>A license document that grants installation of AXIS AVC/H.264 decoder onto 50 separate computers.  Applicable for all AXIS products that supports H.264 but does not have support for audio.</t>
  </si>
  <si>
    <t>A license document that grants installation of AXIS AVC/H.264 and ACC decoder onto 50 separate computers.  Applicable for all AXIS products that supports H.264 that also have support for audio.</t>
  </si>
  <si>
    <t>AXIS Store Data Manager is a server side tool that is used to collect and arrange analytics data from retail analytics-enabled cameras.</t>
  </si>
  <si>
    <t>AXIS Store Data Manager is a server side tool that is used to collect and arrange analytics data. This article is for additional channels to be added to AXIS Store Data Mgr 10P Core</t>
  </si>
  <si>
    <t>AXIS Store Reporter is a web-based tool that is used for graphical representation and reporting of statistical data gathered from Axis retail analytics applications. It is sold on a per channel basis as e-license. A license is valid until 31 Dec 2020. After this date the license will have to be renewed. AXIS Store Data Manager is included in AXIS Store Reporter.</t>
  </si>
  <si>
    <t>AXIS People Counter is a cost-efficient and scalable video analytics application for people counting. This business-improving application, installed on a network camera, enables accurate monitoring and analysis of customer flows. It is ideal for e.g. quick evaluation of marketing efforts, improving staff and store planning, or evaluating conversion rate if combined with point-of-sale data.</t>
  </si>
  <si>
    <t>AXIS Queue Monitor is a cost-efficient and scalable video analytics application for queue measurement and analysis. This application, installed on a network camera, provides statistics about queue duration and queue fluctuations over the course of the day, facilitating both staff planning and the comparison between store locations.</t>
  </si>
  <si>
    <t>AXIS Occupancy Estimator is a cost-efficient and scalable video analytics application for gathering and analyzing occupancy data. This application, installed on a network camera, is a valuable tool for improving service planning in places like shopping malls or entertainment venues.</t>
  </si>
  <si>
    <t>AXIS Tailgating Detector is a cost-efficient video analytics application for ensuring that only one person at a time is entering in an automated access control system. Preventing unauthorized entering, the camera-integrated application is ideal for subways, gyms, or other places where access cards are used</t>
  </si>
  <si>
    <t>AXIS Direction Detector is a cost-efficient and scalable video analytics application for detecting people moving in the wrong direction. This camera-integrated application reduces the need for physical barriers or extra staff in for example retail stores or airports, where it registers the number of people passing by and in what direction</t>
  </si>
  <si>
    <t>AXIS Random Selector is a camera-integrated video analytics application for randomly singling out individuals for inspection. The application eliminates any bias in the selection and inspection of, for instance, employees leaving a store, and may thereby reduce employees’ discomfort.</t>
  </si>
  <si>
    <t>Single unit e-license for AXIS Parking Violation Detection, a scalable and flexible video analytics solution to detect vehicles stopping in areas where vehicles should not park or stop.
Please check the supported countries http://fileman.axis.com/files/pods/axis_parking_violation_detection_supported_countries_en_1910.pdf</t>
  </si>
  <si>
    <t>When you want video surveillance but still need to protect peoples privacy.</t>
  </si>
  <si>
    <t>Ten (10) unit e-license for AXIS Live Privacy Shield, when you want video surveillance but still need to protect peoples privacy.</t>
  </si>
  <si>
    <t>One (1) AXIS Camera Station version 5.0 and up, Core Device license. Applicable for AXIS devices.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eLicense key. Note: eLicenses are non-cancellable, non-changeable and non-returnable.</t>
  </si>
  <si>
    <t>One (1) Universal Device license applicable for AXIS Camera Station version 5.0 and up.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eLicense key. Note: eLicenses are non-cancellable, non-changeable and non-returnable.</t>
  </si>
  <si>
    <t>One (1) upgrade license applicable for existing licenses of AXIS Camera Station, version 1,2,3, 4. Each existing license in combination with this upgrade license enables upgrade to a AXIS Camera Station version 5 Universal Device license. 
Delivered as eLicense key. Note: eLicenses are non-cancellable, non-changeable and non-returnable.</t>
  </si>
  <si>
    <t>This license is primarily used for replacing AXIS devices with ONVIF devices.  One (1) Upgrade license and one AXIS Camera Station version 5 Core Device license upgrades to one (1) Universal Device license.
Delivered as eLicense key. Note: eLicenses are non-cancellable, non-changeable and non-returnable.</t>
  </si>
  <si>
    <t>Replacement front cover for AXIS D2050-VE. Includes anti-loss screws and sealing gaskets.</t>
  </si>
  <si>
    <t>Standard clear dome for AXIS F4005-E, 5 pcs</t>
  </si>
  <si>
    <t>Replaceable cover for AXIS 209FD-R, 10 pcs. Includes dry bags</t>
  </si>
  <si>
    <t>Vandal-resistant casing with smoked transparent cover. Can also upgrade an AXIS 216FD/216MFD/P330X/M320X to an AXIS 216FD-V/216MFD-V/P330X-V/M320X-V</t>
  </si>
  <si>
    <t>Original white top cover with clear dome for AXIS M3006, 5pcs.</t>
  </si>
  <si>
    <t>Original white top cover with clear dome for AXIS M3007, 5pcs.</t>
  </si>
  <si>
    <t>Standard clear domes for AXIS M3024, 5 pcs</t>
  </si>
  <si>
    <t>Standard clear domes for AXIS M3025, M3026. 5 pcs</t>
  </si>
  <si>
    <t>Standard clear domes for AXIS M3027, 5 pcs</t>
  </si>
  <si>
    <t>Standard clear dome for AXIS M3044-V/45-V/46-V, 5 pcs</t>
  </si>
  <si>
    <t>Standard clear dome with anti-scratch hard coating. Rubber gaskets included. Compatible with AXISM3057/58-PLVE. 4-piece bulk pack.</t>
  </si>
  <si>
    <t>Original white casing with clear dome for M3044/45/46-V/-WV and AXIS Companion Dome cameras. 5 pcs.</t>
  </si>
  <si>
    <t>Original white casing for AXIS M3047/48-P. 5 pcs.</t>
  </si>
  <si>
    <t>Spare part white casing.  Cover top replacement part for M3067/68.</t>
  </si>
  <si>
    <t>Original white casings for AXIS M42 series. Easy to repaint. 4-piece bulk pack.</t>
  </si>
  <si>
    <t>Clear dome with anti-scratch hard coating. Compatible with AXIS M42 series. 4x domes per pack.</t>
  </si>
  <si>
    <t>Original dark grey top cover including dome and screws for AXIS M311X-R. 10 pcs</t>
  </si>
  <si>
    <t>Original top cover including dome and screws for AXIS M311X-VE No Cap. 10 pcs.</t>
  </si>
  <si>
    <t>Spare part AXIS M50 dome casing cover in white. Included in AXIS M5054/55/65 cameras.</t>
  </si>
  <si>
    <t>Spare part AXIS M501X dome, pre-mounted in the white top casing. Opening tool and gasket are included.</t>
  </si>
  <si>
    <t>Spare part clear dome in polycarbonate. IK09 vandal resistant. Compatible with AXIS M5525-E. Single pack.</t>
  </si>
  <si>
    <t>Standard clear dome for AXIS P32-V Series, 5 pcs</t>
  </si>
  <si>
    <t>Standard clear dome for AXIS P32-VE Series, 5 pcs</t>
  </si>
  <si>
    <t>Semi smoked domes for AXIS P32-LV Series, 5 pcs</t>
  </si>
  <si>
    <t>Semi smoked domes for AXIS P32-LVE Series, 5 pcs</t>
  </si>
  <si>
    <t>Dome Kit for AXIS P3343, AXIS P3344, AXIS P3353 and AXIS P3354 as spare part. Includes a clear bubble, mounted on o plastic dome cover and a separate smoked bubble.</t>
  </si>
  <si>
    <t>Dome kit for AXIS P3343-V, AXIS P3344-V, AXIS P3363-V and AXIS P3364-V as spare part. Includes a clear bubble, mounted on an aluminium dome cover and a separate smoked bubble.</t>
  </si>
  <si>
    <t>Dome Kit for AXIS P3343-VE, P3344-VE, AXIS P3363-VE and AXIS P3364-VE as spare part. Includes a clear bubble, mounted on an aluminium dome cover and a separate smoked bubble.</t>
  </si>
  <si>
    <t>Dome Kit for AXIS P3346 as spare part. Includes a clear bubble, mounted on o plastic dome cover and a separate smoked bubble.</t>
  </si>
  <si>
    <t>Dome kit for AXIS P3346-V, P3367-V and AXIS P3384-V as spare part. Includes a clear bubble, mounted on a zinc alloy  dome cover and a separate smoked bubble.</t>
  </si>
  <si>
    <t>Dome Kit for AXIS P3346-VE, P3367-VE, AXIS P3384-VE as spare part. Includes a clear bubble, mounted on an aluminium dome cover and a separate smoked bubble.</t>
  </si>
  <si>
    <t>Dome kit for AXIS P3364-LV. The dome is pre-mounted in the standard white top cover casing.</t>
  </si>
  <si>
    <t>Dome kit for AXIS P3364-LVE. The dome is pre-mounted in a standard white top cover casing.</t>
  </si>
  <si>
    <t>Semi-smoked dome with anti-scratch hard coating for indoor and outdoor AXIS P337X-LV/-LVE cameras. 4x domes per pack.</t>
  </si>
  <si>
    <t>Clear dome with anti-scratch hard coating for indoor and outdoor AXIS P337X-V/-VE cameras. 4x domes per pack.</t>
  </si>
  <si>
    <t>Dome kit for AXIS P3707-PE. The dome is pre-mounted in the standard white top cover casing.</t>
  </si>
  <si>
    <t>Dome kit for AXIS P3717-PLE and AXIS P3719-PLE. The dome is pre-mounted in the standard white top cover casing.</t>
  </si>
  <si>
    <t>Original top cover including dome and screws for AXIS P39-R Series. 10 pieces.</t>
  </si>
  <si>
    <t>Clear dome for AXIS P54-series.</t>
  </si>
  <si>
    <t>Dome kit for AXIS P5512-E. Clear-/smoked dome and dome cover included.</t>
  </si>
  <si>
    <t>Standard clear dome with anti-scratch hard coating. Compatible with selected AXIS Q61-LE cameras. Weather-resistant and chemical-resistant. Rubber gasket included. Single pack.</t>
  </si>
  <si>
    <t>Accessory outdoor smoked dome compatible with selected AXIS  Q60-E cameras. See axis.com for updated compatibility list.</t>
  </si>
  <si>
    <t>Accessory outdoor clear dome compatible with selected AXIS Q60-E cameras.  See axis.com for updated compatibility list.</t>
  </si>
  <si>
    <t>Hard coated clear dome spare part for Q6100-E.</t>
  </si>
  <si>
    <t>Clear dome cover including dome cover ring. Compatible with legacy AXIS Q60-E/-C cameras.  See axis.com for updated compatibility list.</t>
  </si>
  <si>
    <t>TQ9801 CLEAR DOME spare part for Q9216-SLV.</t>
  </si>
  <si>
    <t>Original clear dome for AXIS P5522/-E, AXIS P5532/-E, AXIS P5534/-E.</t>
  </si>
  <si>
    <t>Original smoked dome for AXIS P5522/-E, AXIS P5532/-E, AXIS P5534/-E.</t>
  </si>
  <si>
    <t>Sparepart dome for AXIS P5544. Note that this product does not contain the fisheye lens.</t>
  </si>
  <si>
    <t>Clear dome for AXIS P56 Series cameras.</t>
  </si>
  <si>
    <t>Standard clear domes for AXIS Q35-V Series, 5 pcs</t>
  </si>
  <si>
    <t>Standard clear dome with anti-scratch hard coating. Compatible with AXIS Q3517-LV/-LVE. 5x domes per pack.</t>
  </si>
  <si>
    <t>Standard clear dome for AXIS Q3505-VE. 5pcs</t>
  </si>
  <si>
    <t>Standard clear  dome with anti-scratch hard coating. Compatible with AXIS P38 and Q36 Series.</t>
  </si>
  <si>
    <t>Standard clear dome with anti-scratch hard coating. Compatible with AXIS Q3708-PVE and Q3709-PVE. Single pack.</t>
  </si>
  <si>
    <t>Clear dome for AXIS Q6000-E</t>
  </si>
  <si>
    <t>HD optimized dome kit for AXIS Q603X as spare part. Includes a clear bubble mounted on dome ring and a separate smoked bubble.</t>
  </si>
  <si>
    <t>Original clear dome in polycarbonate with anti-scratch hard coating. IK10+ vandal-resistant and high chemical resistance. Compatible with AXIS Q3517-SLVE. 2x domes per pack.</t>
  </si>
  <si>
    <t>Original clear dome in a special nylon blend with superior stress and chemical resistance. Compatible with AXIS Q604x-S and Q6055-S cameras. Single-pack.</t>
  </si>
  <si>
    <t>Standard clear dome for AXIS Q8414-LVS. 5 pcs.</t>
  </si>
  <si>
    <t>Standard IR window with microphone hole and water-stop membrane for AXIS Q8414-LVS. 5 pcs.</t>
  </si>
  <si>
    <t>AXIS A8105-E Clear Dome is sold as spare parts to the AXIS A8105-E Network Video Door Station and comes in packs of five clear dome covers. It enables easy on-site replacement in case the original dome cover has been damaged or vandalized.</t>
  </si>
  <si>
    <t>Original white casing for AXIS Companion Dome mini LE, including dome and screws. 4 pcs.</t>
  </si>
  <si>
    <t>AXIS TA8801 Clear Dome Cover is sold as spare parts to the AXIS A8207-VE Network Video Door Station and comes in packs of five clear dome covers. It enables easy on-site replacement in case the original dome cover has been damaged or vandalized.</t>
  </si>
  <si>
    <t>Original white casing for selected AXIS P32 indoor cameras. 4pcs bulk pack.</t>
  </si>
  <si>
    <t>Original white casing for selected AXIS M32 and P32 outdoor cameras. Pre-assembled with anti-loss screws. 4pcs bulk pack.</t>
  </si>
  <si>
    <t>Standard clear dome with anti-scratch hard coating. Compatible with selected AXIS P32 indoor cameras. 4pcs bulk pack.</t>
  </si>
  <si>
    <t>Standard clear dome with anti-scratch hard coating. Compatible with selected AXIS M32 and P32 outdoor cameras. 4pcs bulk pack.</t>
  </si>
  <si>
    <t>Allen-key for AXIS 209FD-R 10-pack</t>
  </si>
  <si>
    <t>Original stainless steel mounting bracket for AXIS D2050-VE. Includes two pipe adapters, anti-loss screws, two gray cable gaskets, three black cable gaskets, and an M20 cable gland.</t>
  </si>
  <si>
    <t>Contains 5pcs wall-and-corner mount bracket and 5pcs table-top stand. Compatible with AXIS M10 Series.</t>
  </si>
  <si>
    <t>Spare part indoor recessed mount for mounting AXIS Q60 indoor cameras in drop ceilings.</t>
  </si>
  <si>
    <t>Mounting bracket that allows AXIS FA1125 Sensor Unit to be mounted behind a thin metal/plastic/glass panel. 5 pcs.</t>
  </si>
  <si>
    <t>Mount bracket for AXIS P1214, P1214-E and P1224-E. Allows to mount the sensor unit in different horizontal and vertical angles.</t>
  </si>
  <si>
    <t>Original ceiling mount kit for both hard- and drop ceilings for the AXIS M501X.</t>
  </si>
  <si>
    <t>Spare part powder coated white stainless steel back chassis with gaskets for AXIS Q8414-LVS.</t>
  </si>
  <si>
    <t>Spare part brushed stainless steel metal back chassis with gaskets for AXIS Q8414-LVS.</t>
  </si>
  <si>
    <t>Original stainless steel mounting bracket for AXIS T98A-VE Surveillance Cabinet series.</t>
  </si>
  <si>
    <t>1 pair marine-grade (SS316L) stainless steel straps with TX30 screw interface for ease-of-installation. Length 570mm (22.5"). Width 14.3mm (0.57"). Thickness 0.68mm (0.03"). Compatible with a wide range of Axis pole mounts. Pole diameter range 50-150mm (2"-6") when used with AXIS T91B47 Pole Mount.</t>
  </si>
  <si>
    <t>1 pair marine-grade (SS316L) stainless steel straps with TX30 screw interface for ease-of-installation. Length 1450mm (57"). Width 14.3mm (0.57"). Thickness 0.68mm (0.03"). Compatible with a wide range of Axis pole mounts. Pole diameter range 100-410mm (4"-16") when used with AXIS T91B47 Pole Mount.</t>
  </si>
  <si>
    <t>Original stainless steel straps for AXIS T91A47 110-400 mm. The straps also fit the AXIS T91A67. Mounting tool (P/N 21776) is required.</t>
  </si>
  <si>
    <t>Screw Kit for AXIS P3343-VE and P3344-VE as spare part. Includes mounting screws, plugs and I/O connector.</t>
  </si>
  <si>
    <t>Screw kit för AXIS P3343, P3343-V, P3344 and P3344-V as spare part. Includes mounting screws, plugs and I/O connector.</t>
  </si>
  <si>
    <t>Spare part mounting brackets for AXIS M20 Series, 5-pack. Includes 5x mounting brackets with 5x Gasket C M20.</t>
  </si>
  <si>
    <t>Standard mount bracket for AXIS M3006-V, AXIS M3007-P/-PV, AXIS M3024-LVE/3025-VE/3026-VE</t>
  </si>
  <si>
    <t>Sparepart mounting bracket for AXIS Q1765-LE, Q1931-E, Q1932-E</t>
  </si>
  <si>
    <t>Sparepart mounting bracket for AXIS Q3505-V. 4 pcs</t>
  </si>
  <si>
    <t>Sparepart mounting bracket for AXIS Q3505-VE. 4 pcs</t>
  </si>
  <si>
    <t>Sparepart mounting bracket for AXIS P32-V Series. 4 pcs</t>
  </si>
  <si>
    <t>Sparepart mounting bracket for AXIS P32-VE Series. 4 pcs</t>
  </si>
  <si>
    <t>Spare part mounting brackets for AXIS M3057/58-PLVE, single pack. Includes spring clips for ease-of-installation.</t>
  </si>
  <si>
    <t>Original AXIS P33XX-VE mounting bracket for wall or hard ceilling.</t>
  </si>
  <si>
    <t>Standard mounting bracket for AXIS Q36 Series Network Cameras.</t>
  </si>
  <si>
    <t>4-pack of 3/4" conduit locknut. Suitable for AXIS T91B53 Telescopic Ceiling Mount.</t>
  </si>
  <si>
    <t>Standard mounting bracket for AXIS Q3505-SVE made of stainless steel. Including gasket.</t>
  </si>
  <si>
    <t>Standard plastic mounting bracket for AXIS P1405, P1425, P1427, P1428.</t>
  </si>
  <si>
    <t>Spare part mounting bracket for selected AXIS M32 and P32 cameras. Suitable for mounting cameras over junction boxes (4" octagon, single-gang, or double-gang), and other Axis mounting accessories. 4-piece bulk pack.</t>
  </si>
  <si>
    <t>Spare part mounting bracket for selected AXIS P32 outdoor cameras. Suitable for mounting cameras over junction boxes (4" octagon, single-gang, or double-gang), and other Axis mounting accessories. 4-piece bulk pack.</t>
  </si>
  <si>
    <t>Standard clear dome with anti-scratch hard coating. Rubber gaskets included. Compatible with AXIS P9106-V. 2-piece bulk pack.</t>
  </si>
  <si>
    <t>Spare part skin cover for AXIS P9106-V. Brushed stainless steel finish. Easy to repaint. Magnetically attached. Suitable for both  AXIS P9106-V White and Brushed Steel models.</t>
  </si>
  <si>
    <t>Original sensor unit for AXIS P1214 with premounted cable. Flush mount bracket included.</t>
  </si>
  <si>
    <t>Original sensor unit for AXIS P1214-E with premounted cable. Flush mount bracket and sensor unit housing included.</t>
  </si>
  <si>
    <t>Original sensor unit for AXIS P1224-E with premounted cable. Flush mount bracket included.</t>
  </si>
  <si>
    <t>Shielded RJ12 connectors for use with AXIS modular cameras. 10-pack.</t>
  </si>
  <si>
    <t>Power supply PS-P for AXIS 215 PTZ</t>
  </si>
  <si>
    <t>Standard power supply for AXIS FA54. IEC-C13 mains cable is not included.</t>
  </si>
  <si>
    <t>Standard power supply for AXIS Companion Recorder. IEC-C13 mains cable is not included.</t>
  </si>
  <si>
    <t>Power supply for the Axis Video Server Rack</t>
  </si>
  <si>
    <t>Vibration resistant male RJ-45 connector suitable for RJ-45 version of AXIS M31XX-R and AXIS 209FD-R/MFD-R Network Cameras.</t>
  </si>
  <si>
    <t>Mains cable for AXIS One-Port Midspan, AXIS T8123/24, AXIS 291, AXIS Q7900, AXIS Video Server Rack, AXIS PoE Midspan 8-Port/16-Port, Power Supply AXIS T8412.</t>
  </si>
  <si>
    <t>Set of patch cables for AXIS T8085 PS57 RACK MOUNT 500W 1U to connect AXIS T8646 POE+ OVER COAX BLADE</t>
  </si>
  <si>
    <t>Vibration resistant male RJ-45 connector suitable for AXIS 209FD-R/MFD-R Network Camera. 10 pack</t>
  </si>
  <si>
    <t>M16 cable gland for cable diameter of 4.5 to 10mm. IP68. 5 pcs.</t>
  </si>
  <si>
    <t>The kit contains a complete AXIS P3367-VE enclosure, heater and cable cover. The kit could also be used for converting an indoor version of AXIS P3346, P3367, P3384 and P3365 to an outdoor VE version.</t>
  </si>
  <si>
    <t>Sparepart weather cover for Axis P54-Series.</t>
  </si>
  <si>
    <t>Kit for the AXIS P13XX-series. Content: one terminal connector 4P str 250mm BP LF and one 2P STR 3.81MM BP LF.</t>
  </si>
  <si>
    <t>AXIS M3115/16-LVE WHITE CASING 4P sold as a spare part and comes in pack of four.  It enables easy on-site replacement in case the original case has been damaged.</t>
  </si>
  <si>
    <t>Varifocal lens 2.8-6MM, F2.0, M12 thread. Standard lens for AXIS F1015.</t>
  </si>
  <si>
    <t>Standard lens for AXIS F4005-E, AXIS F1005-E and AXIS P1214-E.</t>
  </si>
  <si>
    <t>Pinhole lens 3.7MM, F2.5, M12 thread. Standard lens for AXIS F1025. 10pcs</t>
  </si>
  <si>
    <t>Spare part top part of the housing including window.</t>
  </si>
  <si>
    <t>CS mount Varifocal 3-8 mm DC-Iris for 221</t>
  </si>
  <si>
    <t>CS mount Varifocal 3-8 mm DC-Iris for 211</t>
  </si>
  <si>
    <t>Varifocal 3-8mm DC-Iris Lens, CS mount. Original Lens for AXIS P1343</t>
  </si>
  <si>
    <t>Original CS mounted varifocal P-Iris lens 2.8-8mm for AXIS Q1604/14 and AXIS P1355/57</t>
  </si>
  <si>
    <t>Original CS mounted varifocal DC-Iris lens 2.8-8mm for AXIS Q1602/04 and AXIS P1354/55</t>
  </si>
  <si>
    <t>Standard CS mounted varifocal P-Iris lens 2.8-8mm for AXIS Q1615.</t>
  </si>
  <si>
    <t>Standard CS mounted varifocal P-Iris lens 2.8-8.5mm for AXIS P1364.</t>
  </si>
  <si>
    <t>Varifocal 2.9-8.2mm CS mounted SVGA DC-iris lens. Original lens for AXIS M1113</t>
  </si>
  <si>
    <t>Standard lens for AXIS Q1635-E.</t>
  </si>
  <si>
    <t>CS mounted 6.0 mm megapixel lens. Original lens for AXIS M1103/4</t>
  </si>
  <si>
    <t>Standard C mounted varifocal DC-Iris lens 4-13mm for AXIS Q1635.</t>
  </si>
  <si>
    <t>Varifocal 8-50 MM, 5 MP telephoto IR-corrected lens with P-Iris. Recommended for AXIS P1367 and AXIS P1367-E.</t>
  </si>
  <si>
    <t>Lens CS-mount 2.8 - 10 mm.  F1.2 P-IRIS 2MP resolution
Computar.  Spare part for AXIS P1375 / -E</t>
  </si>
  <si>
    <t>Sunshield for AXIS Q872x-E as sparepart. Including screws and washer</t>
  </si>
  <si>
    <t>Bracket kit for surface mounting a camera on a hard ceiling. Compatible with Q603X and P553X. Content: Bracket, screws with washers and wave springs.</t>
  </si>
  <si>
    <t>Terminal connectors for AXIS M7014. Includes 2 pcs TERMINAL CONN 2P STR 2.50MM, rubber feet and mounting screws for the encoder.</t>
  </si>
  <si>
    <t>Connectors for AXIS Q7410 as spare parts. Includes two 2pin STR 2.50MM, one 6pin STR 2.50MM and one 2pin STR 3.81MM. In total 4 connectors.</t>
  </si>
  <si>
    <t>Terminal connectors for AXIS P7214 and AXIS Q7411. Includes 1 pcs TERMINAL CONN 6P STR 2.50MM, 2 pcs TERMINAL CONN 2P STR 2.50MM, rubber feet and mounting screws for the encoder.</t>
  </si>
  <si>
    <t>Spare RJ45 connector plug for AXIS Q603X-E &amp; AXIS P55XX-E. IP67 rated.</t>
  </si>
  <si>
    <t>Shielded outdoor network cable 5 meter. Pre mounted rubber gasket and male RJ45 connectors. For use with AXIS M11-E series, AXIS P13-E series, AXIS Q16-E series, AXIS Q1755-E, AXIS Q19-E series, AXIS P33-VE series and AXIS T92/3-E housings.</t>
  </si>
  <si>
    <t>Cable between AXIS Q60XX-C and connection box AXIS T8605</t>
  </si>
  <si>
    <t>Screw kit for installing AXIS P55-E Series with either AXIS T91L61 or AXIS T91G61 Wall Mounts. Single-pack includes 3x bayonet screws, 3x securing screws, 3x springs and an installation guide.</t>
  </si>
  <si>
    <t>Spare part lens kit for AXIS P5544</t>
  </si>
  <si>
    <t>Kit for making a stand-alone AXIS Q6000-E MkII installation without PTZ camera inside. Includes a metal cover lid, an internal adapter plate, and IP66-rated RJ45 push-pull connector. Use this kit together with an AXIS Q6000-E MkII network camera (not included) and the AXIS T8133 Midspan 30 W 1-port (not included).</t>
  </si>
  <si>
    <t>Dome cover ring for AXIS Q603X-E including screws.</t>
  </si>
  <si>
    <t>Spare part window and window holder for AXIS T96B05 Outdoor Housing and AXIS P3905-RE. 5 Pcs. Includes screws.</t>
  </si>
  <si>
    <t>Peltier element, inside and outside fan for AXIS Q60XX-C</t>
  </si>
  <si>
    <t>Electronic boards for replacement in AXIS T95A00 110-230 VAC. Includes 4 boards.</t>
  </si>
  <si>
    <t>Electronic boards for replacement in AXIS T95A10 24 VAC. Includes 3 boards.</t>
  </si>
  <si>
    <t>Replacement kit with 3 heaters and fans for AXIS T95A10</t>
  </si>
  <si>
    <t>Replacement cable gland plate, cable glands and screws for AXIS T95A</t>
  </si>
  <si>
    <t>Power supply PS-V for AXIS M10 series. White
Sparepart</t>
  </si>
  <si>
    <t>Switching power supply, 5W with microUSB connector. Including interchangeable regional power plugs for world wide use.</t>
  </si>
  <si>
    <t>Replacement power supply for AXIS Q7900 encoder rack</t>
  </si>
  <si>
    <t>Replacement power supply for AXIS Q7920 Video Encoder Chassis</t>
  </si>
  <si>
    <t>Spare part top part of the AXIS T93G housing including window.</t>
  </si>
  <si>
    <t>Replacement front window assembly for AXIS T92G Outdoor Housing and AXIS Q16-LE Fixed Box Cameras. Includes front window, adjacent IR windows, mounting screws and sealing gasket.</t>
  </si>
  <si>
    <t>Original outdoor weathershield for AXIS T92G Outdoor Housing and AXIS Q16-LE cameras. The underside of the cover is specially coated with matte black anti-reflective coating to prevent reflections from IR LEDs and other light source. Mounting screws included.</t>
  </si>
  <si>
    <t>Spare Camera Holder for AXIS T92G20 Outdoor Housing and for AXIS Q1645/7-LE Network Cameras. The holder makes it possible to mount AXIS P13 Network Camera Series into AXIS T92G20 Outdoor Housing.</t>
  </si>
  <si>
    <t>Sunshield compatible with AXIS Q1765-LE, Q1931-E/32-E/41-E and Q2901-E</t>
  </si>
  <si>
    <t>Sunshield compatible with AXIS Q1765-LE PT Mount</t>
  </si>
  <si>
    <t>Sunshield for AXIS P5512-E.</t>
  </si>
  <si>
    <t>Sunshield for AXIS P553X-E including mounting screws.</t>
  </si>
  <si>
    <t>Sunshield for AXIS Q603X-E.</t>
  </si>
  <si>
    <t>Sunshield for AXIS Q60xx-C series</t>
  </si>
  <si>
    <t>Protection of front window on AXIS Q62-LE camera. Provides IK10 rating on product. Includes bracket and mounting screws.</t>
  </si>
  <si>
    <t>Original front window assembly for AXIS Q62-LE, IK09 rated. Includes a complete front window glass assembly with mounting screws and sealing gasket; and a wiper arm (long-life, UV-resistant silicone rubber included). Note: IR window available separately.</t>
  </si>
  <si>
    <t>Bulk pack (4 pcs) of replacement wiper arms (rubber included) for AXIS Q62-LE. Made from long-life, UV-resistant silicone rubber.</t>
  </si>
  <si>
    <t>Original IR window assembly for AXIS Q62-LE. Includes a complete IR Window assembly with mounting screws and sealing gasket. Note: clear front window available separately.</t>
  </si>
  <si>
    <t>Sunshield for AXIS P134X-E, AXIS Q1755-E and AXIS Q192X-E. Includes mounting screws and Torx key.</t>
  </si>
  <si>
    <t>Original weathershield with anti-loss screws for protecting AXIS P33 outdoor cameras from rain, snow and sun when wall mounted. The underside of the cover is specially coated with matte black anti-reflective coating to prevent reflections from IR LEDs and other light sources. This part is included with AXIS P3375-VE/-LVE Cameras.</t>
  </si>
  <si>
    <t>Original weathershield with anti-loss screws for protecting AXIS P3807-PVE from rain, snow and sun when wall mounted.</t>
  </si>
  <si>
    <t>Original weathershield for AXIS Q35-LVE network camera series. Screws and gasket included.</t>
  </si>
  <si>
    <t>Weathershield with screws for protecting the dome of an AXIS Q35-VE camera from rain, snow and sun.</t>
  </si>
  <si>
    <t>Weathershield with screws for protecting the dome of an AXIS P32-VE camera from rain, snow and sun.</t>
  </si>
  <si>
    <t>Standard weathershield for AXIS Q3709</t>
  </si>
  <si>
    <t>Standard weather shield for AXIS M2025/26 and AXIS Companion Bullet</t>
  </si>
  <si>
    <t>Standard weather shield for Axis Q36 Series, protecting the dome from rain, snow and sun.</t>
  </si>
  <si>
    <t>Weathershield for protecting wall mounted fixed dome cameras against rain, snow and sun. UV-resistant plastics and matte black anti-reflective coating on the underside to prevent reflection from IR illumination. Equipped with anti-loss screws for ease of installation. Compatible with AXIS P32-VE/-LVE fixed dome cameras.</t>
  </si>
  <si>
    <t>Original weathershield for AXIS P3343, AXIS P3344-VE, AXIS P3363-VE and AXIS P3364-VE. Screws included.</t>
  </si>
  <si>
    <t>Original weathershield for AXIS P3346, AXIS P3367-VE and AXIS P3384-VE. Screws included.</t>
  </si>
  <si>
    <t>Outdoor weathershield for selected AXIS M32 and P32 cameras. The underside of the cover is specially coated with matte black anti-reflective coating to prevent reflections from external light sources. Anti-loss screws included. Bulk 2 pack.</t>
  </si>
  <si>
    <t>Complete Front Kit for AXIS T92E20/21. Content: Front Cover, Front Glass, Gasket &amp; Screws.</t>
  </si>
  <si>
    <t>Sparepart including the electronics module of the AXIS T92E20 housing including fan and screws.</t>
  </si>
  <si>
    <t>Extension front for AXIS T92E20 outdoor housing, allowing longer lenses than the standard housing. The kit includes aluminum front and extension part, window, gasket and screws.</t>
  </si>
  <si>
    <t>Replacement front window assembly for AXIS M2025-LE, M2026-LE. The kit comes with both a black and a white front cover ring. Includes one window and sealing gasket.</t>
  </si>
  <si>
    <t>Standard weather shield for selected AXIS P13 series. For protection from rain, snow and sun. The underside of the cover is coated with matte black anti-reflective coating, for suitable use near IR LEDs.</t>
  </si>
  <si>
    <t>Replacement top cover with front window for selected AXIS P13-E cameras. Original weathershield is not included but available separately.</t>
  </si>
  <si>
    <t>Standard front for AXIS P1405-E, P1405-LE, P1405-LE MKII, P1425-E, P1425-LE, P1425-LE MKII, P1427-E, P1427-LE, P1435-LE. Includes front ring, window and gasket.</t>
  </si>
  <si>
    <t>Standard front for AXIS P1428-E and AXIS P1435-E. Includes front ring, window and gasket.</t>
  </si>
  <si>
    <t>Standard front window kit for selected AXIS P14 series. Abrasion and UV resistant for long service life. Includes cover ring, front window, and rubber gasket.</t>
  </si>
  <si>
    <t>Standard weather shield for selected AXIS P14 series. For protection from rain, snow and sun. The underside of the cover is coated with matte black anti-reflective coating, for suitable use with camera's built-in IR LEDs.</t>
  </si>
  <si>
    <t>Original front glass window assembly for AXIS Q1785/86-LE, IK08 rated. Provides the clarity required for maximum utilization of the camera's zoom capacity.</t>
  </si>
  <si>
    <t>Original front glass window assembly for AXIS Q1700-LE, IK08 rated. Provides the clarity required for maximum utilization of the camera's zoom capacity.</t>
  </si>
  <si>
    <t>Original outdoor weathershield for AXIS Q1700-LE camera. Color: Black</t>
  </si>
  <si>
    <t>Spare part front window for AXIS Q1765-LE</t>
  </si>
  <si>
    <t>Original spare part fan cassette for AXIS Q7900 E2.</t>
  </si>
  <si>
    <t>Original spare part fan cassette for AXIS Q7920.</t>
  </si>
  <si>
    <t>Cabinet door for AXIS T98A Surveillance Cabinet. Stand alone.
Used in T98A15-VE Cabinets.</t>
  </si>
  <si>
    <t>Cabinet door for AXIS T98A Surveillance Cabinet. Compatible cameras: AXIS M111X-E, AXIS P13XX-E, AXIS Q16XX-E, AXIS Q17XX-E, AXIS Q191X-E, AXIS Q192X-E.
Used in T98A16-VE Cabinets.</t>
  </si>
  <si>
    <t>Cabinet door for AXIS T98A Surveillance Cabinet. Compatible cameras: AXIS P33-VE/-LVE and the outdoor bullet-style Q1765 and Q1931 cameras.
Used in T98A17-VE Cabinets.</t>
  </si>
  <si>
    <t>Cabinet door for T98A. Compatible products: AXIS T91A61 Wall bracket for use with AXIS P55 and Q60-series or fixed dome pendant kits.
Used in T98A18-VE Cabinets.</t>
  </si>
  <si>
    <t>Cabinet door for AXIS T98A. Compatible products: AXIS P54-Series.
Used in T98A19-VE Cabinets.</t>
  </si>
  <si>
    <t>Frontkit for AXIS Q872X-E with 60mm lens as spare part.</t>
  </si>
  <si>
    <t>Frontkit for AXIS Q872X-E with 30mm lens as spare part</t>
  </si>
  <si>
    <t>Spare part illuminator kit for AXIS Q8665-LE. NOTE: it is not possible to upgrade a Q8665-E to become LE version</t>
  </si>
  <si>
    <t>Replacement front window assembly for AXIS Q8685-E/-LE. Window in clear tempered glass. Includes built-in heater, wiper mechanism, and heat sink.</t>
  </si>
  <si>
    <t>Replacement wiper blades for selected AXIS Q86 and Q87 cameras. Made from long-life, UV-resistant silicone rubber. 5pcs per pack.</t>
  </si>
  <si>
    <t>Spare part base unit for AXIS Q86-E 24 V AC.</t>
  </si>
  <si>
    <t>Spare part base unit for AXIS Q86-LE 24 V AC.</t>
  </si>
  <si>
    <t>Spare part base unit for AXIS Q86-E 120 V AC.</t>
  </si>
  <si>
    <t>Spare part top housing with germanium window for AXIS Q8631-E/32-E.</t>
  </si>
  <si>
    <t>Spare part top housing with glass window for AXIS Q8665-E/-LE.</t>
  </si>
  <si>
    <t>Spare parte sunshield for AXIS Q8631-E/32-E/65-E/65-LE</t>
  </si>
  <si>
    <t>Spare part wiper blade for AXIS Q8665-E/-LE including the stainless steel holder</t>
  </si>
  <si>
    <t>Base assembly for the AXIS Q8721-E/22-E.</t>
  </si>
  <si>
    <t>Top cover for Axis bi-spectral cameras. Includes top housing, 38mm Germanium front window for thermal and  glass window for visual camera, wiper etc.</t>
  </si>
  <si>
    <t>Top cover for Axis bi-spectral cameras. Includes top housing, 60mm Germanium front window for thermal and  glass window for visual camera, wiper etc.</t>
  </si>
  <si>
    <t>Replacement top cover with front window for selected AXIS M11-E cameras. Original weathershield included.</t>
  </si>
  <si>
    <t>Weathershield from UV-resistant plastics for protecting camera against rain, snow and sun.</t>
  </si>
  <si>
    <t>Wiper arm with blade for easy replacement. Spare part.</t>
  </si>
  <si>
    <t>Axis male connector for legacy IO port . Pitch: 2.50 mm. 2pos terminal block. 10pack.</t>
  </si>
  <si>
    <t>Axis male connector for limited and full IO port . Pitch: 2.50 mm. 4pos terminal block. 10pack.</t>
  </si>
  <si>
    <t>Axis male connector for extended IO port . Pitch: 2.50 mm. 6pos terminal block. 10pack</t>
  </si>
  <si>
    <t>Axis male connector for low voltage power. Pitch: 3.81 mm. 2pos terminal block. 10pack</t>
  </si>
  <si>
    <t>Axis male connector for low voltage power. Pitch: 3.81 mm. 3pos terminal block. 10pack</t>
  </si>
  <si>
    <t>Axis male connector for audio. Pitch: 3.81 mm. 2+2pos terminal block. 10pack</t>
  </si>
  <si>
    <t>Axis male connector for low voltage power. Pitch: 3.81 mm. 4pos terminal block. 10pack</t>
  </si>
  <si>
    <t>Axis male connector for low voltage power. Pitch: 5.08 mm. 2pos terminal block. 10pack</t>
  </si>
  <si>
    <t>Spare part internal switch for the AXIS Q8721-E/22-E Dual cameras,including brackets.</t>
  </si>
  <si>
    <t>Sparepart foot chassis for AXIS Q1765-LE and AXIS Q193X-E. Note. This sales part does not include the mounting bracket (5506-081 AXIS T94G01S Mounting plate)</t>
  </si>
  <si>
    <t>Adapter for connecting Q6000-E to PTZ camera</t>
  </si>
  <si>
    <t>Spare part plastic side covers for compatible AXIS T91- and AXIS T94- series of mounting accessories. 10 pcs per pack.</t>
  </si>
  <si>
    <t>Original outdoor weathershield for AXIS Q1785/86-LE cameras. The underside of the cover is specially coated with matte black anti-reflective coating to prevent reflections from external light sources. Includes weathershield slider and anti-loss screw.</t>
  </si>
  <si>
    <t>KIT WEATHER SHIELD spare part Q1700-LE E1.</t>
  </si>
  <si>
    <t>Phased array FMCW (Frequency Modulated Continuous Wave), 24 GHz outdoor radar motion detector. 120 degrees horizontal and 5-50 meter detection range (16-164 feet). 
Serves as a complement to video surveillance and enables filtering on distance, customizable detection zones, and autotracking for PTZ cameras. Trigger events to activate camera recording, audio notification or light for deterrence
Open API for software integration, microSD/SDHC memory card slot for edge storage, 4 input/output ports, 24 V DC relay port. Wall mount.
Powered by PoE+ (IEEE 802.3at, Type 2 Class 4), IP66, IK08 and NEMA 4X
Operating conditions -40°C to 60°C (-40°F to 140°F). 
Midspan not included</t>
  </si>
  <si>
    <t>PoE Splitter 5 V can be used together with a network device that has no built-in support for Power over Ethernet (PoE). The product splits PoE into seperate 5 V DC and data outputs. The product is IEEE 802.3af compliant.</t>
  </si>
  <si>
    <t>802.3af compliant power injector for standard Cat 5 network cables. Maximum cable length is 328ft/100m. Supporting up to eight Axis Network cameras/video servers. Metal casing.</t>
  </si>
  <si>
    <t>802.3af compliant power injector for standard Cat 5 network cables. Maximum cable length is 328ft/100m. Supporting up to sixteen Axis Network cameras/video servers. Metal casing.</t>
  </si>
  <si>
    <t>Provides power over Ethernet to Axis network video products with built-in PoE support. AXIS T8120 is IEEE 802.3af compliant, ensuring compatibility with all Axis PoE Class 1-3 products. The midspan can be installed on a wall or shelf.</t>
  </si>
  <si>
    <t>Provides power over Ethernet to Axis network video products with built-in PoE support. AXIS T8120 is IEEE 802.3af compliant, ensuring compatibility with all Axis PoE Class 1-3 products. The midspan can be installed on a wall or shelf. 10 pcs.</t>
  </si>
  <si>
    <t>Outdoor ready IP66-rated midspan compliant with IEEE802.3af and 802.3at. Built in surge protection and IP66-rated male RJ45 connector is included. Delivers up to 30W. Temperature specification: -40°C to 55°C (-40° to 131°F) for 30W and -40°C to 65°C (-40°F to 149°F) for 15.4W.</t>
  </si>
  <si>
    <t>AXIS 30 W Outdoor Midspan is an outdoor ready IP66-/IP67-rated midspan compliant with IEEE802.3af and 802.3at. With built in 6kV surge protection. Delivers up to 30W. Temperature specification: 40°C to 65°C (-40°F to 149°F) for 30W.</t>
  </si>
  <si>
    <t>Single port midspan for Power over Ethernet Plus (PoE+) IEEE 802.3at Type 2 Class 4. Replaces AXIS T8123.</t>
  </si>
  <si>
    <t>High PoE 1-port midspan 60W. Compliant with 802.3.at and PoE 802.3af.</t>
  </si>
  <si>
    <t>Industrial midspan with extended temperature range, PoE 60W and dual DC 12/24 V DC power input for redundancy. Operating temperature -40 to +75 degC or -40 to +167 °F. DIN and wall mount included.</t>
  </si>
  <si>
    <t>AXIS T8154 60 W SFP Midspan is a compact, plug-and-play media converter with PoE. With its integrated power supply,it minimizes the amount of cabling and facilitates installation. AXIS T8154 offers data input through SFP or RJ45, and delivers High PoE 60 W. It works with all Axis network products supporting Power over Ethernet</t>
  </si>
  <si>
    <t>Outdoor ready IP66-rated midspan for AXIS Q60-E. Built in surge protection and IP66-rated male RJ45 connector is included. Delivers up to 60W. Temperature specification: -40°C to 50°C (-40° to 122°F).</t>
  </si>
  <si>
    <t>60W PoE midspan for 24V AC input.</t>
  </si>
  <si>
    <t>Spare part: 90W Midspan for devices like AXIS Q62 Series.</t>
  </si>
  <si>
    <t>PoE splitter. Can deliver both 12 and 24 V DC (user selectable) from High PoE 60W midspan. Useful to power and connect non-PoE devices like IP cameras, magnetic locks for access control systems, WiFi AP, thin clients etc.</t>
  </si>
  <si>
    <t>Power over Ethernet extender repeates the data signal and forward the PoE to the camera, PoE+ compliant it is compatible with all Axis cameras. No additional power supply is required. The maximum total distance between switch and camera depends on the power input and the power required by the camera, but all cameras can be at least extended to 200 meter connection.</t>
  </si>
  <si>
    <t>AXIS T8129-E Outdoor PoE Extender repeats the data signal and PoE to the camera. AXIS T8129-E is PoE+ compliant with all Axis cameras and does not require an additional power supply. The maximum total distance between switch and camera depends on the power input and the power required by the camera, but all cameras can be at least extended to 200 meter connection.</t>
  </si>
  <si>
    <t>AXIS Long range PoE Extender kit offers a smart and easy-to-install solution for extending the range of your network and PoE up to 1000m (3280ft.). Connect the product in-line with the CAT5e or CAT6 cable and power and data are forwarded to your Axis network devices. AXIS Long range PoE Extender kit supports both IEEE 802.3af and IEEE 802.3at compliant devices and can withstand challenging temperatures. The product is NEMA TS2 compatible.</t>
  </si>
  <si>
    <t>Outdoor 4-port managed PoE switch for surveillance applications. 4 PoE ports with up to 60W PoE per port and one SFP port for uplink. Robust metal enclosure with wide temperature range , IP67 and surge protection for demanding installations. Managed switch for remote configuration and management.</t>
  </si>
  <si>
    <t>AXIS T8504-R Industrial PoE Switch is a 4-port managed industrial PoE++ Gigabit switch. In addition, the switch is equipped with 2 x RJ45 and 2x SFP data ports that allows for extra devices to be connected. The switch uses the same intuitive administrator interface as AXIS T85 PoE Network Switch Series, is ruggedized with a wide temperature range and NEMA TS2 compliant.</t>
  </si>
  <si>
    <t>PoE+ managed fanless gigabit network switch, optimized for Axis network products. 2 SFP/RJ45 uplink ports and 8 PoE+ ports with 130W power supply. Built in DCHP server for plug-and-play camera setup. Easy system configuration for effective installation of Axis network products</t>
  </si>
  <si>
    <t>PoE+ managed gigabit network switch, optimized for Axis network products. 2 SFP/RJ45 uplink ports and 16 PoE+ ports with 250W power supply. Built in DCHP server for plug-and-play camera setup. Easy system configuration for effective installation of Axis network products.</t>
  </si>
  <si>
    <t>PoE+ managed gigabit network switch, optimized for Axis network products. 2 SFP/RJ45 uplink ports and 24 PoE+ ports with 370W power supply. Built in DCHP server for plug-and-play camera setup. Easy system configuration for effective installation of Axis network products.</t>
  </si>
  <si>
    <t>Pair of Ethernet over COAX adapters that enable use of COAX cables for PoE applications, supports IEEE802.3af/at. Powered by either PoE or power supply, dependent on power requirement at the device end. Diagnosics LEDs for power and link status in both base and device unit. Connectors: BNC and RJ45 connector and power input (for optional power supply). The package contains one base unit and one device unit.</t>
  </si>
  <si>
    <t>Single Base unit of Ethernet over COAX adapter. The package contains one base unit.</t>
  </si>
  <si>
    <t>Single Device unit of Ethernet over COAX adapter. The package contains one device unit.</t>
  </si>
  <si>
    <t>AXIS T8643 PoE+ over Coax Compact enables legacy coax cabling to be kept when converting an analog system to digital. The design allows for improved installation and cable management as it can easily be integrated in housings and backboxes. It delivers standard Power over Ethernet (PoE) and centrally-sourced power through existing coax cabling.</t>
  </si>
  <si>
    <t>AXIS T8645 PoE+ over Coax Compact Kit enables legacy coax cabling to be kept when converting an analog system to digital, and comprises AXIS T8641 PoE+ Over Coax Base and AXIS T8643 PoE+ over Coax Compact. 
It delivers standard Power over Ethernet (PoE) and centrally-sourced power through existing coax cabling. The compact design of the AXIS T8643 PoE+ over Coax Compact allows for improved installation and cable management as it can easily be integrated in housings and backboxes.</t>
  </si>
  <si>
    <t>Ethernet over COAX blade (6ch) that enable use of COAX cables for PoE applications, supports IEEE802.3af/at. For use with  Axis video encoder chassis together with our AXIS T8082 or AXIS T8085 power supplies.
Requires one AXIS T8642 POE+ OVER COAX DEVICE for every channel at the camera end.</t>
  </si>
  <si>
    <t>A Kit that contains one (1) AXIS T8646 POE+ OVER COAX BLADE and six (6) AXIS T8642 POE+ OVER COAX DEVICE for a complete 6 channel solution.</t>
  </si>
  <si>
    <t>AXIS T8648 PoE+ Coax Blade Compact Kit contains one (1) AXIS T8646 PoE+ over Coax Blade and six (6) AXIS T8643 POE+ over Coax Compact for a complete 6 channel solution with improved installation and cable management as it can easily be integrated in housings and backboxes.</t>
  </si>
  <si>
    <t>AXIS T6101 Audio and I/O Interface enabling two-way audio and configurable supervised inputs / digital outputs for Axis cameras that do not have such functionality built-in. Powered by standard Power over Ethernet, no midspan included. Allows the connected camera to provide one stream for audio and video, without the need for any additional IP address.</t>
  </si>
  <si>
    <t>AXIS T6112 Audio and I/O Interface combines AXIS T6101 Audio and I/O Interface with an omnidirectional microphone in a discreet casing suitable for indoor installation on wall or ceiling. Powered by standard Power over Ethernet, no midspan included. Two-way audio and configurable supervised inputs / digital outputs for Axis cameras that do not have such functionality built-in. Allows the connected camera to provide one stream for audio and video, without the need for any additional IP address.</t>
  </si>
  <si>
    <t>Modular control board for professional camera and video management.  
AXIS T8310 Control Board is a complete control board solution which includes AXIS T8311 Joystick, AXIS T8312 Keypad and AXIS T8313 Jog Dial.  Includes required USB cables inter-connecting the units and a 2 meter USB cable to the workstation. AXIS T8310 Video Surveillance Control Board is supported in ACS ver. 3.3 or later.</t>
  </si>
  <si>
    <t>Professional joystick for accurate control of Axis pan/tilt/zoom and dome network cameras. Connects to the workstation over USB. Features a three-axis joystick with X/Y-axis for positioning and turning knob for zoom and 6 push-buttons. Includes a 2 meter USB cable for connection to the workstation.
AXIS T8311Joystick is supported in ACS ver. 3.3 or later.</t>
  </si>
  <si>
    <t>Professional 22 button keypad for quick navigation between workspaces, camera views and PTZ. Connects to the workstation over USB.  Includes a 2 meter USB cable for connection to the workstation.
AXIS T8312 Keypad is supported in ACS ver. 3.3 or later.</t>
  </si>
  <si>
    <t>Professional video surveillance jog dial for high precision playback, facilitating functions such as play, pause, index, image steps and fast search. 6 built-in push buttons additionally simplifies video forensics.
AXIS T8313 Jog Dial is supported in ACS ver. 3.3 or later.</t>
  </si>
  <si>
    <t>Four port media converter switch with 2 RJ45 ports and 2 SFP slots for optical fiber connection (SFP modules not inluded). Shelf or DIN-rail mount. Temp spec: -40°C to +75°C (-40°F to 167°F).</t>
  </si>
  <si>
    <t>Four port media converter switch with 2 RJ45 ports and 2 SFP slots for optical fiber connection (SFP modules not inluded). Shelf or DIN-rail mount. Temp spec: -40°C to +75°C (-40°F to 167°F).  24 V DC power in.</t>
  </si>
  <si>
    <t>Media converter switch . 2 RJ45 ports and 2 SFP slots for optical fiber connection (SFP modules not included). Two I/O ports and a combined communication and powering port for the camera. Temp spec. -40 °C to 75 °C (-40 °F to 167 °F). 12 V DC power input. Shelf or DIN-rail mount. 24 V DC power in.</t>
  </si>
  <si>
    <t>Small Form Factor Pluggable (SFP) transceiver module.
Single mode 1310nm, 10km. Industrial grade.</t>
  </si>
  <si>
    <t>Small Form Factor Pluggable (SFP) transceiver module.
Multi mode 850nm, 550m. Industrial grade.</t>
  </si>
  <si>
    <t>Small Form Factor Pluggable (SFP) transceiver module.
Ethernet RJ-45 . Industrial grade</t>
  </si>
  <si>
    <t>Indoor PIR detector especially made for Axis cameras to enhance motion detection. Easy plug and play connectivity to Axis I/O camera port.</t>
  </si>
  <si>
    <t>Outdoor PIR detector especially made for Axis cameras to enhance motion detection. Easy plug and play connectivity to Axis I/O camera port.</t>
  </si>
  <si>
    <t>PIR Motion Sensor for Axis Wireless I/O using Z-wave technology.</t>
  </si>
  <si>
    <t>Door/window sensor for Axis Wireless I/O using Z-wave technology.</t>
  </si>
  <si>
    <t>Panic button for Axis Wireless I/O using Z-wave technology.</t>
  </si>
  <si>
    <t>DIN power supply. 24V DC, 4.2 A. For use in AXIS Surveillance Cabinets to power cameras, media converters etc.</t>
  </si>
  <si>
    <t>24V DC power supply with 240 W output power.</t>
  </si>
  <si>
    <t>Power on/off plug for  Axis Wireless I/O using Z-wave technology.</t>
  </si>
  <si>
    <t>Power supply for AXIS Q86, Q87 &amp; T99A product lines. 480W 24V 20A for DIN rail mounting.</t>
  </si>
  <si>
    <t>Power supply for AXIS T8504-R Industrial PoE Switch. 240W 56V 5A for DIN rail mounting.</t>
  </si>
  <si>
    <t>AXIS Device Microphone A is an omnidirectional microphone to enable audio recording and/or audio analytics with AXIS devices that support audio but do not include a microphone. The product is compatible with devices that support 3.5 mm audio input, like AXIS indoor Q35 series or P33 series together with AXIS TP3201 Recessed Mount.</t>
  </si>
  <si>
    <t>Audio and I/O extension cable for AXIS P33 Series. Includes 4 pin terminal connector 2.5mm Female to Male, 2 x stereo plug 3.5mm Male to Female. 5 meter.</t>
  </si>
  <si>
    <t>AXIS T8351 Mk II Microphone 3.5mm is an omnidirectional microphone with a 3.5mm connector, compatible with all Axis network video products supporting a 3.5mm jack for microphone input. Flexible to install, AXIS T8351 adapts to different installation scenarios thanks to a vast range of included accessories and to its dust-and-water proof casing.</t>
  </si>
  <si>
    <t>AXIS T8353A Microphone 3.5mm is an omnidirectional microphone with a 3.5mm adaptor, compatible with all Axis network video products supporting a 3.5mm jack for microphone input. AXIS T8353A Microphone offers great details and resolution, the capsule has a neutral sonic character and is very natural sounding. The discreet microphone is very reliable even in demanding environments.</t>
  </si>
  <si>
    <t>Mounting accessory for AXIS T8353 Microphones</t>
  </si>
  <si>
    <t>AXIS T8355 Digital Microphone is an omnidirectional microphone compatible with Axis network product with digital in and ring power supporting both a 3.5mm jack and audio terminal block for microphone input. Axis T8355 could be placed up to 100m (328 ft) away from Axis network products, generating flexibility for installation without deterioration of the audio signal.</t>
  </si>
  <si>
    <t>Casing with built-in microphone for selected AXIS P32-LV cameras. Color: Axis white.</t>
  </si>
  <si>
    <t>AXIS Digital Audio Extension Kit enables AXIS T8355 Digital Microphone to extend to distances up to 100m (328 ft).</t>
  </si>
  <si>
    <t>Audio extension cable for Axis 3.5mm mono microphones. Length 5m (197 in).</t>
  </si>
  <si>
    <t>3.5mm audio jack extension for Axis Network Video products with terminal block audio connection.</t>
  </si>
  <si>
    <t>Multi-connector cable for power (12VDC), audio and I/O port. 1m (40 in)</t>
  </si>
  <si>
    <t>Multi-connector cable for power (12VDC), audio and I/O port. 5m (197 in)</t>
  </si>
  <si>
    <t>Multi-connector cable for AC/DC power, audio in/out and I/O connectivity. 2.5m (8.2  ft)</t>
  </si>
  <si>
    <t>Multi-connector cable for power, audio and I/O connectivity. 1m (3.3 ft)</t>
  </si>
  <si>
    <t>Multi-connector cable for power, audio and I/O connectivity. 5m (16.4 ft)</t>
  </si>
  <si>
    <t>Camera installation made easy. Battery driven Wi-Fi access point with PoE+ to camera for use with AXIS Installation application on your iOS or Android device.</t>
  </si>
  <si>
    <t>Kit including AXIS T8415 Wireless Installation Tool, one extra AXIS Installation Tool Battery 12V3.4Ah and one AXIS Installation Bag.</t>
  </si>
  <si>
    <t>Multi-connector cable for power, audio and I/O. Used for Indoor AXIS P55-series and Indoor Q60-series PTZ Dome Network Camera.</t>
  </si>
  <si>
    <t>Durable soft bag to carry the AXIS T8415 Wireless Installation Tool, with space for extra battery, charger, network cables etc.</t>
  </si>
  <si>
    <t>Additional battery for AXIS T8415 Wireless Installation Tool.</t>
  </si>
  <si>
    <t>Power supply PS-P T-C for AXIS Q1755 and AXIS Q7404</t>
  </si>
  <si>
    <t>Outdoor CAT6 Ethernet cable for outdoor AXIS PTZ and panoramic cameras. IP66-rated male push pull connector on one end, IP20 rated male RJ45 connector on the other end. Length: 5m (16ft). Color: black.</t>
  </si>
  <si>
    <t>Charging adaptor for AXIS T8415 Wireless Installation Tool.</t>
  </si>
  <si>
    <t>Outdoor CAT6 Ethernet cable for outdoor AXIS PTZ and panoramic cameras. IP66-rated male push pull connector on one end, IP20 rated male RJ45 connector on the other end. Length: 15m (50ft). Color: black.</t>
  </si>
  <si>
    <t>Cable between AXIS Q60XX-C and connection box AXIS T8605. Lenght: 12m (39ft).</t>
  </si>
  <si>
    <t>Heavy duty power cable, 22m (72ft) in length, 3-wire, 12AWG, jacket diameter 10mm (0.4in). Suitable for outdoor installation. UL20626 up to 90'C (194'F) ambient temperature. Designed for use with AXIS Positioning Cameras and Positioning Units, such as AXIS Q8685-E. Material: TPE insulation, copper wire, PVC-free and halogen-free. Color: Black.</t>
  </si>
  <si>
    <t>Network I/O and audio module. Eight digital ports configurable as inputs or outputs. Two-way audio configurable to simplex, half or full duplex. Built-in pre-amp, phantom power and gain control for a balanced microphone. Line and speaker output. Serial port RS-232/422/485. Power over Ethernet enabled. Includes power supply.</t>
  </si>
  <si>
    <t>AXIS P8221 in 10-pack/bulk. Cannot be sold separately as single pack. NO midspans.  Power supplies not included.</t>
  </si>
  <si>
    <t>Power supply with extended temperature specification -40°C to +75°C (-40°F to +167°F)  providing 12 V DC to units such as AXIS T8604 and AXIS Q7424-R.</t>
  </si>
  <si>
    <t>Female/female RJ45 coupler. For indoor use. Perfect when you need to extend a pre-terminated cable.</t>
  </si>
  <si>
    <t>Female/female RJ45 coupler. Slim and compact size. For indoor use. Perfect when you need to extend a pre-terminated cable.</t>
  </si>
  <si>
    <t>Compact IP66-rated  female/female RJ45 cable coupler. Perfect when you need to extend a pre-terminated outdoor cable.</t>
  </si>
  <si>
    <t>AXIS Surveillance Card 64 GB is a high endurance microSDXC™ card optimized for video surveillance. It has support for health status monitoring with Axis cameras. The card enables flexible edge recording solutions with de-centralized video recording, eliminating the need of an onsite server, DVR or NVR. Optimizes bandwidth usage as video is recorded onboard each camera even when bandwidth is limited or absent. Combined with Axis Zipstream technology, even high quality video or longer retention times can be used effectively. Includes SD card adapter.</t>
  </si>
  <si>
    <t>AXIS Surveillance Card 64 GB is a high endurance microSDXC™ card optimized for video surveillance. It has support for health status monitoring with Axis cameras. The card enables flexible edge recording solutions with de-centralized video recording, eliminating the need of an onsite server, DVR or NVR. Optimizes bandwidth usage as video is recorded onboard each camera even when bandwidth is limited or absent. Combined with Axis Zipstream technology, even high quality video or longer retention times can be used effectively. Includes SD card adapter. 10pack.</t>
  </si>
  <si>
    <t>AXIS Surveillance Card 128 GB is a high endurance microSDXC™ card optimized for video surveillance. It has support for health status monitoring with Axis cameras. The card enables flexible edge recording solutions with de-centralized video recording, eliminating the need of an onsite server, DVR or NVR. Optimizes bandwidth usage as video is recorded onboard each camera even when bandwidth is limited or absent. Combined with Axis Zipstream technology, even high quality video or longer retention times can be used effectively. Includes SD card adapter.</t>
  </si>
  <si>
    <t>The 10 pack variant of the AXIS Surveillance Card 128 GB, a high endurance microSDXC™ card optimized for video surveillance. It has support for health status monitoring with Axis cameras.</t>
  </si>
  <si>
    <t>AXIS Surveillance Card 256 GB is a high endurance microSDXC™ card optimized for video surveillance. It has support for health status monitoring with Axis cameras. The card enables flexible edge recording solutions with de-centralized video recording, eliminating the need of an onsite server, DVR or NVR. Optimizes bandwidth usage as video is recorded onboard each camera even when bandwidth is limited or absent. Combined with Axis Zipstream technology, even high quality video or longer retention times can be used effectively. Includes SD card adapter.</t>
  </si>
  <si>
    <t>AXIS Surveillance Card 256 GB (10pcs) are high endurance microSDXC™ cards optimized for video surveillance. They have support for health status monitoring with Axis cameras. The cards enable flexible edge recording solutions with de-centralized video recording, eliminating the need of an onsite server, DVR or NVR. Optimizes bandwidth usage as video is recorded onboard each camera even when bandwidth is limited or absent. Combined with Axis Zipstream technology, even high quality video or longer retention times can be used effectively. Includes SD card adapters.</t>
  </si>
  <si>
    <t>Electrical safety kit for AXIS T98A in countries where the mains power is 120 V DC. Included products: Surge protector class 2, Fuse/main switch, terminal blocks and an intrusion door switch.</t>
  </si>
  <si>
    <t>Surveillance Hard Drive 4TB is a 3.5-inch internal drive designed and tested for 24/7 reliable video surveillance. It is optimized for high-definition continuous or event triggered recordings and high write-cycle workloads. Suitable for storage expansion of compatible appliances, it enables for flexible storage solutions. Storage needs can be estimated with AXIS Site Designer 2 and appropriate recommendation will be provided.</t>
  </si>
  <si>
    <t>Surveillance Hard Drive 6TB is a 3.5-inch internal drive designed and tested for 24/7 reliable video surveillance. It is optimized for high-definition continuous or event triggered recordings and high write-cycle workloads. Suitable for storage expansion of compatible appliances, it enables for flexible storage solutions. Storage needs can be estimated with AXIS Site Designer 2 and appropriate recommendation will be provided.</t>
  </si>
  <si>
    <t>Pre-assembled T98A Surveilance cabinet with following system compoents:
(1) Breaker and surge protection, (2), 12 VDC DIN PSU, (3)AXIS  T8604 Media Converter,  (4) Internal cables and mounts.
Tested and verified with Axis cameras.</t>
  </si>
  <si>
    <t>Pre-assembled T98A18-VE Surveilance cabinet with following system compoents:
(1) Breaker and surge protection, (2), 12 VDC DIN PSU, (3) AXIS T8604 Media Converter, (4) Power cable and DIN clip for midspan AXIS T8124, (5) Internal cables and mounts.
Tested and verified with Axis cameras.</t>
  </si>
  <si>
    <t>24VAC power adapter for outdoor use. Output max 63VA.</t>
  </si>
  <si>
    <t>Power supply for AXIS P1311/43/44 and AXIS Q7401 as a spare part.</t>
  </si>
  <si>
    <t>Power supply for the AXIS T8640 Coax Over Ethernet Adapter. If connected to the base end COAX adapter part, it powers up the connection, the device end unit and the PoE camera and thereby removes the need for a separate midspan. Can also be connected to the device end, to secure enought power (max 30W) to the connected PoE camera (COAX cable quality/long distance).</t>
  </si>
  <si>
    <t>Indoor mains power supply. Output 24V DC 1.5A.</t>
  </si>
  <si>
    <t>Power supply for AXIS Q60XX-C series -40 to +75C (-40 to 167F). 
In 90-264V AC 47-63Hz. Out 12,5V DC 85W.</t>
  </si>
  <si>
    <t>24V DC power supply 250W  with extended temperature ( -40 to +75C (-40 to 167F)).</t>
  </si>
  <si>
    <t>AXIS Device Microphone B is an omnidirectional microphone to enable audio recording and/or audio analytics with AXIS devices that support audio but do not include a microphone. The product includes a Terminal Block to 3.5 mm Audio Extension allowing it to be installed together with our latest AXIS P32 series.</t>
  </si>
  <si>
    <t>Power supply 500W for use with AXIS T8646 POE+ OVER COAX BLADE in a 1U rack.</t>
  </si>
  <si>
    <t>Protect your Ethernet networks device, i.e. cameras, switches, midspans, etc…, from lighting. 
Protects up to 10KV surge, IP66 and UL certified.</t>
  </si>
  <si>
    <t>Rugged, male D-coded M12 connector compatible with AXIS M31XX-R M12 and Connector M12 Female 4P . Field installable with screw-in contacts. 10 pcs</t>
  </si>
  <si>
    <t>10-pin system connector for power, audio and I/O.</t>
  </si>
  <si>
    <t>RJ45 Field Connector (10 PCS) for easy assembly in the field without the need for special tools. Due to its compact size, it has a wide compatibility with Axis devices, like AXIS P32 Series or Network Cable Coupler IP66.  Ready to be used with CAT6a ethernet cabling, AWG 26-22. Suitable for IEEE 802.3af, 802.3at, 802.3bt and Axis HighPoE solution.</t>
  </si>
  <si>
    <t>IR-illuminator for AXIS P334X-VE cameras. 18-56 VDC input. Operating temperature -40 ºC to 55 ºC (-40 ºF to 131 ºF). IP66-, Nema 4X rated, vandal resistant. Premounted 5m power cable cable with gaskets.</t>
  </si>
  <si>
    <t>IR-illuminator for AXIS P334X-VE cameras. PoE IEEE802.3af compliant. Operating temperature -40 ºC to 55 ºC (-40 ºF to 131 ºF). IP66-, Nema 4X rated, vandal resistant. Premounted 5m network cable cable with gaskets.</t>
  </si>
  <si>
    <t>IR LED illuminator for Axis network cameras. Included interchangeable diverging lenses providing 10°, 35°, 60° &amp; 80° beam angles. Beam distance ranges 36m to 144m (118 ft to 472 ft). Made of IK09 impact-resistant aluminium and polycarbonate. IP66 and NEMA 4X ratings. Operating temperature -50°C to 50°C (-58 °F to 122 °F). 12/24 V DC or AC input.</t>
  </si>
  <si>
    <t>PoE powered IR LED illuminator for Axis network cameras. Included interchangeable diverging lenses providing 10°, 35°, 60° &amp; 80° beam angles. Beam distance ranges 36m to 144m (118 ft to 472 ft). Made of IK09 impact-resistant aluminium and polycarbonate. IP66 and NEMA 4X ratings. Operating temperature -50°C to 50°C (-58 °F to 122 °F). PoE+ IEEE 802.3at required.</t>
  </si>
  <si>
    <t>White LED illuminator for Axis network cameras. Included interchangeable diverging lenses providing 10°, 35°, 60° &amp; 80° beam angles. Beam distance ranges 25 m to 110 m (80 ft to 360 ft). Made of IK09 impact resistant aluminium and polycarbonate. IP66 and NEMA 4X ratings. Operating temperature -50°C to 50°C (-58 °F to 122 °F). 12/24 V DC or AC input</t>
  </si>
  <si>
    <t>PoE powered white LED illuminator for Axis network cameras. Included interchangeable diverging lenses providing 10°, 35°, 60° &amp; 80° beam angles. Beam distance ranges 25 m to 110 m (80 ft to 360 ft). Made of IK09 impact resistant aluminium and polycarbonate. IP66 and NEMA 4X ratings. Operating temperature -50°C to 50°C (-58 °F to 122 °F). PoE+ IEEE 802.3at required.</t>
  </si>
  <si>
    <t>IR LED illuminator for Axis network cameras. Included interchangeable diverging lenses providing 10°, 35°, 60° &amp; 80° beam angles. Beam distance ranges 70m to 350m (230ft to 1150 ft). Made of IK09 impact-resistant aluminium and polycarbonate. IP66 and NEMA 4X ratings. Operating temperature -50°C to 50°C (-58 °F to 122 °F). 12/24 V DC or AC input.</t>
  </si>
  <si>
    <t>PoE powered IR LED illuminator for Axis network cameras. Included interchangeable diverging lenses providing 10°, 35°, 60° &amp; 80° beam angles. Beam distance ranges 70m to 350m (230ft to 1150 ft). Made of IK09 impact-resistant aluminium and polycarbonate. IP66 and NEMA 4X ratings. Operating temperature -50°C to 50°C (-58 °F to 122 °F). PoE+ IEEE 802.3at required.</t>
  </si>
  <si>
    <t>White LED illuminator for Axis network cameras. Included interchangeable diverging lenses providing 10°, 35°, 60° &amp; 80° beam angles. Beam distance ranges 35m to 180m (115ft to 590ft). Made of IK09 impact-resistant aluminium and polycarbonate. IP66 and NEMA 4X ratings. Operating temperature -50°C to 50°C (-58 °F to 122 °F). 12/24 V DC or AC input.</t>
  </si>
  <si>
    <t>PoE powered white LED illuminator for Axis network cameras. Included interchangeable diverging lenses providing 10°, 35°, 60° &amp; 80° beam angles. Beam distance ranges 35m to 180m (115ft to 590ft). Made of IK09 impact-resistant aluminium and polycarbonate. IP66 and NEMA 4X ratings. Operating temperature -50°C to 50°C (-58 °F to 122 °F).PoE+ IEEE 802.3at required.</t>
  </si>
  <si>
    <t>IR LED illuminator for Axis network cameras. Included interchangeable diverging lenses providing 10°-140° beam angles. Beam distance ranges 105m to 500m (345ft to 1640ft). Made of IK09 impact-resistant aluminium and polycarbonate. IP66 and NEMA 4X ratings. Operating temperature -50°C to 50°C (-58 °F to 122 °F). 12/24 V DC or AC input.</t>
  </si>
  <si>
    <t>Accessory lens providing 120° beam angle, beam distance is 15 m (49 ft). Compatible with AXIS T90B25 W-LED.</t>
  </si>
  <si>
    <t>Accessory lens providing 120° beam angle, beam distance 20 m (66 ft). Compatible with AXIS T90B20 IR-LED.</t>
  </si>
  <si>
    <t>Accessory lens providing 120° beam angle, beam distance 20 m (66 ft). Compatible with AXIS T90B35 W-LED.</t>
  </si>
  <si>
    <t>Accessory lens compatible with AXIS T90B30 IR-LED providing 120° beam angle, beam distance 30 m (98 ft). Also compatible with AXIS T90B40 IR-LED (two lenses are required as the illuminator has two panels). The beam angle can be adjusted  between 120° and 180°, with a beam distance stretching from 65 m to 45 m (213 ft to 148 ft). This sales part includes one lens.</t>
  </si>
  <si>
    <t>Accessory lens providing 120° beam angle</t>
  </si>
  <si>
    <t>The remote control is compatible with all Axis T90B illuminators and provides the possibility 
to adjust settings of light intensity, photocell sensitivity and more conveniently from the 
ground level. No lift or ladder required. The remote control feature can be disabled after the 
installation is finalized to avoid tampering.</t>
  </si>
  <si>
    <t>Mounting bracket for AXIS T90 illuminators.</t>
  </si>
  <si>
    <t>Intrusion door switch for AXIS T98A, connection to I/O port.</t>
  </si>
  <si>
    <t>AXIS Dome Intrusion Switch C can be placed in compatible Axis dome cameras and devices to trigger an event upon removal of the casing. Connects directly to the I/O port.</t>
  </si>
  <si>
    <t>Angled C13 mains cable for use when limited space. Open ends for installation in terminal blocks etc.
Use when installing midspan into AXIS T98A Surveillance cabinet.</t>
  </si>
  <si>
    <t>AXIS Stereo-to-mono Adapter. Spare part to AXIS F44 Dual Audio Input Main Unit. Allows two microphones or line inputs to be connected to AXIS F44 Dual Audio Input.</t>
  </si>
  <si>
    <t>AXIS Fixed Box IR Illuminator Kit A for AXIS P1375-E. For mounting on AXIS P13 Series camera. Range of reach 50 m (164 ft) or more depending on the scene. Powered by AXIS P13 Series camera. Requires Power over Ethernet (PoE) IEEE 802.3af/802.3at Type 1 Class 4 midspan power for AXIS P13 Series camera.</t>
  </si>
  <si>
    <t>AXIS I/O Indication LED is an easy to install signaling accessory for all AXIS devices that support 12 V I/O and can be setup through the event handling of the device to address desired deterrence or privacy concerns. The LED comes with IP44 rating. Up to three LEDs could be installed with AXIS devices that support 50 mA load on their I/O ports. This product comes in a 4-pack.</t>
  </si>
  <si>
    <t>Each</t>
  </si>
  <si>
    <t>AXIS Communications</t>
  </si>
  <si>
    <t>6RF234STPENHM1(color)</t>
  </si>
  <si>
    <t>Cat6 23/4pr Shld 550mhz Enhanced CMR 1000' Reel</t>
  </si>
  <si>
    <t>6B234STPENHM1(color)</t>
  </si>
  <si>
    <t>Cat6 23/4pr Shld 550mhz Enhanced CMP 1000' Reel</t>
  </si>
  <si>
    <t>5AE244UTPRM2(color)</t>
  </si>
  <si>
    <t>Cat5e CMR 1000' Box</t>
  </si>
  <si>
    <t>5BE244UTP/350M2(color)</t>
  </si>
  <si>
    <t>Cat5e 24/4pr 350mhz Enhanced CMP 1000' Box</t>
  </si>
  <si>
    <t>6RNSM2(color)</t>
  </si>
  <si>
    <t>Cat6 23/4pr 550mhz Enhanced CMR 1000' Box</t>
  </si>
  <si>
    <t>6BNSM2(color)</t>
  </si>
  <si>
    <t>Cat6 23/4pr 550mhz Enhanced CMP 1000' Box</t>
  </si>
  <si>
    <t>5AEFLDM1B</t>
  </si>
  <si>
    <t>Cat5e 24/4pr Non-Plenum Flooded 350mhz 1000' Reel Black</t>
  </si>
  <si>
    <t>5AEFLDMESSM1B</t>
  </si>
  <si>
    <t>Cat5e 24/4pr Non-Plenum Flooded + Messenger 350mhz 1000' Reel Black</t>
  </si>
  <si>
    <t>5AE350STP/POLYM1B</t>
  </si>
  <si>
    <t>Cat5e 24/4pr 350mhz Shld Poly Jacket 1000' Reel Black</t>
  </si>
  <si>
    <t>6DBFLD234UTPM1B</t>
  </si>
  <si>
    <t>Cat6 23/4pr Flooded Non-Plenum 1000' Reel Black</t>
  </si>
  <si>
    <t>760180M1R</t>
  </si>
  <si>
    <t>18/2 Solid FPLP 1000' Reel Red (Also Avail in Blue, Green, White &amp; Yellow)</t>
  </si>
  <si>
    <t>760184M1R</t>
  </si>
  <si>
    <t>18/4 Solid FPLP 1000' Reel Red</t>
  </si>
  <si>
    <t>760160M1R</t>
  </si>
  <si>
    <t>16/2 Solid FPLP 1000' Reel Red (Also Avail in Blue, Green, White, Yellow &amp; Blk)</t>
  </si>
  <si>
    <t>760164M1R</t>
  </si>
  <si>
    <t>16/4 Solid FPLP 1000' Reel Red</t>
  </si>
  <si>
    <t>760140M1R</t>
  </si>
  <si>
    <t>14/2 Solid FPLP 1000' Reel Red (Also Avail in Blue, Green, White, Yellow &amp; Blk)</t>
  </si>
  <si>
    <t>760120M1R</t>
  </si>
  <si>
    <t>12/2 Solid FPLP 1000' Reel Red</t>
  </si>
  <si>
    <t>760181M1R</t>
  </si>
  <si>
    <t>18/2 Solid Shld FPLP 1000' Reel Red</t>
  </si>
  <si>
    <t>760161M1R</t>
  </si>
  <si>
    <t>16/2 Solid Shld FPLP 1000' Reel Red</t>
  </si>
  <si>
    <t>760141M1R</t>
  </si>
  <si>
    <t>14/2 Solid Shld FPLP 1000' Reel Red</t>
  </si>
  <si>
    <t>R00293M1R</t>
  </si>
  <si>
    <t>18/2 Solid FPLR 1000' Reel Red</t>
  </si>
  <si>
    <t>R00301M1R</t>
  </si>
  <si>
    <t>16/2 Solid FPLR 1000' Reel Red</t>
  </si>
  <si>
    <t>R00305M1R</t>
  </si>
  <si>
    <t>14/2 Solid FPLR 1000' Reel Red</t>
  </si>
  <si>
    <t>R00310M1R</t>
  </si>
  <si>
    <t>18/2 Solid Shld FPLR 1000' Reel Red</t>
  </si>
  <si>
    <t>725901M1Y</t>
  </si>
  <si>
    <t>Access Control 18/4, 22/6 Shld, 22/4, 22/2 Plenum 1,000' Reel Yellow</t>
  </si>
  <si>
    <t>725901L1Y</t>
  </si>
  <si>
    <t>Access Control 18/4, 22/6 Shld, 22/4, 22/2 Plenum 500' Reel Yellow</t>
  </si>
  <si>
    <t>R00907M1Y</t>
  </si>
  <si>
    <t>Access Control 18/4, 22/6 Shld, 22/4, 22/2 Riser 1,000' Reel Yellow</t>
  </si>
  <si>
    <t>R00907L1Y</t>
  </si>
  <si>
    <t>Access Control 18/4, 22/6 Shld, 22/4, 22/2 Riser 500' Reel Yellow</t>
  </si>
  <si>
    <t>CH1000FL2W</t>
  </si>
  <si>
    <t>14/2 Highstrand 105 500' Box White</t>
  </si>
  <si>
    <t>CH1000FM2W</t>
  </si>
  <si>
    <t>14/2 Highstrand 105 1000' Box White</t>
  </si>
  <si>
    <t>CH1002FL2W</t>
  </si>
  <si>
    <t>16/2 Highstrand 65/34 500' Box White</t>
  </si>
  <si>
    <t>CH1002FM2W</t>
  </si>
  <si>
    <t>16/2 Highstrand 65/34 1000' Box White</t>
  </si>
  <si>
    <t>CH1023FL2W</t>
  </si>
  <si>
    <t>16/4 Highstrand 65/34 500' Box White</t>
  </si>
  <si>
    <t>CH1023FM2W</t>
  </si>
  <si>
    <t>16/4 Highstrand 65/34 1000' Box White</t>
  </si>
  <si>
    <t xml:space="preserve">CH1024FL2W </t>
  </si>
  <si>
    <t>14/4 Highstrand 105 500' Box White</t>
  </si>
  <si>
    <t>R001564WRM2B</t>
  </si>
  <si>
    <t>RG6 Quad Shld CMR 1000' Box Black</t>
  </si>
  <si>
    <t>R001564WRM2W</t>
  </si>
  <si>
    <t>RG6 Quad Shld CMR 1000' Box White</t>
  </si>
  <si>
    <t>R001563WRM2B</t>
  </si>
  <si>
    <t>RG6 Dual Shld CMR 1000' Box Black</t>
  </si>
  <si>
    <t>R001563WRM2W</t>
  </si>
  <si>
    <t>RG6 Dual Shld CMR 1000' Box White</t>
  </si>
  <si>
    <t>R001535RL3B</t>
  </si>
  <si>
    <t>RG59 Siamese SBC Conductor w/ 95% CCA Braid CMR 500' Reel/Box Black</t>
  </si>
  <si>
    <t>R001535RL3W</t>
  </si>
  <si>
    <t>RG59 Siamese SBC Conductor w/ 95% CCA Braid CMR 500' Reel/Box White</t>
  </si>
  <si>
    <t>R001535RM1B</t>
  </si>
  <si>
    <t>RG59 Siamese SBC 95% CCA Braid CMR 1000' Reel Black</t>
  </si>
  <si>
    <t>R001535RM1W</t>
  </si>
  <si>
    <t>RG59 Siamese SBC 95% CCA Braid CMR 1000' Reel White</t>
  </si>
  <si>
    <t>725103M1W</t>
  </si>
  <si>
    <t>RG6 Quad Shld 18awg CCS 3.0 Ghz CMP/Plenum 1000' Reel White</t>
  </si>
  <si>
    <t>R001510RM2B</t>
  </si>
  <si>
    <t>RG59/U 20awg SBC 95% BCB CMR 1000' Box Black</t>
  </si>
  <si>
    <t>R001510RM2W</t>
  </si>
  <si>
    <t>RG59/U 20awg SBC 95% BCB 1000' Box White</t>
  </si>
  <si>
    <t>725102M1W</t>
  </si>
  <si>
    <t>RG59/U 20awg SBC 95% CCA Braid Plenum 1000' Reel White</t>
  </si>
  <si>
    <t>R001006RM2G</t>
  </si>
  <si>
    <t>18/2 Stranded CMR 1000' Box Gray</t>
  </si>
  <si>
    <t>R001008RM2G</t>
  </si>
  <si>
    <t>18/4 Stranded CMR 1000' Box Gray</t>
  </si>
  <si>
    <t>R0010186M1G</t>
  </si>
  <si>
    <t>18/6 Stranded CMR 1000' Reel Gray</t>
  </si>
  <si>
    <t>900912RM2G</t>
  </si>
  <si>
    <t>18/2 Stranded Shld CMR 1000' Box Gray</t>
  </si>
  <si>
    <t>900913M1G</t>
  </si>
  <si>
    <t>18/3 Stranded Shld CMR 1000' Reel Gray</t>
  </si>
  <si>
    <t>900914M1G</t>
  </si>
  <si>
    <t>18/4 Stranded Shld CMR 1000' Reel Gray</t>
  </si>
  <si>
    <t>900916M1G</t>
  </si>
  <si>
    <t>18/6 Stranded Shld CMR 1000' Reel Gray</t>
  </si>
  <si>
    <t>900942RM2G</t>
  </si>
  <si>
    <t>22/2 Stranded Shld CMR 1000' Box Gray</t>
  </si>
  <si>
    <t>900944RM2G</t>
  </si>
  <si>
    <t>22/4 Stranded Shld CMR 1000' Box Gray</t>
  </si>
  <si>
    <t>900946RM2G</t>
  </si>
  <si>
    <t>22/6 Stranded Shld CMR 1000' Box Gray</t>
  </si>
  <si>
    <t>725140M1W</t>
  </si>
  <si>
    <t>14/2 Stranded CMP 1000' Reel White</t>
  </si>
  <si>
    <t>725160M1W</t>
  </si>
  <si>
    <t>16/2 Stranded CMP 1000' Reel White</t>
  </si>
  <si>
    <t>725180M1W</t>
  </si>
  <si>
    <t>18/2 Stranded CMP 1000' Reel White</t>
  </si>
  <si>
    <t>725182M1W</t>
  </si>
  <si>
    <t>18/3 Stranded CMP 1000' Reel White</t>
  </si>
  <si>
    <t>725184M1W</t>
  </si>
  <si>
    <t>18/4 Stranded CMP 1000' Reel White</t>
  </si>
  <si>
    <t>725186M1W</t>
  </si>
  <si>
    <t>18/6 Stranded CMP 1000' Reel White</t>
  </si>
  <si>
    <t>725220M2W</t>
  </si>
  <si>
    <t>22/2 Stranded CMP 1000' Box White</t>
  </si>
  <si>
    <t>725224M2W</t>
  </si>
  <si>
    <t>22/4 Stranded CMP 1000' Box White</t>
  </si>
  <si>
    <t>725228M1W</t>
  </si>
  <si>
    <t>22/6 Stranded CMP 1000' Reel White</t>
  </si>
  <si>
    <t>725161M1W</t>
  </si>
  <si>
    <t>16/2 Stranded Shld CMP 1000' Reel White</t>
  </si>
  <si>
    <t>725181M2W</t>
  </si>
  <si>
    <t>18/2 Stranded Shld CMP 1000' Box White</t>
  </si>
  <si>
    <t>725183M1W</t>
  </si>
  <si>
    <t>18/3 Stranded Shld CMP 1000' Reel White</t>
  </si>
  <si>
    <t>725185M1W</t>
  </si>
  <si>
    <t>18/4 Stranded Shld CMP 1000' Reel White</t>
  </si>
  <si>
    <t>725187M1W</t>
  </si>
  <si>
    <t>18/6 Stranded Shld CMP 1000' Reel White</t>
  </si>
  <si>
    <t>725189M1W</t>
  </si>
  <si>
    <t>18/8 Stranded Shld CMP 1000' Reel White</t>
  </si>
  <si>
    <t>725223M1W</t>
  </si>
  <si>
    <t>22/4 Stranded Shld CMP 1000' Box White</t>
  </si>
  <si>
    <t>725228SM2W</t>
  </si>
  <si>
    <t>22/6 Stranded Shld CMP 1000' Reel White</t>
  </si>
  <si>
    <t>Remee Wire and Cable</t>
  </si>
  <si>
    <t>West Penn Wire</t>
  </si>
  <si>
    <t>1100BK0500</t>
  </si>
  <si>
    <t>1100BK1000</t>
  </si>
  <si>
    <t>1100WH1000</t>
  </si>
  <si>
    <t>1110BK0500</t>
  </si>
  <si>
    <t>1110BK1000</t>
  </si>
  <si>
    <t>1110BL1000</t>
  </si>
  <si>
    <t>1975RD0500</t>
  </si>
  <si>
    <t>1975RD1000</t>
  </si>
  <si>
    <t>1980RD1000</t>
  </si>
  <si>
    <t>1980YE1000</t>
  </si>
  <si>
    <t>1991RD0500</t>
  </si>
  <si>
    <t>1991RD1000</t>
  </si>
  <si>
    <t>1994BK1000</t>
  </si>
  <si>
    <t>1994RD1000</t>
  </si>
  <si>
    <t>1995RD0500</t>
  </si>
  <si>
    <t>1995RD1000</t>
  </si>
  <si>
    <t>210454GY0500</t>
  </si>
  <si>
    <t>210454GY1000</t>
  </si>
  <si>
    <t>220GY0500</t>
  </si>
  <si>
    <t>220GY1000</t>
  </si>
  <si>
    <t>221BK1000</t>
  </si>
  <si>
    <t>221BL1000</t>
  </si>
  <si>
    <t>221BN0500</t>
  </si>
  <si>
    <t>221BN1000</t>
  </si>
  <si>
    <t>221GN0500</t>
  </si>
  <si>
    <t>221GN1000</t>
  </si>
  <si>
    <t>221GY0500</t>
  </si>
  <si>
    <t>221GY1000</t>
  </si>
  <si>
    <t>221GYCUST</t>
  </si>
  <si>
    <t>221OR1000</t>
  </si>
  <si>
    <t>221VT0500</t>
  </si>
  <si>
    <t>221VT1000</t>
  </si>
  <si>
    <t>221WH0500</t>
  </si>
  <si>
    <t>221WH1000</t>
  </si>
  <si>
    <t>222BN0500</t>
  </si>
  <si>
    <t>222BN1000</t>
  </si>
  <si>
    <t>222GY0500</t>
  </si>
  <si>
    <t>222GY1000</t>
  </si>
  <si>
    <t>222GYCUST</t>
  </si>
  <si>
    <t>222WH0500</t>
  </si>
  <si>
    <t>222WH1000</t>
  </si>
  <si>
    <t>224BK0500</t>
  </si>
  <si>
    <t>224BK1000</t>
  </si>
  <si>
    <t>224BKCUST</t>
  </si>
  <si>
    <t>224BL0500</t>
  </si>
  <si>
    <t>224BL1000</t>
  </si>
  <si>
    <t>224BN0500</t>
  </si>
  <si>
    <t>224BN1000</t>
  </si>
  <si>
    <t>224GN0500</t>
  </si>
  <si>
    <t>224GN1000</t>
  </si>
  <si>
    <t>224GY0500</t>
  </si>
  <si>
    <t>224GY1000</t>
  </si>
  <si>
    <t>224GYCUST</t>
  </si>
  <si>
    <t>224PK0500</t>
  </si>
  <si>
    <t>224PK1000</t>
  </si>
  <si>
    <t>224RD0500</t>
  </si>
  <si>
    <t>224RD1000</t>
  </si>
  <si>
    <t>224VT0500</t>
  </si>
  <si>
    <t>224VT1000</t>
  </si>
  <si>
    <t>224WH0500</t>
  </si>
  <si>
    <t>224WH1000</t>
  </si>
  <si>
    <t>224WHCUST</t>
  </si>
  <si>
    <t>224YE0500</t>
  </si>
  <si>
    <t>224YE1000</t>
  </si>
  <si>
    <t>225BK0500</t>
  </si>
  <si>
    <t>225BK1000</t>
  </si>
  <si>
    <t>225BL1000</t>
  </si>
  <si>
    <t>225BN0500</t>
  </si>
  <si>
    <t>225BN1000</t>
  </si>
  <si>
    <t>225GN0500</t>
  </si>
  <si>
    <t>225GN1000</t>
  </si>
  <si>
    <t>225GY0500</t>
  </si>
  <si>
    <t>225GY1000</t>
  </si>
  <si>
    <t>225GYCUST</t>
  </si>
  <si>
    <t>225OR0500</t>
  </si>
  <si>
    <t>225OR1000</t>
  </si>
  <si>
    <t>225RD0500</t>
  </si>
  <si>
    <t>225RD1000</t>
  </si>
  <si>
    <t>225SGN0500</t>
  </si>
  <si>
    <t>225SGN1000</t>
  </si>
  <si>
    <t>225VT1000</t>
  </si>
  <si>
    <t>225WH0500</t>
  </si>
  <si>
    <t>225WH1000</t>
  </si>
  <si>
    <t>225YE0500</t>
  </si>
  <si>
    <t>225YE1000</t>
  </si>
  <si>
    <t>226BK0500</t>
  </si>
  <si>
    <t>226BK1000</t>
  </si>
  <si>
    <t>226BKCUST</t>
  </si>
  <si>
    <t>226BN0500</t>
  </si>
  <si>
    <t>226BN1000</t>
  </si>
  <si>
    <t>226GY0500</t>
  </si>
  <si>
    <t>226GY1000</t>
  </si>
  <si>
    <t>226GYCUST</t>
  </si>
  <si>
    <t>226PK0500</t>
  </si>
  <si>
    <t>226PK1000</t>
  </si>
  <si>
    <t>226SGN0500</t>
  </si>
  <si>
    <t>226SGN1000</t>
  </si>
  <si>
    <t>226WH0500</t>
  </si>
  <si>
    <t>226WH1000</t>
  </si>
  <si>
    <t>226YE0500</t>
  </si>
  <si>
    <t>226YE1000</t>
  </si>
  <si>
    <t>227BK0500</t>
  </si>
  <si>
    <t>227BK1000</t>
  </si>
  <si>
    <t>227BKCUST</t>
  </si>
  <si>
    <t>227BL1000</t>
  </si>
  <si>
    <t>227BN0500</t>
  </si>
  <si>
    <t>227BN1000</t>
  </si>
  <si>
    <t>227GY0500</t>
  </si>
  <si>
    <t>227GY1000</t>
  </si>
  <si>
    <t>227GYCUST</t>
  </si>
  <si>
    <t>227SGN0500</t>
  </si>
  <si>
    <t>227SGN1000</t>
  </si>
  <si>
    <t>227WH0500</t>
  </si>
  <si>
    <t>227WH1000</t>
  </si>
  <si>
    <t>230GY0500</t>
  </si>
  <si>
    <t>230GY1000</t>
  </si>
  <si>
    <t>231BL1000</t>
  </si>
  <si>
    <t>231GY0500</t>
  </si>
  <si>
    <t>231GY1000</t>
  </si>
  <si>
    <t>231GYCUST</t>
  </si>
  <si>
    <t>232BK1000</t>
  </si>
  <si>
    <t>232GY0500</t>
  </si>
  <si>
    <t>232GY1000</t>
  </si>
  <si>
    <t>234BK0500</t>
  </si>
  <si>
    <t>234BK1000</t>
  </si>
  <si>
    <t>234GY0500</t>
  </si>
  <si>
    <t>234GY1000</t>
  </si>
  <si>
    <t>235GY0500</t>
  </si>
  <si>
    <t>235GY1000</t>
  </si>
  <si>
    <t>235WH0500</t>
  </si>
  <si>
    <t>235WH1000</t>
  </si>
  <si>
    <t>236GY0500</t>
  </si>
  <si>
    <t>236GY1000</t>
  </si>
  <si>
    <t>238GY0500</t>
  </si>
  <si>
    <t>238GY1000</t>
  </si>
  <si>
    <t>240GY0500</t>
  </si>
  <si>
    <t>240GY1000</t>
  </si>
  <si>
    <t>240SGN0500</t>
  </si>
  <si>
    <t>240SGN1000</t>
  </si>
  <si>
    <t>241BK0500</t>
  </si>
  <si>
    <t>241BK1000</t>
  </si>
  <si>
    <t>241GN1000</t>
  </si>
  <si>
    <t>241GY0500</t>
  </si>
  <si>
    <t>241GY1000</t>
  </si>
  <si>
    <t>241GYCUST</t>
  </si>
  <si>
    <t>241OR1000</t>
  </si>
  <si>
    <t>241WH0500</t>
  </si>
  <si>
    <t>241WH1000</t>
  </si>
  <si>
    <t>241YE1000</t>
  </si>
  <si>
    <t>242GY0500</t>
  </si>
  <si>
    <t>242GY1000</t>
  </si>
  <si>
    <t>242GYCUST</t>
  </si>
  <si>
    <t>244BK0500</t>
  </si>
  <si>
    <t>244BK1000</t>
  </si>
  <si>
    <t>244BN0500</t>
  </si>
  <si>
    <t>244BN1000</t>
  </si>
  <si>
    <t>244GY0500</t>
  </si>
  <si>
    <t>244GY1000</t>
  </si>
  <si>
    <t>244GYCUST</t>
  </si>
  <si>
    <t>244WH0500</t>
  </si>
  <si>
    <t>244WH1000</t>
  </si>
  <si>
    <t>245BK0500</t>
  </si>
  <si>
    <t>245BK1000</t>
  </si>
  <si>
    <t>245GY0500</t>
  </si>
  <si>
    <t>245GY1000</t>
  </si>
  <si>
    <t>245GYCUST</t>
  </si>
  <si>
    <t>245WH0500</t>
  </si>
  <si>
    <t>245WH1000</t>
  </si>
  <si>
    <t>246GY0500</t>
  </si>
  <si>
    <t>246GY1000</t>
  </si>
  <si>
    <t>248BK0500</t>
  </si>
  <si>
    <t>248BK1000</t>
  </si>
  <si>
    <t>248GY0500</t>
  </si>
  <si>
    <t>248GY1000</t>
  </si>
  <si>
    <t>248GYCUST</t>
  </si>
  <si>
    <t>248WH1000</t>
  </si>
  <si>
    <t>25186BGN0500</t>
  </si>
  <si>
    <t>25186BGN1000</t>
  </si>
  <si>
    <t>25186BGY0500</t>
  </si>
  <si>
    <t>25186BGY1000</t>
  </si>
  <si>
    <t>25186BOR1000</t>
  </si>
  <si>
    <t>25186BRD0500</t>
  </si>
  <si>
    <t>25186BRD1000</t>
  </si>
  <si>
    <t>25186BWH1000</t>
  </si>
  <si>
    <t>25188BGY0500</t>
  </si>
  <si>
    <t>25188BGY1000</t>
  </si>
  <si>
    <t>25188BOR1000</t>
  </si>
  <si>
    <t>25188BWH1000</t>
  </si>
  <si>
    <t>25208BK0500</t>
  </si>
  <si>
    <t>25208BK1000</t>
  </si>
  <si>
    <t>25208BKCUST</t>
  </si>
  <si>
    <t>25208GY0500</t>
  </si>
  <si>
    <t>25208GY1000</t>
  </si>
  <si>
    <t>25208GYCUST</t>
  </si>
  <si>
    <t>25210BK0500</t>
  </si>
  <si>
    <t>25210BK1000</t>
  </si>
  <si>
    <t>25210BKCUST</t>
  </si>
  <si>
    <t>25210IV0500</t>
  </si>
  <si>
    <t>25210IV1000</t>
  </si>
  <si>
    <t>25210IVCUST</t>
  </si>
  <si>
    <t>25210WH1000</t>
  </si>
  <si>
    <t>25221BBK0500</t>
  </si>
  <si>
    <t>25221BBK1000</t>
  </si>
  <si>
    <t>25221BBL0500</t>
  </si>
  <si>
    <t>25221BBL1000</t>
  </si>
  <si>
    <t>25221BGN0500</t>
  </si>
  <si>
    <t>25221BGN1000</t>
  </si>
  <si>
    <t>25221BGY0500</t>
  </si>
  <si>
    <t>25221BGY1000</t>
  </si>
  <si>
    <t>25221BGYCUST</t>
  </si>
  <si>
    <t>25221BOR1000</t>
  </si>
  <si>
    <t>25221BVT1000</t>
  </si>
  <si>
    <t>25221BWH0500</t>
  </si>
  <si>
    <t>25221BWH1000</t>
  </si>
  <si>
    <t>25221BYE0500</t>
  </si>
  <si>
    <t>25221BYE1000</t>
  </si>
  <si>
    <t>25222BBK0500</t>
  </si>
  <si>
    <t>25222BBK1000</t>
  </si>
  <si>
    <t>25222BBL1000</t>
  </si>
  <si>
    <t>25222BGY0500</t>
  </si>
  <si>
    <t>25222BGY1000</t>
  </si>
  <si>
    <t>25222BGYCUST</t>
  </si>
  <si>
    <t>25222BWH1000</t>
  </si>
  <si>
    <t>25222BYE0500</t>
  </si>
  <si>
    <t>25222BYE1000</t>
  </si>
  <si>
    <t>25224BBK0500</t>
  </si>
  <si>
    <t>25224BBK1000</t>
  </si>
  <si>
    <t>25224BBL0500</t>
  </si>
  <si>
    <t>25224BBL1000</t>
  </si>
  <si>
    <t>25224BBN0500</t>
  </si>
  <si>
    <t>25224BBN1000</t>
  </si>
  <si>
    <t>25224BGN0500</t>
  </si>
  <si>
    <t>25224BGN1000</t>
  </si>
  <si>
    <t>25224BGY0200</t>
  </si>
  <si>
    <t>25224BGY0500</t>
  </si>
  <si>
    <t>25224BGY0750</t>
  </si>
  <si>
    <t>25224BGY1000</t>
  </si>
  <si>
    <t>25224BGYCUST</t>
  </si>
  <si>
    <t>25224BOR0500</t>
  </si>
  <si>
    <t>25224BOR1000</t>
  </si>
  <si>
    <t>25224BPK0500</t>
  </si>
  <si>
    <t>25224BPK1000</t>
  </si>
  <si>
    <t>25224BRD0500</t>
  </si>
  <si>
    <t>25224BRD1000</t>
  </si>
  <si>
    <t>25224BSGN1000</t>
  </si>
  <si>
    <t>25224BVT0500</t>
  </si>
  <si>
    <t>25224BVT1000</t>
  </si>
  <si>
    <t>25224BWH0500</t>
  </si>
  <si>
    <t>25224BWH0750</t>
  </si>
  <si>
    <t>25224BWH1000</t>
  </si>
  <si>
    <t>25224BWHCUST</t>
  </si>
  <si>
    <t>25224BYE0500</t>
  </si>
  <si>
    <t>25224BYE1000</t>
  </si>
  <si>
    <t>25225BBK0500</t>
  </si>
  <si>
    <t>25225BBK1000</t>
  </si>
  <si>
    <t>25225BBKCUST</t>
  </si>
  <si>
    <t>25225BBL1000</t>
  </si>
  <si>
    <t>25225BBN1000</t>
  </si>
  <si>
    <t>25225BGN0500</t>
  </si>
  <si>
    <t>25225BGN1000</t>
  </si>
  <si>
    <t>25225BGY0500</t>
  </si>
  <si>
    <t>25225BGY1000</t>
  </si>
  <si>
    <t>25225BGYCUST</t>
  </si>
  <si>
    <t>25225BOR0500</t>
  </si>
  <si>
    <t>25225BOR1000</t>
  </si>
  <si>
    <t>25225BPK0500</t>
  </si>
  <si>
    <t>25225BPK1000</t>
  </si>
  <si>
    <t>25225BSGN0500</t>
  </si>
  <si>
    <t>25225BSGN1000</t>
  </si>
  <si>
    <t>25225BVT1000</t>
  </si>
  <si>
    <t>25225BWH0500</t>
  </si>
  <si>
    <t>25225BWH1000</t>
  </si>
  <si>
    <t>25225BWHCUST</t>
  </si>
  <si>
    <t>25225BYE0500</t>
  </si>
  <si>
    <t>25225BYE1000</t>
  </si>
  <si>
    <t>25226BBK0500</t>
  </si>
  <si>
    <t>25226BBK1000</t>
  </si>
  <si>
    <t>25226BBKCUST</t>
  </si>
  <si>
    <t>25226BBL0500</t>
  </si>
  <si>
    <t>25226BBL1000</t>
  </si>
  <si>
    <t>25226BBN0500</t>
  </si>
  <si>
    <t>25226BBN1000</t>
  </si>
  <si>
    <t>25226BGN0500</t>
  </si>
  <si>
    <t>25226BGN1000</t>
  </si>
  <si>
    <t>25226BGY0500</t>
  </si>
  <si>
    <t>25226BGY1000</t>
  </si>
  <si>
    <t>25226BGYCUST</t>
  </si>
  <si>
    <t>25226BOR0500</t>
  </si>
  <si>
    <t>25226BOR1000</t>
  </si>
  <si>
    <t>25226BPK1000</t>
  </si>
  <si>
    <t>25226BSGN0500</t>
  </si>
  <si>
    <t>25226BSGN1000</t>
  </si>
  <si>
    <t>25226BTL1000</t>
  </si>
  <si>
    <t>25226BVT0500</t>
  </si>
  <si>
    <t>25226BVT1000</t>
  </si>
  <si>
    <t>25226BWH0500</t>
  </si>
  <si>
    <t>25226BWH1000</t>
  </si>
  <si>
    <t>25226BYE0500</t>
  </si>
  <si>
    <t>25226BYE1000</t>
  </si>
  <si>
    <t>25227BBK0500</t>
  </si>
  <si>
    <t>25227BBK1000</t>
  </si>
  <si>
    <t>25227BBL0500</t>
  </si>
  <si>
    <t>25227BBL1000</t>
  </si>
  <si>
    <t>25227BBN0500</t>
  </si>
  <si>
    <t>25227BBN1000</t>
  </si>
  <si>
    <t>25227BGN0500</t>
  </si>
  <si>
    <t>25227BGN1000</t>
  </si>
  <si>
    <t>25227BGY0500</t>
  </si>
  <si>
    <t>25227BGY1000</t>
  </si>
  <si>
    <t>25227BGYCUST</t>
  </si>
  <si>
    <t>25227BOR1000</t>
  </si>
  <si>
    <t>25227BTBK1000</t>
  </si>
  <si>
    <t>25227BWH0500</t>
  </si>
  <si>
    <t>25227BWH1000</t>
  </si>
  <si>
    <t>25231BGY0500</t>
  </si>
  <si>
    <t>25231BGY1000</t>
  </si>
  <si>
    <t>25231BGYCUST</t>
  </si>
  <si>
    <t>25231BSGN0500</t>
  </si>
  <si>
    <t>25231BSGN1000</t>
  </si>
  <si>
    <t>25231BTL1000</t>
  </si>
  <si>
    <t>25231BVT1000</t>
  </si>
  <si>
    <t>25232BGY0500</t>
  </si>
  <si>
    <t>25232BGY1000</t>
  </si>
  <si>
    <t>25234BBK1000</t>
  </si>
  <si>
    <t>25234BGY0500</t>
  </si>
  <si>
    <t>25234BGY1000</t>
  </si>
  <si>
    <t>25234BWH1000</t>
  </si>
  <si>
    <t>25234BYE1000</t>
  </si>
  <si>
    <t>25235BGY0500</t>
  </si>
  <si>
    <t>25235BGY1000</t>
  </si>
  <si>
    <t>25236BGY0500</t>
  </si>
  <si>
    <t>25236BGY1000</t>
  </si>
  <si>
    <t>25238BGY0500</t>
  </si>
  <si>
    <t>25238BGY1000</t>
  </si>
  <si>
    <t>25240BGY0500</t>
  </si>
  <si>
    <t>25240BGY1000</t>
  </si>
  <si>
    <t>25241BBK0500</t>
  </si>
  <si>
    <t>25241BBK1000</t>
  </si>
  <si>
    <t>25241BBL0500</t>
  </si>
  <si>
    <t>25241BBL1000</t>
  </si>
  <si>
    <t>25241BBN1000</t>
  </si>
  <si>
    <t>25241BGN0500</t>
  </si>
  <si>
    <t>25241BGN1000</t>
  </si>
  <si>
    <t>25241BGY0500</t>
  </si>
  <si>
    <t>25241BGY1000</t>
  </si>
  <si>
    <t>25241BGYCUST</t>
  </si>
  <si>
    <t>25241BRD1000</t>
  </si>
  <si>
    <t>25241BSGN1000</t>
  </si>
  <si>
    <t>25241BVT0500</t>
  </si>
  <si>
    <t>25241BVT1000</t>
  </si>
  <si>
    <t>25241BWH0500</t>
  </si>
  <si>
    <t>25241BWH1000</t>
  </si>
  <si>
    <t>25241BYE0500</t>
  </si>
  <si>
    <t>25241BYE1000</t>
  </si>
  <si>
    <t>25241BYE2000</t>
  </si>
  <si>
    <t>25241BYECUST</t>
  </si>
  <si>
    <t>25242BGY0500</t>
  </si>
  <si>
    <t>25242BGY1000</t>
  </si>
  <si>
    <t>25242BVT0500</t>
  </si>
  <si>
    <t>25242BVT1000</t>
  </si>
  <si>
    <t>25244BBK0500</t>
  </si>
  <si>
    <t>25244BBK1000</t>
  </si>
  <si>
    <t>25244BBL0500</t>
  </si>
  <si>
    <t>25244BBL1000</t>
  </si>
  <si>
    <t>25244BGN0500</t>
  </si>
  <si>
    <t>25244BGN1000</t>
  </si>
  <si>
    <t>25244BGY0150</t>
  </si>
  <si>
    <t>25244BGY0300</t>
  </si>
  <si>
    <t>25244BGY0500</t>
  </si>
  <si>
    <t>25244BGY1000</t>
  </si>
  <si>
    <t>25244BGYCUST</t>
  </si>
  <si>
    <t>25244BOR0500</t>
  </si>
  <si>
    <t>25244BOR1000</t>
  </si>
  <si>
    <t>25244BSGN1000</t>
  </si>
  <si>
    <t>25244BVT0500</t>
  </si>
  <si>
    <t>25244BVT1000</t>
  </si>
  <si>
    <t>25244BWH0500</t>
  </si>
  <si>
    <t>25244BWH1000</t>
  </si>
  <si>
    <t>25244BYE0500</t>
  </si>
  <si>
    <t>25244BYE1000</t>
  </si>
  <si>
    <t>25245BGY0500</t>
  </si>
  <si>
    <t>25245BGY1000</t>
  </si>
  <si>
    <t>25245BOR1000</t>
  </si>
  <si>
    <t>25245BWH0500</t>
  </si>
  <si>
    <t>25245BWH1000</t>
  </si>
  <si>
    <t>25246BBK0500</t>
  </si>
  <si>
    <t>25246BBK1000</t>
  </si>
  <si>
    <t>25246BGY0500</t>
  </si>
  <si>
    <t>25246BGY1000</t>
  </si>
  <si>
    <t>25246BGYCUST</t>
  </si>
  <si>
    <t>25246BOR1000</t>
  </si>
  <si>
    <t>25248BBK0500</t>
  </si>
  <si>
    <t>25248BBK0880</t>
  </si>
  <si>
    <t>25248BBK1000</t>
  </si>
  <si>
    <t>25248BGY0500</t>
  </si>
  <si>
    <t>25248BGY0880</t>
  </si>
  <si>
    <t>25248BGY1000</t>
  </si>
  <si>
    <t>25248BGYCUST</t>
  </si>
  <si>
    <t>25248BWH0500</t>
  </si>
  <si>
    <t>25248BWH1000</t>
  </si>
  <si>
    <t>25270BGY0500</t>
  </si>
  <si>
    <t>25270BGY1000</t>
  </si>
  <si>
    <t>25270BOR0500</t>
  </si>
  <si>
    <t>25270BOR1000</t>
  </si>
  <si>
    <t>25270BVT1000</t>
  </si>
  <si>
    <t>25271BGY0500</t>
  </si>
  <si>
    <t>25271BGY1000</t>
  </si>
  <si>
    <t>25271BWH1000</t>
  </si>
  <si>
    <t>25272BGY0500</t>
  </si>
  <si>
    <t>25272BGY1000</t>
  </si>
  <si>
    <t>25273BGY0500</t>
  </si>
  <si>
    <t>25273BGY1000</t>
  </si>
  <si>
    <t>25274BGY0500</t>
  </si>
  <si>
    <t>25274BGY1000</t>
  </si>
  <si>
    <t>252815BK1000</t>
  </si>
  <si>
    <t>252815IV0500</t>
  </si>
  <si>
    <t>252815IV1000</t>
  </si>
  <si>
    <t>252815VT0500</t>
  </si>
  <si>
    <t>252815VT1000</t>
  </si>
  <si>
    <t>252815YE0500</t>
  </si>
  <si>
    <t>25290BBK1000</t>
  </si>
  <si>
    <t>25290BGY0500</t>
  </si>
  <si>
    <t>25290BGY1000</t>
  </si>
  <si>
    <t>25290BGYCUST</t>
  </si>
  <si>
    <t>25290BWH1000</t>
  </si>
  <si>
    <t>25290BYE1000</t>
  </si>
  <si>
    <t>25291BBK0500</t>
  </si>
  <si>
    <t>25291BBK1000</t>
  </si>
  <si>
    <t>25291BBL0500</t>
  </si>
  <si>
    <t>25291BBL1000</t>
  </si>
  <si>
    <t>25291BGN0500</t>
  </si>
  <si>
    <t>25291BGN1000</t>
  </si>
  <si>
    <t>25291BGY0500</t>
  </si>
  <si>
    <t>25291BGY1000</t>
  </si>
  <si>
    <t>25291BGYCUST</t>
  </si>
  <si>
    <t>25291BOR1000</t>
  </si>
  <si>
    <t>25291BRD1000</t>
  </si>
  <si>
    <t>25291BSGN1000</t>
  </si>
  <si>
    <t>25291BTL1000</t>
  </si>
  <si>
    <t>25291BVT0500</t>
  </si>
  <si>
    <t>25291BVT1000</t>
  </si>
  <si>
    <t>25291BWH0500</t>
  </si>
  <si>
    <t>25291BWH1000</t>
  </si>
  <si>
    <t>25291BYE0500</t>
  </si>
  <si>
    <t>25291BYE1000</t>
  </si>
  <si>
    <t>25292BBK0500</t>
  </si>
  <si>
    <t>25292BBK1000</t>
  </si>
  <si>
    <t>25292BBL0500</t>
  </si>
  <si>
    <t>25292BBL1000</t>
  </si>
  <si>
    <t>25292BGN1000</t>
  </si>
  <si>
    <t>25292BGY0500</t>
  </si>
  <si>
    <t>25292BGY1000</t>
  </si>
  <si>
    <t>25292BGYCUST</t>
  </si>
  <si>
    <t>25292BPK0500</t>
  </si>
  <si>
    <t>25292BPK1000</t>
  </si>
  <si>
    <t>25292BVT0500</t>
  </si>
  <si>
    <t>25292BVT1000</t>
  </si>
  <si>
    <t>25292BWH1000</t>
  </si>
  <si>
    <t>25292BWHCUST</t>
  </si>
  <si>
    <t>25292BYE0500</t>
  </si>
  <si>
    <t>25292BYE1000</t>
  </si>
  <si>
    <t>25293BBK0500</t>
  </si>
  <si>
    <t>25293BBK1000</t>
  </si>
  <si>
    <t>25293BBL0500</t>
  </si>
  <si>
    <t>25293BBL1000</t>
  </si>
  <si>
    <t>25293BBN0500</t>
  </si>
  <si>
    <t>25293BBN1000</t>
  </si>
  <si>
    <t>25293BGN0500</t>
  </si>
  <si>
    <t>25293BGN1000</t>
  </si>
  <si>
    <t>25293BGY0500</t>
  </si>
  <si>
    <t>25293BGY1000</t>
  </si>
  <si>
    <t>25293BGYCUST</t>
  </si>
  <si>
    <t>25293BOR1000</t>
  </si>
  <si>
    <t>25293BPK0500</t>
  </si>
  <si>
    <t>25293BPK1000</t>
  </si>
  <si>
    <t>25293BVT0500</t>
  </si>
  <si>
    <t>25293BVT1000</t>
  </si>
  <si>
    <t>25293BWH0500</t>
  </si>
  <si>
    <t>25293BWH1000</t>
  </si>
  <si>
    <t>25293BYE0500</t>
  </si>
  <si>
    <t>25293BYE1000</t>
  </si>
  <si>
    <t>25293BYECUST</t>
  </si>
  <si>
    <t>25294BBK0500</t>
  </si>
  <si>
    <t>25294BBK1000</t>
  </si>
  <si>
    <t>25294BBL0500</t>
  </si>
  <si>
    <t>25294BBL1000</t>
  </si>
  <si>
    <t>25294BGY0500</t>
  </si>
  <si>
    <t>25294BGY1000</t>
  </si>
  <si>
    <t>25294BGYCUST</t>
  </si>
  <si>
    <t>25294BOR0500</t>
  </si>
  <si>
    <t>25294BOR1000</t>
  </si>
  <si>
    <t>25294BVT0500</t>
  </si>
  <si>
    <t>25294BVT1000</t>
  </si>
  <si>
    <t>25294BWH0500</t>
  </si>
  <si>
    <t>25294BWH1000</t>
  </si>
  <si>
    <t>25295BBN0500</t>
  </si>
  <si>
    <t>25295BBN1000</t>
  </si>
  <si>
    <t>25295BGY0500</t>
  </si>
  <si>
    <t>25295BGY1000</t>
  </si>
  <si>
    <t>25295BGYCUST</t>
  </si>
  <si>
    <t>25295BPK0500</t>
  </si>
  <si>
    <t>25295BPK1000</t>
  </si>
  <si>
    <t>25296BGY0500</t>
  </si>
  <si>
    <t>25296BGY1000</t>
  </si>
  <si>
    <t>25296BGYCUST</t>
  </si>
  <si>
    <t>25296BOR1000</t>
  </si>
  <si>
    <t>252CSVHSBK0500</t>
  </si>
  <si>
    <t>252CSVHSBK1000</t>
  </si>
  <si>
    <t>25300BGY0500</t>
  </si>
  <si>
    <t>25300BGY1000</t>
  </si>
  <si>
    <t>25300BYE0500</t>
  </si>
  <si>
    <t>25300BYE1000</t>
  </si>
  <si>
    <t>25301BBL0500</t>
  </si>
  <si>
    <t>25301BBL1000</t>
  </si>
  <si>
    <t>25301BGY0500</t>
  </si>
  <si>
    <t>25301BGY1000</t>
  </si>
  <si>
    <t>25301BSGN1000</t>
  </si>
  <si>
    <t>25301BYE0500</t>
  </si>
  <si>
    <t>25301BYE1000</t>
  </si>
  <si>
    <t>25302BGN0500</t>
  </si>
  <si>
    <t>25302BGN1000</t>
  </si>
  <si>
    <t>25302BGY0500</t>
  </si>
  <si>
    <t>25302BGY1000</t>
  </si>
  <si>
    <t>25303BGY0500</t>
  </si>
  <si>
    <t>25303BGY1000</t>
  </si>
  <si>
    <t>25303BWH1000</t>
  </si>
  <si>
    <t>253186BBK1000</t>
  </si>
  <si>
    <t>253186BGN0500</t>
  </si>
  <si>
    <t>253186BGN1000</t>
  </si>
  <si>
    <t>253186BGY0500</t>
  </si>
  <si>
    <t>253186BGY1000</t>
  </si>
  <si>
    <t>253186BGYCUST</t>
  </si>
  <si>
    <t>253186BOR0500</t>
  </si>
  <si>
    <t>253186BOR1000</t>
  </si>
  <si>
    <t>253186BVT0500</t>
  </si>
  <si>
    <t>253186BVT1000</t>
  </si>
  <si>
    <t>253186BWH1000</t>
  </si>
  <si>
    <t>253186BYE0500</t>
  </si>
  <si>
    <t>253186BYE1000</t>
  </si>
  <si>
    <t>253188BGY0500</t>
  </si>
  <si>
    <t>253188BGY1000</t>
  </si>
  <si>
    <t>253188BGYCUST</t>
  </si>
  <si>
    <t>253188BWH1000</t>
  </si>
  <si>
    <t>253241BBK0500</t>
  </si>
  <si>
    <t>253241BBK1000</t>
  </si>
  <si>
    <t>253241BBN0500</t>
  </si>
  <si>
    <t>253241BBN1000</t>
  </si>
  <si>
    <t>253241BGY0500</t>
  </si>
  <si>
    <t>253241BGY1000</t>
  </si>
  <si>
    <t>253241BGYCUST</t>
  </si>
  <si>
    <t>253241BTWH1000</t>
  </si>
  <si>
    <t>253241BWH0500</t>
  </si>
  <si>
    <t>253241BWH1000</t>
  </si>
  <si>
    <t>253241BYE0500</t>
  </si>
  <si>
    <t>253241BYE1000</t>
  </si>
  <si>
    <t>253244BBK0500</t>
  </si>
  <si>
    <t>253244BBK1000</t>
  </si>
  <si>
    <t>253244BGY0500</t>
  </si>
  <si>
    <t>253244BGY1000</t>
  </si>
  <si>
    <t>253244BGYCUST</t>
  </si>
  <si>
    <t>253244BVT0500</t>
  </si>
  <si>
    <t>253244BVT1000</t>
  </si>
  <si>
    <t>253244BWH0500</t>
  </si>
  <si>
    <t>253244BWH1000</t>
  </si>
  <si>
    <t>253244BYE1000</t>
  </si>
  <si>
    <t>253245BGY1000</t>
  </si>
  <si>
    <t>253249BYE1000</t>
  </si>
  <si>
    <t>253270BBK0500</t>
  </si>
  <si>
    <t>253270BBK1000</t>
  </si>
  <si>
    <t>253270BGN0500</t>
  </si>
  <si>
    <t>253270BGN1000</t>
  </si>
  <si>
    <t>253270BGY0500</t>
  </si>
  <si>
    <t>253270BGY1000</t>
  </si>
  <si>
    <t>253270BGYCUST</t>
  </si>
  <si>
    <t>253270BOR0500</t>
  </si>
  <si>
    <t>253270BOR1000</t>
  </si>
  <si>
    <t>253270BSGN1000</t>
  </si>
  <si>
    <t>253270BWH0500</t>
  </si>
  <si>
    <t>253270BWH1000</t>
  </si>
  <si>
    <t>253270BWHOR1000</t>
  </si>
  <si>
    <t>253270BYE0500</t>
  </si>
  <si>
    <t>253270BYE1000</t>
  </si>
  <si>
    <t>253271BGY0500</t>
  </si>
  <si>
    <t>253271BGY1000</t>
  </si>
  <si>
    <t>253271BWH0500</t>
  </si>
  <si>
    <t>253271BWH1000</t>
  </si>
  <si>
    <t>253272BBK0500</t>
  </si>
  <si>
    <t>253272BBK1000</t>
  </si>
  <si>
    <t>253272BGY0500</t>
  </si>
  <si>
    <t>253272BGY1000</t>
  </si>
  <si>
    <t>253274BGY0500</t>
  </si>
  <si>
    <t>253274BGY1000</t>
  </si>
  <si>
    <t>25352BGY0500</t>
  </si>
  <si>
    <t>25352BGY1000</t>
  </si>
  <si>
    <t>25355BGY0500</t>
  </si>
  <si>
    <t>25355BGY1000</t>
  </si>
  <si>
    <t>25355BGYCUST</t>
  </si>
  <si>
    <t>25355BOR0500</t>
  </si>
  <si>
    <t>25355BOR1000</t>
  </si>
  <si>
    <t>25355BYE0500</t>
  </si>
  <si>
    <t>25355BYE1000</t>
  </si>
  <si>
    <t>25357BBL0500</t>
  </si>
  <si>
    <t>25357BBL1000</t>
  </si>
  <si>
    <t>25357BBLCUST</t>
  </si>
  <si>
    <t>25357BGN1000</t>
  </si>
  <si>
    <t>25357BGY0500</t>
  </si>
  <si>
    <t>25357BGY1000</t>
  </si>
  <si>
    <t>25357BGYCUST</t>
  </si>
  <si>
    <t>25357BOR0500</t>
  </si>
  <si>
    <t>25357BOR1000</t>
  </si>
  <si>
    <t>25357BORCUST</t>
  </si>
  <si>
    <t>25357BVT0500</t>
  </si>
  <si>
    <t>25357BVT1000</t>
  </si>
  <si>
    <t>25357BWH1000</t>
  </si>
  <si>
    <t>25357BYE1000</t>
  </si>
  <si>
    <t>25358BGY0500</t>
  </si>
  <si>
    <t>25358BGY1000</t>
  </si>
  <si>
    <t>25358BGYCUST</t>
  </si>
  <si>
    <t>25359BGY0500</t>
  </si>
  <si>
    <t>25359BGY1000</t>
  </si>
  <si>
    <t>25359BGYCUST</t>
  </si>
  <si>
    <t>25359BVT0500</t>
  </si>
  <si>
    <t>25359BVT1000</t>
  </si>
  <si>
    <t>25359BWH0500</t>
  </si>
  <si>
    <t>25359BWH1000</t>
  </si>
  <si>
    <t>25359BWHCUST</t>
  </si>
  <si>
    <t>25359BYE1000</t>
  </si>
  <si>
    <t>25360BGY1000</t>
  </si>
  <si>
    <t>25372BGY0500</t>
  </si>
  <si>
    <t>25372BGY1000</t>
  </si>
  <si>
    <t>253752BYE0500</t>
  </si>
  <si>
    <t>253752BYE1000</t>
  </si>
  <si>
    <t>253855BGY0500</t>
  </si>
  <si>
    <t>253855BGY1000</t>
  </si>
  <si>
    <t>253CRGBBK0500</t>
  </si>
  <si>
    <t>253CRGBBK1000</t>
  </si>
  <si>
    <t>254245EZBK1000</t>
  </si>
  <si>
    <t>254245EZBL1000</t>
  </si>
  <si>
    <t>254245EZBN1000</t>
  </si>
  <si>
    <t>254245EZGN1000</t>
  </si>
  <si>
    <t>254245EZGY1000</t>
  </si>
  <si>
    <t>254245EZIV1000</t>
  </si>
  <si>
    <t>254245EZOR1000</t>
  </si>
  <si>
    <t>254245EZPK1000</t>
  </si>
  <si>
    <t>254245EZRD1000</t>
  </si>
  <si>
    <t>254245EZSGN1000</t>
  </si>
  <si>
    <t>254245EZVT1000</t>
  </si>
  <si>
    <t>254245EZWH1000</t>
  </si>
  <si>
    <t>254245EZYE1000</t>
  </si>
  <si>
    <t>254245FBK0500</t>
  </si>
  <si>
    <t>254245FBK1000</t>
  </si>
  <si>
    <t>254245FBL0500</t>
  </si>
  <si>
    <t>254245FBL1000</t>
  </si>
  <si>
    <t>254245FGY0500</t>
  </si>
  <si>
    <t>254245FGY1000</t>
  </si>
  <si>
    <t>254245FWH0500</t>
  </si>
  <si>
    <t>254245FWH1000</t>
  </si>
  <si>
    <t>254246ABK1000</t>
  </si>
  <si>
    <t>254246ABL1000</t>
  </si>
  <si>
    <t>254246AFBK0500</t>
  </si>
  <si>
    <t>254246AFBK1000</t>
  </si>
  <si>
    <t>254246AFBL0100</t>
  </si>
  <si>
    <t>254246AFBL0500</t>
  </si>
  <si>
    <t>254246AFBL0750</t>
  </si>
  <si>
    <t>254246AFBL1000</t>
  </si>
  <si>
    <t>254246AFWH1000</t>
  </si>
  <si>
    <t>254246AGN1000</t>
  </si>
  <si>
    <t>254246AGY1000</t>
  </si>
  <si>
    <t>254246ARD1000</t>
  </si>
  <si>
    <t>254246AWH1000</t>
  </si>
  <si>
    <t>254246EZBK1000</t>
  </si>
  <si>
    <t>254246EZBL1000</t>
  </si>
  <si>
    <t>254246EZGN1000</t>
  </si>
  <si>
    <t>254246EZGY1000</t>
  </si>
  <si>
    <t>254246EZOR1000</t>
  </si>
  <si>
    <t>254246EZPK1000</t>
  </si>
  <si>
    <t>254246EZRD1000</t>
  </si>
  <si>
    <t>254246EZSGN1000</t>
  </si>
  <si>
    <t>254246EZVT1000</t>
  </si>
  <si>
    <t>254246EZWH1000</t>
  </si>
  <si>
    <t>254246EZYE1000</t>
  </si>
  <si>
    <t>254246FBK0500</t>
  </si>
  <si>
    <t>254246FBK1000</t>
  </si>
  <si>
    <t>254246FBL1000</t>
  </si>
  <si>
    <t>254246FGY0500</t>
  </si>
  <si>
    <t>254246FGY1000</t>
  </si>
  <si>
    <t>254246FWH0500</t>
  </si>
  <si>
    <t>254246FWH1000</t>
  </si>
  <si>
    <t>254247FBK1000</t>
  </si>
  <si>
    <t>25431BNT1000</t>
  </si>
  <si>
    <t>25440BBK1000</t>
  </si>
  <si>
    <t>25440BGY0500</t>
  </si>
  <si>
    <t>25440BGY1000</t>
  </si>
  <si>
    <t>25440BGYCUST</t>
  </si>
  <si>
    <t>25441BGY0500</t>
  </si>
  <si>
    <t>25441BGY1000</t>
  </si>
  <si>
    <t>25441BGYCUST</t>
  </si>
  <si>
    <t>25441BYE1000</t>
  </si>
  <si>
    <t>25510BBL0500</t>
  </si>
  <si>
    <t>25510BBL1000</t>
  </si>
  <si>
    <t>25510BGN0500</t>
  </si>
  <si>
    <t>25510BGN1000</t>
  </si>
  <si>
    <t>25510BGY0500</t>
  </si>
  <si>
    <t>25510BGY1000</t>
  </si>
  <si>
    <t>25510BGYCUST</t>
  </si>
  <si>
    <t>25510BOR1000</t>
  </si>
  <si>
    <t>25510BYE0500</t>
  </si>
  <si>
    <t>25510BYE1000</t>
  </si>
  <si>
    <t>255CRGBBK0500</t>
  </si>
  <si>
    <t>255CRGBBK1000</t>
  </si>
  <si>
    <t>256100BK0500</t>
  </si>
  <si>
    <t>256100BK1000</t>
  </si>
  <si>
    <t>256100IV0500</t>
  </si>
  <si>
    <t>256100IV1000</t>
  </si>
  <si>
    <t>256300BK0500</t>
  </si>
  <si>
    <t>256300BK1000</t>
  </si>
  <si>
    <t>256300IV0500</t>
  </si>
  <si>
    <t>256300IV1000</t>
  </si>
  <si>
    <t>256350BK0500</t>
  </si>
  <si>
    <t>256350BK1000</t>
  </si>
  <si>
    <t>256350BL0500</t>
  </si>
  <si>
    <t>256350BL1000</t>
  </si>
  <si>
    <t>256350IV0500</t>
  </si>
  <si>
    <t>256350IV1000</t>
  </si>
  <si>
    <t>256350RD0500</t>
  </si>
  <si>
    <t>256350RD1000</t>
  </si>
  <si>
    <t>256350YE0500</t>
  </si>
  <si>
    <t>256350YE1000</t>
  </si>
  <si>
    <t>256CRGB2PBK0500</t>
  </si>
  <si>
    <t>256CRGB2PBK1000</t>
  </si>
  <si>
    <t>25751BGY0500</t>
  </si>
  <si>
    <t>25751BGY1000</t>
  </si>
  <si>
    <t>25751BOR1000</t>
  </si>
  <si>
    <t>25752BGY0500</t>
  </si>
  <si>
    <t>25752BGY1000</t>
  </si>
  <si>
    <t>25753BGY0500</t>
  </si>
  <si>
    <t>25753BGY1000</t>
  </si>
  <si>
    <t>25806BK0500</t>
  </si>
  <si>
    <t>25806BK1000</t>
  </si>
  <si>
    <t>25806GN0500</t>
  </si>
  <si>
    <t>25806GN1000</t>
  </si>
  <si>
    <t>25806GY1000</t>
  </si>
  <si>
    <t>25806IV0500</t>
  </si>
  <si>
    <t>25806IV1000</t>
  </si>
  <si>
    <t>25810BK0500</t>
  </si>
  <si>
    <t>25810BK1000</t>
  </si>
  <si>
    <t>25810IV1000</t>
  </si>
  <si>
    <t>25810NT0500</t>
  </si>
  <si>
    <t>25810NT1000</t>
  </si>
  <si>
    <t>25811NT0500</t>
  </si>
  <si>
    <t>25811NT1000</t>
  </si>
  <si>
    <t>25812BK1000</t>
  </si>
  <si>
    <t>25812GY1000</t>
  </si>
  <si>
    <t>25812IV0500</t>
  </si>
  <si>
    <t>25812IV1000</t>
  </si>
  <si>
    <t>25815BK0500</t>
  </si>
  <si>
    <t>25815BK1000</t>
  </si>
  <si>
    <t>25815BL0500</t>
  </si>
  <si>
    <t>25815BL1000</t>
  </si>
  <si>
    <t>25815IV0500</t>
  </si>
  <si>
    <t>25815IV1000</t>
  </si>
  <si>
    <t>25815VT0500</t>
  </si>
  <si>
    <t>25815VT1000</t>
  </si>
  <si>
    <t>25815WH0500</t>
  </si>
  <si>
    <t>25815WH1000</t>
  </si>
  <si>
    <t>25815YE1000</t>
  </si>
  <si>
    <t>25819BK0500</t>
  </si>
  <si>
    <t>25819BK1000</t>
  </si>
  <si>
    <t>25819IV0500</t>
  </si>
  <si>
    <t>25819IV1000</t>
  </si>
  <si>
    <t>25819RD0500</t>
  </si>
  <si>
    <t>25819RD1000</t>
  </si>
  <si>
    <t>25819YE0500</t>
  </si>
  <si>
    <t>25819YE1000</t>
  </si>
  <si>
    <t>25821NT0500</t>
  </si>
  <si>
    <t>25821NT1000</t>
  </si>
  <si>
    <t>25825BK0500</t>
  </si>
  <si>
    <t>25825BK1000</t>
  </si>
  <si>
    <t>25825BL0500</t>
  </si>
  <si>
    <t>25825BL1000</t>
  </si>
  <si>
    <t>25825BN0500</t>
  </si>
  <si>
    <t>25825BN1000</t>
  </si>
  <si>
    <t>25825GN0500</t>
  </si>
  <si>
    <t>25825GN1000</t>
  </si>
  <si>
    <t>25825RD0500</t>
  </si>
  <si>
    <t>25825RD1000</t>
  </si>
  <si>
    <t>25825WH0500</t>
  </si>
  <si>
    <t>25825WH1000</t>
  </si>
  <si>
    <t>25825YE0500</t>
  </si>
  <si>
    <t>25825YE1000</t>
  </si>
  <si>
    <t>25841BK0500</t>
  </si>
  <si>
    <t>25841BK1000</t>
  </si>
  <si>
    <t>25841IV0500</t>
  </si>
  <si>
    <t>25841IV1000</t>
  </si>
  <si>
    <t>25841RD0500</t>
  </si>
  <si>
    <t>25841RD1000</t>
  </si>
  <si>
    <t>25841YE0500</t>
  </si>
  <si>
    <t>25841YE1000</t>
  </si>
  <si>
    <t>25855BGY0500</t>
  </si>
  <si>
    <t>25855BGY1000</t>
  </si>
  <si>
    <t>2598G8BK0500</t>
  </si>
  <si>
    <t>2598G8BK1000</t>
  </si>
  <si>
    <t>25Q821NT0500</t>
  </si>
  <si>
    <t>25Q821NT1000</t>
  </si>
  <si>
    <t>25Q841BK0500</t>
  </si>
  <si>
    <t>25Q841BK1000</t>
  </si>
  <si>
    <t>25Q841IV0500</t>
  </si>
  <si>
    <t>25Q841IV1000</t>
  </si>
  <si>
    <t>262GY1000</t>
  </si>
  <si>
    <t>270GY0500</t>
  </si>
  <si>
    <t>270GY1000</t>
  </si>
  <si>
    <t>270GYCUST</t>
  </si>
  <si>
    <t>271GY0500</t>
  </si>
  <si>
    <t>271GY1000</t>
  </si>
  <si>
    <t>271GYCUST</t>
  </si>
  <si>
    <t>272GY0500</t>
  </si>
  <si>
    <t>272GY1000</t>
  </si>
  <si>
    <t>272GYCUST</t>
  </si>
  <si>
    <t>273WH0500</t>
  </si>
  <si>
    <t>274GY0500</t>
  </si>
  <si>
    <t>274GY1000</t>
  </si>
  <si>
    <t>274GYCUST</t>
  </si>
  <si>
    <t>275GY1000</t>
  </si>
  <si>
    <t>2806BBK0500</t>
  </si>
  <si>
    <t>2806BBK1000</t>
  </si>
  <si>
    <t>280GY0500</t>
  </si>
  <si>
    <t>280GY1000</t>
  </si>
  <si>
    <t>2815BBK0500</t>
  </si>
  <si>
    <t>2815BBK1000</t>
  </si>
  <si>
    <t>2815BGN0500</t>
  </si>
  <si>
    <t>2815BGN1000</t>
  </si>
  <si>
    <t>2815BWH0500</t>
  </si>
  <si>
    <t>2815BWH1000</t>
  </si>
  <si>
    <t>2815EBK0500</t>
  </si>
  <si>
    <t>2815EBK1000</t>
  </si>
  <si>
    <t>2815EWH0500</t>
  </si>
  <si>
    <t>2815EWH1000</t>
  </si>
  <si>
    <t>281GY0500</t>
  </si>
  <si>
    <t>281GY1000</t>
  </si>
  <si>
    <t>281GYCUST</t>
  </si>
  <si>
    <t>282GY0500</t>
  </si>
  <si>
    <t>282GY1000</t>
  </si>
  <si>
    <t>283GY0500</t>
  </si>
  <si>
    <t>283GY1000</t>
  </si>
  <si>
    <t>284GY0500</t>
  </si>
  <si>
    <t>284GY1000</t>
  </si>
  <si>
    <t>285GY0500</t>
  </si>
  <si>
    <t>285GY1000</t>
  </si>
  <si>
    <t>290GY0500</t>
  </si>
  <si>
    <t>290GY1000</t>
  </si>
  <si>
    <t>290GYCUST</t>
  </si>
  <si>
    <t>290WH1000</t>
  </si>
  <si>
    <t>291BK0500</t>
  </si>
  <si>
    <t>291BK1000</t>
  </si>
  <si>
    <t>291BL0500</t>
  </si>
  <si>
    <t>291BL1000</t>
  </si>
  <si>
    <t>291BN0500</t>
  </si>
  <si>
    <t>291BN1000</t>
  </si>
  <si>
    <t>291GN0500</t>
  </si>
  <si>
    <t>291GN1000</t>
  </si>
  <si>
    <t>291GY0500</t>
  </si>
  <si>
    <t>291GY1000</t>
  </si>
  <si>
    <t>291GYCUST</t>
  </si>
  <si>
    <t>291OR0500</t>
  </si>
  <si>
    <t>291OR1000</t>
  </si>
  <si>
    <t>291ORCUST</t>
  </si>
  <si>
    <t>291RD0500</t>
  </si>
  <si>
    <t>291RD1000</t>
  </si>
  <si>
    <t>291VT0500</t>
  </si>
  <si>
    <t>291VT1000</t>
  </si>
  <si>
    <t>291WH0500</t>
  </si>
  <si>
    <t>291WH1000</t>
  </si>
  <si>
    <t>291YE0500</t>
  </si>
  <si>
    <t>291YE1000</t>
  </si>
  <si>
    <t>292BK1000</t>
  </si>
  <si>
    <t>292BL0500</t>
  </si>
  <si>
    <t>292BL1000</t>
  </si>
  <si>
    <t>292BN0500</t>
  </si>
  <si>
    <t>292BN1000</t>
  </si>
  <si>
    <t>292GY0500</t>
  </si>
  <si>
    <t>292GY1000</t>
  </si>
  <si>
    <t>292GYCUST</t>
  </si>
  <si>
    <t>292VT1000</t>
  </si>
  <si>
    <t>292WH0500</t>
  </si>
  <si>
    <t>292WH1000</t>
  </si>
  <si>
    <t>292YE0500</t>
  </si>
  <si>
    <t>292YE1000</t>
  </si>
  <si>
    <t>293BK0500</t>
  </si>
  <si>
    <t>293BK1000</t>
  </si>
  <si>
    <t>293BL0500</t>
  </si>
  <si>
    <t>293BL1000</t>
  </si>
  <si>
    <t>293GN0500</t>
  </si>
  <si>
    <t>293GN1000</t>
  </si>
  <si>
    <t>293GY0500</t>
  </si>
  <si>
    <t>293GY1000</t>
  </si>
  <si>
    <t>293GYCUST</t>
  </si>
  <si>
    <t>293VT0500</t>
  </si>
  <si>
    <t>293VT1000</t>
  </si>
  <si>
    <t>293WH0500</t>
  </si>
  <si>
    <t>293WH1000</t>
  </si>
  <si>
    <t>293YE0500</t>
  </si>
  <si>
    <t>293YE1000</t>
  </si>
  <si>
    <t>294BK0500</t>
  </si>
  <si>
    <t>294BK1000</t>
  </si>
  <si>
    <t>294GY0500</t>
  </si>
  <si>
    <t>294GY1000</t>
  </si>
  <si>
    <t>294GYCUST</t>
  </si>
  <si>
    <t>295GY0500</t>
  </si>
  <si>
    <t>295GY1000</t>
  </si>
  <si>
    <t>295GYCUST</t>
  </si>
  <si>
    <t>296GY0500</t>
  </si>
  <si>
    <t>296GY1000</t>
  </si>
  <si>
    <t>296GYCUST</t>
  </si>
  <si>
    <t>300GY0500</t>
  </si>
  <si>
    <t>300GY1000</t>
  </si>
  <si>
    <t>3011BK0500</t>
  </si>
  <si>
    <t>3011BK1000</t>
  </si>
  <si>
    <t>3011GY0500</t>
  </si>
  <si>
    <t>3011GY1000</t>
  </si>
  <si>
    <t>301BN1000</t>
  </si>
  <si>
    <t>301GY0500</t>
  </si>
  <si>
    <t>301GY1000</t>
  </si>
  <si>
    <t>3021GY0500</t>
  </si>
  <si>
    <t>3021GY1000</t>
  </si>
  <si>
    <t>3021GYCUST</t>
  </si>
  <si>
    <t>3021VT1000</t>
  </si>
  <si>
    <t>302BK0500</t>
  </si>
  <si>
    <t>302BK1000</t>
  </si>
  <si>
    <t>302GY0500</t>
  </si>
  <si>
    <t>302GY1000</t>
  </si>
  <si>
    <t>303GY0500</t>
  </si>
  <si>
    <t>303GY1000</t>
  </si>
  <si>
    <t>304BL1000</t>
  </si>
  <si>
    <t>304GY1000</t>
  </si>
  <si>
    <t>3241BN1000</t>
  </si>
  <si>
    <t>3241GY0500</t>
  </si>
  <si>
    <t>3241GY1000</t>
  </si>
  <si>
    <t>3241GYCUST</t>
  </si>
  <si>
    <t>3241WH1000</t>
  </si>
  <si>
    <t>3244GY0500</t>
  </si>
  <si>
    <t>3244GY1000</t>
  </si>
  <si>
    <t>3244GYCUST</t>
  </si>
  <si>
    <t>3245GY0500</t>
  </si>
  <si>
    <t>3245GY1000</t>
  </si>
  <si>
    <t>3245TSGY1000</t>
  </si>
  <si>
    <t>3249YE1000</t>
  </si>
  <si>
    <t>3251GY1000</t>
  </si>
  <si>
    <t>3251VT1000</t>
  </si>
  <si>
    <t>3253GY0500</t>
  </si>
  <si>
    <t>3253GY1000</t>
  </si>
  <si>
    <t>3262GY0500</t>
  </si>
  <si>
    <t>3262GY1000</t>
  </si>
  <si>
    <t>3263GN1000</t>
  </si>
  <si>
    <t>3263GY0500</t>
  </si>
  <si>
    <t>3263GY1000</t>
  </si>
  <si>
    <t>3264GY0500</t>
  </si>
  <si>
    <t>3264GY1000</t>
  </si>
  <si>
    <t>3265GY0500</t>
  </si>
  <si>
    <t>3265GY1000</t>
  </si>
  <si>
    <t>3270BK0500</t>
  </si>
  <si>
    <t>3270BK1000</t>
  </si>
  <si>
    <t>3270GY0500</t>
  </si>
  <si>
    <t>3270GY1000</t>
  </si>
  <si>
    <t>3270GYCUST</t>
  </si>
  <si>
    <t>3270WH0500</t>
  </si>
  <si>
    <t>3270WH1000</t>
  </si>
  <si>
    <t>3271GY0500</t>
  </si>
  <si>
    <t>3271GY1000</t>
  </si>
  <si>
    <t>3271GYCUST</t>
  </si>
  <si>
    <t>3271YEGN1000</t>
  </si>
  <si>
    <t>3272GY0500</t>
  </si>
  <si>
    <t>3272GY1000</t>
  </si>
  <si>
    <t>3272GYCUST</t>
  </si>
  <si>
    <t>3274GY0500</t>
  </si>
  <si>
    <t>3274GY1000</t>
  </si>
  <si>
    <t>3280GY0500</t>
  </si>
  <si>
    <t>3280GY1000</t>
  </si>
  <si>
    <t>3281GY0500</t>
  </si>
  <si>
    <t>3281GY1000</t>
  </si>
  <si>
    <t>3282GY0500</t>
  </si>
  <si>
    <t>3282GY1000</t>
  </si>
  <si>
    <t>3283GY0500</t>
  </si>
  <si>
    <t>3283GY1000</t>
  </si>
  <si>
    <t>351GY0500</t>
  </si>
  <si>
    <t>351GY1000</t>
  </si>
  <si>
    <t>352GY0500</t>
  </si>
  <si>
    <t>352GY1000</t>
  </si>
  <si>
    <t>355GY0500</t>
  </si>
  <si>
    <t>355GY1000</t>
  </si>
  <si>
    <t>355GYCUST</t>
  </si>
  <si>
    <t>356GY0500</t>
  </si>
  <si>
    <t>356GY1000</t>
  </si>
  <si>
    <t>357BL0500</t>
  </si>
  <si>
    <t>357BL1000</t>
  </si>
  <si>
    <t>357GY0500</t>
  </si>
  <si>
    <t>357GY1000</t>
  </si>
  <si>
    <t>357GYCUST</t>
  </si>
  <si>
    <t>357OR0500</t>
  </si>
  <si>
    <t>357OR1000</t>
  </si>
  <si>
    <t>357VT1000</t>
  </si>
  <si>
    <t>357WH1000</t>
  </si>
  <si>
    <t>358GY0500</t>
  </si>
  <si>
    <t>358GY1000</t>
  </si>
  <si>
    <t>359GY0500</t>
  </si>
  <si>
    <t>359GY1000</t>
  </si>
  <si>
    <t>359GYCUST</t>
  </si>
  <si>
    <t>359WH1000</t>
  </si>
  <si>
    <t>360GY0500</t>
  </si>
  <si>
    <t>360GY1000</t>
  </si>
  <si>
    <t>3651GY0500</t>
  </si>
  <si>
    <t>3651GY1000</t>
  </si>
  <si>
    <t>3652GY0500</t>
  </si>
  <si>
    <t>3652GY1000</t>
  </si>
  <si>
    <t>3653GY0500</t>
  </si>
  <si>
    <t>3653GY1000</t>
  </si>
  <si>
    <t>3654GY0500</t>
  </si>
  <si>
    <t>3654GY1000</t>
  </si>
  <si>
    <t>369GY0500</t>
  </si>
  <si>
    <t>369GY1000</t>
  </si>
  <si>
    <t>369GYCUST</t>
  </si>
  <si>
    <t>373GY0500</t>
  </si>
  <si>
    <t>373GY1000</t>
  </si>
  <si>
    <t>373GYCUST</t>
  </si>
  <si>
    <t>374GY0500</t>
  </si>
  <si>
    <t>374GY1000</t>
  </si>
  <si>
    <t>3751GY0500</t>
  </si>
  <si>
    <t>3751GY1000</t>
  </si>
  <si>
    <t>3752GY0500</t>
  </si>
  <si>
    <t>3752GY1000</t>
  </si>
  <si>
    <t>3753GY0500</t>
  </si>
  <si>
    <t>3753GY1000</t>
  </si>
  <si>
    <t>3754GY0500</t>
  </si>
  <si>
    <t>3754GY1000</t>
  </si>
  <si>
    <t>3855GY0500</t>
  </si>
  <si>
    <t>3855GY1000</t>
  </si>
  <si>
    <t>3CRGBBK0500</t>
  </si>
  <si>
    <t>3CRGBBK1000</t>
  </si>
  <si>
    <t>420GY0500</t>
  </si>
  <si>
    <t>420GY1000</t>
  </si>
  <si>
    <t>4245EZBK1000</t>
  </si>
  <si>
    <t>4245EZBL1000</t>
  </si>
  <si>
    <t>4245EZBN1000</t>
  </si>
  <si>
    <t>4245EZGN1000</t>
  </si>
  <si>
    <t>4245EZGY1000</t>
  </si>
  <si>
    <t>4245EZOR1000</t>
  </si>
  <si>
    <t>4245EZPK1000</t>
  </si>
  <si>
    <t>4245EZRD1000</t>
  </si>
  <si>
    <t>4245EZSGN1000</t>
  </si>
  <si>
    <t>4245EZVT1000</t>
  </si>
  <si>
    <t>4245EZWH1000</t>
  </si>
  <si>
    <t>4245EZYE1000</t>
  </si>
  <si>
    <t>4245FBK1000</t>
  </si>
  <si>
    <t>4245FBL0500</t>
  </si>
  <si>
    <t>4245FBL1000</t>
  </si>
  <si>
    <t>4245FGY0500</t>
  </si>
  <si>
    <t>4245FGY1000</t>
  </si>
  <si>
    <t>4245IOBK0500</t>
  </si>
  <si>
    <t>4245IOBK1000</t>
  </si>
  <si>
    <t>4245OSPBK0500</t>
  </si>
  <si>
    <t>4245OSPBK1000</t>
  </si>
  <si>
    <t>4246ABK1000</t>
  </si>
  <si>
    <t>4246ABL1000</t>
  </si>
  <si>
    <t>4246AFBK0500</t>
  </si>
  <si>
    <t>4246AFBK1000</t>
  </si>
  <si>
    <t>4246AFBL1000</t>
  </si>
  <si>
    <t>4246AFWH1000</t>
  </si>
  <si>
    <t>4246AGN1000</t>
  </si>
  <si>
    <t>4246AGY1000</t>
  </si>
  <si>
    <t>4246ARD1000</t>
  </si>
  <si>
    <t>4246AWH1000</t>
  </si>
  <si>
    <t>4246EZBK1000</t>
  </si>
  <si>
    <t>4246EZBL1000</t>
  </si>
  <si>
    <t>4246EZGN1000</t>
  </si>
  <si>
    <t>4246EZGY1000</t>
  </si>
  <si>
    <t>4246EZOR1000</t>
  </si>
  <si>
    <t>4246EZRD1000</t>
  </si>
  <si>
    <t>4246EZSGN1000</t>
  </si>
  <si>
    <t>4246EZVT1000</t>
  </si>
  <si>
    <t>4246EZWH1000</t>
  </si>
  <si>
    <t>4246EZYE1000</t>
  </si>
  <si>
    <t>4246FBK0500</t>
  </si>
  <si>
    <t>4246FBK1000</t>
  </si>
  <si>
    <t>4246FBL1000</t>
  </si>
  <si>
    <t>4246FWH1000</t>
  </si>
  <si>
    <t>4246IOBK0500</t>
  </si>
  <si>
    <t>4246IOBK1000</t>
  </si>
  <si>
    <t>4246OSPBK0500</t>
  </si>
  <si>
    <t>4246OSPBK1000</t>
  </si>
  <si>
    <t>4246OSPGN1000</t>
  </si>
  <si>
    <t>4246OSPVT1000</t>
  </si>
  <si>
    <t>450BK0500</t>
  </si>
  <si>
    <t>450BK1000</t>
  </si>
  <si>
    <t>451BK0500</t>
  </si>
  <si>
    <t>451BK1000</t>
  </si>
  <si>
    <t>452BK0500</t>
  </si>
  <si>
    <t>452BK1000</t>
  </si>
  <si>
    <t>452BKCUST</t>
  </si>
  <si>
    <t>452GY1000</t>
  </si>
  <si>
    <t>452WH1000</t>
  </si>
  <si>
    <t>454BK0500</t>
  </si>
  <si>
    <t>454BK1000</t>
  </si>
  <si>
    <t>454BKCUST</t>
  </si>
  <si>
    <t>454BL0500</t>
  </si>
  <si>
    <t>454BL1000</t>
  </si>
  <si>
    <t>454BN0500</t>
  </si>
  <si>
    <t>454BN1000</t>
  </si>
  <si>
    <t>454GN0500</t>
  </si>
  <si>
    <t>454GN1000</t>
  </si>
  <si>
    <t>454GY0500</t>
  </si>
  <si>
    <t>454GY1000</t>
  </si>
  <si>
    <t>454OR0500</t>
  </si>
  <si>
    <t>454OR1000</t>
  </si>
  <si>
    <t>454PK0500</t>
  </si>
  <si>
    <t>454PK1000</t>
  </si>
  <si>
    <t>454RD0500</t>
  </si>
  <si>
    <t>454RD1000</t>
  </si>
  <si>
    <t>454TN0500</t>
  </si>
  <si>
    <t>454TN1000</t>
  </si>
  <si>
    <t>454VT0500</t>
  </si>
  <si>
    <t>454VT1000</t>
  </si>
  <si>
    <t>454WH0500</t>
  </si>
  <si>
    <t>454WH1000</t>
  </si>
  <si>
    <t>454YE0500</t>
  </si>
  <si>
    <t>454YE1000</t>
  </si>
  <si>
    <t>455BK0500</t>
  </si>
  <si>
    <t>455BK1000</t>
  </si>
  <si>
    <t>455WH0500</t>
  </si>
  <si>
    <t>455WH1000</t>
  </si>
  <si>
    <t>45825BK0500</t>
  </si>
  <si>
    <t>45825BK1000</t>
  </si>
  <si>
    <t>45825WH0500</t>
  </si>
  <si>
    <t>45825WH1000</t>
  </si>
  <si>
    <t>4806BK0500</t>
  </si>
  <si>
    <t>4806BK1000</t>
  </si>
  <si>
    <t>4811BK0500</t>
  </si>
  <si>
    <t>4811BK1000</t>
  </si>
  <si>
    <t>4815BK0500</t>
  </si>
  <si>
    <t>4815BK1000</t>
  </si>
  <si>
    <t>5CRGBBK0500</t>
  </si>
  <si>
    <t>5CRGBBK1000</t>
  </si>
  <si>
    <t>60164BBK0500</t>
  </si>
  <si>
    <t>60164BBK1000</t>
  </si>
  <si>
    <t>60164BRD0500</t>
  </si>
  <si>
    <t>60164BRD1000</t>
  </si>
  <si>
    <t>60164BSRD1000</t>
  </si>
  <si>
    <t>603164BRD0500</t>
  </si>
  <si>
    <t>603164BRD1000</t>
  </si>
  <si>
    <t>603700BRD1000</t>
  </si>
  <si>
    <t>60700BPK0500</t>
  </si>
  <si>
    <t>60700BPK1000</t>
  </si>
  <si>
    <t>60700BRD0500</t>
  </si>
  <si>
    <t>60700BRD1000</t>
  </si>
  <si>
    <t>60975BBK0500</t>
  </si>
  <si>
    <t>60975BBK1000</t>
  </si>
  <si>
    <t>60975BBL1000</t>
  </si>
  <si>
    <t>60975BOR1000</t>
  </si>
  <si>
    <t>60975BRD0500</t>
  </si>
  <si>
    <t>60975BRD1000</t>
  </si>
  <si>
    <t>60975BRDCUST</t>
  </si>
  <si>
    <t>60975BSOR1000</t>
  </si>
  <si>
    <t>60975BSRD1000</t>
  </si>
  <si>
    <t>60975BSRDCUST</t>
  </si>
  <si>
    <t>60975BWH0500</t>
  </si>
  <si>
    <t>60975BWH1000</t>
  </si>
  <si>
    <t>60975BYE0500</t>
  </si>
  <si>
    <t>60975BYE1000</t>
  </si>
  <si>
    <t>60977BRD0500</t>
  </si>
  <si>
    <t>60977BRD1000</t>
  </si>
  <si>
    <t>60980BBK0500</t>
  </si>
  <si>
    <t>60980BBK1000</t>
  </si>
  <si>
    <t>60980BBL1000</t>
  </si>
  <si>
    <t>60980BGN0500</t>
  </si>
  <si>
    <t>60980BGN1000</t>
  </si>
  <si>
    <t>60980BRD0500</t>
  </si>
  <si>
    <t>60980BRD1000</t>
  </si>
  <si>
    <t>60980BRDCUST</t>
  </si>
  <si>
    <t>60980BRDTBK1000</t>
  </si>
  <si>
    <t>60980BRDTWH1000</t>
  </si>
  <si>
    <t>60980BSBK1000</t>
  </si>
  <si>
    <t>60980BSRD1000</t>
  </si>
  <si>
    <t>60980BSRDCUST</t>
  </si>
  <si>
    <t>60980BSWH1000</t>
  </si>
  <si>
    <t>60980BWH1000</t>
  </si>
  <si>
    <t>60980BYE0500</t>
  </si>
  <si>
    <t>60980BYE1000</t>
  </si>
  <si>
    <t>60980BYETRD0500</t>
  </si>
  <si>
    <t>60980BYETRD1000</t>
  </si>
  <si>
    <t>60982BRD0500</t>
  </si>
  <si>
    <t>60982BRD1000</t>
  </si>
  <si>
    <t>60982BRDCUST</t>
  </si>
  <si>
    <t>60982BTYE1000</t>
  </si>
  <si>
    <t>60990BBK0500</t>
  </si>
  <si>
    <t>60990BBK1000</t>
  </si>
  <si>
    <t>60990BBL0500</t>
  </si>
  <si>
    <t>60990BBL1000</t>
  </si>
  <si>
    <t>60990BGN0500</t>
  </si>
  <si>
    <t>60990BGN1000</t>
  </si>
  <si>
    <t>60990BRD0500</t>
  </si>
  <si>
    <t>60990BRD1000</t>
  </si>
  <si>
    <t>60990BRDCUST</t>
  </si>
  <si>
    <t>60990BRDTBL1000</t>
  </si>
  <si>
    <t>60990BRDTYE1000</t>
  </si>
  <si>
    <t>60990BSRD0500</t>
  </si>
  <si>
    <t>60990BSRD1000</t>
  </si>
  <si>
    <t>60990BVT1000</t>
  </si>
  <si>
    <t>60990BWH0500</t>
  </si>
  <si>
    <t>60990BWH1000</t>
  </si>
  <si>
    <t>60990BYE0500</t>
  </si>
  <si>
    <t>60990BYE1000</t>
  </si>
  <si>
    <t>60990BYETRD0500</t>
  </si>
  <si>
    <t>60990BYETRD1000</t>
  </si>
  <si>
    <t>60991BBK0500</t>
  </si>
  <si>
    <t>60991BBK1000</t>
  </si>
  <si>
    <t>60991BBL0500</t>
  </si>
  <si>
    <t>60991BBL1000</t>
  </si>
  <si>
    <t>60991BBLBN1000</t>
  </si>
  <si>
    <t>60991BGY0500</t>
  </si>
  <si>
    <t>60991BGY1000</t>
  </si>
  <si>
    <t>60991BOR0500</t>
  </si>
  <si>
    <t>60991BOR1000</t>
  </si>
  <si>
    <t>60991BRD0500</t>
  </si>
  <si>
    <t>60991BRD1000</t>
  </si>
  <si>
    <t>60991BRDCUST</t>
  </si>
  <si>
    <t>60991BRDTBL1000</t>
  </si>
  <si>
    <t>60991BRDTVT1000</t>
  </si>
  <si>
    <t>60991BSBK1000</t>
  </si>
  <si>
    <t>60991BSRD0500</t>
  </si>
  <si>
    <t>60991BSRD1000</t>
  </si>
  <si>
    <t>60991BSRDCUST</t>
  </si>
  <si>
    <t>60991BSTGN1000</t>
  </si>
  <si>
    <t>60991BSWH1000</t>
  </si>
  <si>
    <t>60991BWH0500</t>
  </si>
  <si>
    <t>60991BWH1000</t>
  </si>
  <si>
    <t>60991BYE0500</t>
  </si>
  <si>
    <t>60991BYE1000</t>
  </si>
  <si>
    <t>60992BBL1000</t>
  </si>
  <si>
    <t>60992BRD0500</t>
  </si>
  <si>
    <t>60992BRD1000</t>
  </si>
  <si>
    <t>60992BRDCUST</t>
  </si>
  <si>
    <t>60992BRDTWH1000</t>
  </si>
  <si>
    <t>60992BSRD0500</t>
  </si>
  <si>
    <t>60992BSRD1000</t>
  </si>
  <si>
    <t>60992BWHTRD0500</t>
  </si>
  <si>
    <t>60992BWHTRD1000</t>
  </si>
  <si>
    <t>60992BYETRD0500</t>
  </si>
  <si>
    <t>60992BYETRD1000</t>
  </si>
  <si>
    <t>60993BBK0500</t>
  </si>
  <si>
    <t>60993BBK1000</t>
  </si>
  <si>
    <t>60993BBL0500</t>
  </si>
  <si>
    <t>60993BBL1000</t>
  </si>
  <si>
    <t>60993BGN0500</t>
  </si>
  <si>
    <t>60993BGN1000</t>
  </si>
  <si>
    <t>60993BGNTBK0500</t>
  </si>
  <si>
    <t>60993BGNTBK1000</t>
  </si>
  <si>
    <t>60993BOR0500</t>
  </si>
  <si>
    <t>60993BOR1000</t>
  </si>
  <si>
    <t>60993BPK0500</t>
  </si>
  <si>
    <t>60993BPK1000</t>
  </si>
  <si>
    <t>60993BRD0500</t>
  </si>
  <si>
    <t>60993BRD1000</t>
  </si>
  <si>
    <t>60993BRDCUST</t>
  </si>
  <si>
    <t>60993BRDTBK1000</t>
  </si>
  <si>
    <t>60993BRDTPK1000</t>
  </si>
  <si>
    <t>60993BRDTYE1000</t>
  </si>
  <si>
    <t>60993BSBK1000</t>
  </si>
  <si>
    <t>60993BSBL1000</t>
  </si>
  <si>
    <t>60993BSRD0500</t>
  </si>
  <si>
    <t>60993BSRD1000</t>
  </si>
  <si>
    <t>60993BSRDCUST</t>
  </si>
  <si>
    <t>60993BSWH1000</t>
  </si>
  <si>
    <t>60993BSYE1000</t>
  </si>
  <si>
    <t>60993BWH0500</t>
  </si>
  <si>
    <t>60993BWH1000</t>
  </si>
  <si>
    <t>60993BWHVT1000</t>
  </si>
  <si>
    <t>60993BYE0500</t>
  </si>
  <si>
    <t>60993BYE1000</t>
  </si>
  <si>
    <t>60993BYEBK1000</t>
  </si>
  <si>
    <t>60993BYETRD0500</t>
  </si>
  <si>
    <t>60993BYETRD1000</t>
  </si>
  <si>
    <t>60994BRD0500</t>
  </si>
  <si>
    <t>60994BRD1000</t>
  </si>
  <si>
    <t>60994BRDCUST</t>
  </si>
  <si>
    <t>60994BSRD0500</t>
  </si>
  <si>
    <t>60994BSRD1000</t>
  </si>
  <si>
    <t>60994BSRDCUST</t>
  </si>
  <si>
    <t>60995BBK0500</t>
  </si>
  <si>
    <t>60995BBK1000</t>
  </si>
  <si>
    <t>60995BOR1000</t>
  </si>
  <si>
    <t>60995BRD0500</t>
  </si>
  <si>
    <t>60995BRD1000</t>
  </si>
  <si>
    <t>60995BRDCUST</t>
  </si>
  <si>
    <t>60995BRDTBL1000</t>
  </si>
  <si>
    <t>60995BRDTWH1000</t>
  </si>
  <si>
    <t>60995BRDTYE1000</t>
  </si>
  <si>
    <t>60995BSRD0500</t>
  </si>
  <si>
    <t>60995BSRD1000</t>
  </si>
  <si>
    <t>60995BSRDBL1000</t>
  </si>
  <si>
    <t>60995BSRDCUST</t>
  </si>
  <si>
    <t>60995BVT0500</t>
  </si>
  <si>
    <t>60995BVT1000</t>
  </si>
  <si>
    <t>60995BWH0500</t>
  </si>
  <si>
    <t>60995BWH1000</t>
  </si>
  <si>
    <t>60995BYE0500</t>
  </si>
  <si>
    <t>60995BYE1000</t>
  </si>
  <si>
    <t>60995BYETRD0500</t>
  </si>
  <si>
    <t>60995BYETRD1000</t>
  </si>
  <si>
    <t>6100BK1000</t>
  </si>
  <si>
    <t>6100OR1000</t>
  </si>
  <si>
    <t>6100WH0500</t>
  </si>
  <si>
    <t>6100WH1000</t>
  </si>
  <si>
    <t>6140BK0500</t>
  </si>
  <si>
    <t>6140BK1000</t>
  </si>
  <si>
    <t>6300BK0500</t>
  </si>
  <si>
    <t>6300BK1000</t>
  </si>
  <si>
    <t>6300WH0500</t>
  </si>
  <si>
    <t>6300WH1000</t>
  </si>
  <si>
    <t>6310BK0500</t>
  </si>
  <si>
    <t>6310BK1000</t>
  </si>
  <si>
    <t>6325BK0500</t>
  </si>
  <si>
    <t>6325BK1000</t>
  </si>
  <si>
    <t>6350BK0500</t>
  </si>
  <si>
    <t>6350BK1000</t>
  </si>
  <si>
    <t>6350BL0500</t>
  </si>
  <si>
    <t>6350BL1000</t>
  </si>
  <si>
    <t>6350BN1000</t>
  </si>
  <si>
    <t>6350GN0500</t>
  </si>
  <si>
    <t>6350GN1000</t>
  </si>
  <si>
    <t>6350RD0500</t>
  </si>
  <si>
    <t>6350RD1000</t>
  </si>
  <si>
    <t>6350WH0500</t>
  </si>
  <si>
    <t>6350WH1000</t>
  </si>
  <si>
    <t>6350YE0500</t>
  </si>
  <si>
    <t>6350YE1000</t>
  </si>
  <si>
    <t>651GY0500</t>
  </si>
  <si>
    <t>651GY1000</t>
  </si>
  <si>
    <t>652GY0500</t>
  </si>
  <si>
    <t>652GY1000</t>
  </si>
  <si>
    <t>653GY0500</t>
  </si>
  <si>
    <t>653GY1000</t>
  </si>
  <si>
    <t>655GY1000</t>
  </si>
  <si>
    <t>663GY0500</t>
  </si>
  <si>
    <t>663GY1000</t>
  </si>
  <si>
    <t>6CRGB2PBK0500</t>
  </si>
  <si>
    <t>6CRGB2PBK1000</t>
  </si>
  <si>
    <t>6CRGB4PBK0500</t>
  </si>
  <si>
    <t>6CRGB4PBK1000</t>
  </si>
  <si>
    <t>700RD0500</t>
  </si>
  <si>
    <t>700RD1000</t>
  </si>
  <si>
    <t>700RDCUST</t>
  </si>
  <si>
    <t>751GY0500</t>
  </si>
  <si>
    <t>751GY1000</t>
  </si>
  <si>
    <t>752GY0500</t>
  </si>
  <si>
    <t>752GY1000</t>
  </si>
  <si>
    <t>77291GY0500</t>
  </si>
  <si>
    <t>77291GY1000</t>
  </si>
  <si>
    <t>77291GYCUST</t>
  </si>
  <si>
    <t>77292GY0500</t>
  </si>
  <si>
    <t>77292GY1000</t>
  </si>
  <si>
    <t>77292GYCUST</t>
  </si>
  <si>
    <t>77293BL1000</t>
  </si>
  <si>
    <t>77293GN0500</t>
  </si>
  <si>
    <t>77293GN1000</t>
  </si>
  <si>
    <t>77293GY0500</t>
  </si>
  <si>
    <t>77293GY1000</t>
  </si>
  <si>
    <t>77293GYCUST</t>
  </si>
  <si>
    <t>77293PK0500</t>
  </si>
  <si>
    <t>77293PK1000</t>
  </si>
  <si>
    <t>77293RD0500</t>
  </si>
  <si>
    <t>77293RD1000</t>
  </si>
  <si>
    <t>77293WH1000</t>
  </si>
  <si>
    <t>77293YE0500</t>
  </si>
  <si>
    <t>77293YE1000</t>
  </si>
  <si>
    <t>77294GY0500</t>
  </si>
  <si>
    <t>77294GY1000</t>
  </si>
  <si>
    <t>77294GYCUST</t>
  </si>
  <si>
    <t>77303GY1000</t>
  </si>
  <si>
    <t>77350YE0500</t>
  </si>
  <si>
    <t>77350YE1000</t>
  </si>
  <si>
    <t>77510GY0500</t>
  </si>
  <si>
    <t>77510GY1000</t>
  </si>
  <si>
    <t>806BK0500</t>
  </si>
  <si>
    <t>806BK1000</t>
  </si>
  <si>
    <t>806BL1000</t>
  </si>
  <si>
    <t>806GY1000</t>
  </si>
  <si>
    <t>807XBK0500</t>
  </si>
  <si>
    <t>807XBK1000</t>
  </si>
  <si>
    <t>810BK0500</t>
  </si>
  <si>
    <t>810BK1000</t>
  </si>
  <si>
    <t>811BK0500</t>
  </si>
  <si>
    <t>811BK1000</t>
  </si>
  <si>
    <t>812BK0500</t>
  </si>
  <si>
    <t>812BK1000</t>
  </si>
  <si>
    <t>813BK0500</t>
  </si>
  <si>
    <t>813BK1000</t>
  </si>
  <si>
    <t>815BK0500</t>
  </si>
  <si>
    <t>815BK1000</t>
  </si>
  <si>
    <t>815BL1000</t>
  </si>
  <si>
    <t>815EBK0500</t>
  </si>
  <si>
    <t>815EBK1000</t>
  </si>
  <si>
    <t>815EWH0500</t>
  </si>
  <si>
    <t>815EWH1000</t>
  </si>
  <si>
    <t>815WH0500</t>
  </si>
  <si>
    <t>815WH1000</t>
  </si>
  <si>
    <t>819BK0500</t>
  </si>
  <si>
    <t>819BK1000</t>
  </si>
  <si>
    <t>819BL0500</t>
  </si>
  <si>
    <t>819BL1000</t>
  </si>
  <si>
    <t>819GN0500</t>
  </si>
  <si>
    <t>819GN1000</t>
  </si>
  <si>
    <t>819RD0500</t>
  </si>
  <si>
    <t>819RD1000</t>
  </si>
  <si>
    <t>819WH0500</t>
  </si>
  <si>
    <t>819WH1000</t>
  </si>
  <si>
    <t>819YE0500</t>
  </si>
  <si>
    <t>819YE1000</t>
  </si>
  <si>
    <t>821BK0500</t>
  </si>
  <si>
    <t>821BK1000</t>
  </si>
  <si>
    <t>825182BK0500</t>
  </si>
  <si>
    <t>825182BK1000</t>
  </si>
  <si>
    <t>825BK0500</t>
  </si>
  <si>
    <t>825BK1000</t>
  </si>
  <si>
    <t>825BL0500</t>
  </si>
  <si>
    <t>825BL1000</t>
  </si>
  <si>
    <t>825GN0500</t>
  </si>
  <si>
    <t>825GN1000</t>
  </si>
  <si>
    <t>825RD0500</t>
  </si>
  <si>
    <t>825RD1000</t>
  </si>
  <si>
    <t>825VT0500</t>
  </si>
  <si>
    <t>825VT1000</t>
  </si>
  <si>
    <t>825WH0500</t>
  </si>
  <si>
    <t>825WH1000</t>
  </si>
  <si>
    <t>825YE0500</t>
  </si>
  <si>
    <t>825YE1000</t>
  </si>
  <si>
    <t>841BK1000</t>
  </si>
  <si>
    <t>841BL1000</t>
  </si>
  <si>
    <t>841WH0500</t>
  </si>
  <si>
    <t>841WH1000</t>
  </si>
  <si>
    <t>841YE0500</t>
  </si>
  <si>
    <t>841YE1000</t>
  </si>
  <si>
    <t>855GY0500</t>
  </si>
  <si>
    <t>855GY1000</t>
  </si>
  <si>
    <t>970BK0500</t>
  </si>
  <si>
    <t>970BK1000</t>
  </si>
  <si>
    <t>970BL0500</t>
  </si>
  <si>
    <t>970BL1000</t>
  </si>
  <si>
    <t>970BN0500</t>
  </si>
  <si>
    <t>970BN1000</t>
  </si>
  <si>
    <t>970OR0500</t>
  </si>
  <si>
    <t>970OR1000</t>
  </si>
  <si>
    <t>970RD0500</t>
  </si>
  <si>
    <t>970RD1000</t>
  </si>
  <si>
    <t>970WH0500</t>
  </si>
  <si>
    <t>970WH1000</t>
  </si>
  <si>
    <t>970YE0500</t>
  </si>
  <si>
    <t>970YE1000</t>
  </si>
  <si>
    <t>971BK0500</t>
  </si>
  <si>
    <t>971BK1000</t>
  </si>
  <si>
    <t>971OR0500</t>
  </si>
  <si>
    <t>971OR1000</t>
  </si>
  <si>
    <t>971RD0500</t>
  </si>
  <si>
    <t>971RD1000</t>
  </si>
  <si>
    <t>971RDCUST</t>
  </si>
  <si>
    <t>971WH0500</t>
  </si>
  <si>
    <t>971WH1000</t>
  </si>
  <si>
    <t>972BK0500</t>
  </si>
  <si>
    <t>972BK1000</t>
  </si>
  <si>
    <t>972RD0500</t>
  </si>
  <si>
    <t>972RD1000</t>
  </si>
  <si>
    <t>972WH0500</t>
  </si>
  <si>
    <t>972WH1000</t>
  </si>
  <si>
    <t>975BK1000</t>
  </si>
  <si>
    <t>975BL0500</t>
  </si>
  <si>
    <t>975BL1000</t>
  </si>
  <si>
    <t>975GN0500</t>
  </si>
  <si>
    <t>975GN1000</t>
  </si>
  <si>
    <t>975GY1000</t>
  </si>
  <si>
    <t>975OR0500</t>
  </si>
  <si>
    <t>975OR1000</t>
  </si>
  <si>
    <t>975RD0500</t>
  </si>
  <si>
    <t>975RD1000</t>
  </si>
  <si>
    <t>975RDCUST</t>
  </si>
  <si>
    <t>975RDTWH1000</t>
  </si>
  <si>
    <t>975TWH1000</t>
  </si>
  <si>
    <t>975WH0500</t>
  </si>
  <si>
    <t>975WH1000</t>
  </si>
  <si>
    <t>975YE0500</t>
  </si>
  <si>
    <t>975YE1000</t>
  </si>
  <si>
    <t>977RD0500</t>
  </si>
  <si>
    <t>977RD1000</t>
  </si>
  <si>
    <t>977RDCUST</t>
  </si>
  <si>
    <t>980BL0500</t>
  </si>
  <si>
    <t>980BL1000</t>
  </si>
  <si>
    <t>980GN0500</t>
  </si>
  <si>
    <t>980GN1000</t>
  </si>
  <si>
    <t>980RD0500</t>
  </si>
  <si>
    <t>980RD1000</t>
  </si>
  <si>
    <t>980RDCUST</t>
  </si>
  <si>
    <t>980WH0500</t>
  </si>
  <si>
    <t>980WH1000</t>
  </si>
  <si>
    <t>980YE0500</t>
  </si>
  <si>
    <t>980YE1000</t>
  </si>
  <si>
    <t>982BL0500</t>
  </si>
  <si>
    <t>982BL1000</t>
  </si>
  <si>
    <t>982GN0500</t>
  </si>
  <si>
    <t>982GN1000</t>
  </si>
  <si>
    <t>982RD0500</t>
  </si>
  <si>
    <t>982RD1000</t>
  </si>
  <si>
    <t>982RDCUST</t>
  </si>
  <si>
    <t>982WH0500</t>
  </si>
  <si>
    <t>982WH1000</t>
  </si>
  <si>
    <t>982YE0500</t>
  </si>
  <si>
    <t>982YE1000</t>
  </si>
  <si>
    <t>98G8BK1000</t>
  </si>
  <si>
    <t>990BK0500</t>
  </si>
  <si>
    <t>990BK1000</t>
  </si>
  <si>
    <t>990BL0500</t>
  </si>
  <si>
    <t>990BL1000</t>
  </si>
  <si>
    <t>990GN0500</t>
  </si>
  <si>
    <t>990GN1000</t>
  </si>
  <si>
    <t>990OR0500</t>
  </si>
  <si>
    <t>990OR1000</t>
  </si>
  <si>
    <t>990RD0500</t>
  </si>
  <si>
    <t>990RD1000</t>
  </si>
  <si>
    <t>990RDCUST</t>
  </si>
  <si>
    <t>990RDTBL1000</t>
  </si>
  <si>
    <t>990RDTBLCUST</t>
  </si>
  <si>
    <t>990SRD0500</t>
  </si>
  <si>
    <t>990SRD1000</t>
  </si>
  <si>
    <t>990SWH0500</t>
  </si>
  <si>
    <t>990SWH1000</t>
  </si>
  <si>
    <t>990WH0500</t>
  </si>
  <si>
    <t>990WH1000</t>
  </si>
  <si>
    <t>990YE0500</t>
  </si>
  <si>
    <t>990YE1000</t>
  </si>
  <si>
    <t>991BK0500</t>
  </si>
  <si>
    <t>991BK1000</t>
  </si>
  <si>
    <t>991BL0500</t>
  </si>
  <si>
    <t>991BL1000</t>
  </si>
  <si>
    <t>991BLCUST</t>
  </si>
  <si>
    <t>991GN0500</t>
  </si>
  <si>
    <t>991GN1000</t>
  </si>
  <si>
    <t>991GY1000</t>
  </si>
  <si>
    <t>991RD0500</t>
  </si>
  <si>
    <t>991RD1000</t>
  </si>
  <si>
    <t>991RDCUST</t>
  </si>
  <si>
    <t>991RDTWH1000</t>
  </si>
  <si>
    <t>991TWH0500</t>
  </si>
  <si>
    <t>991TWH1000</t>
  </si>
  <si>
    <t>991TYE0500</t>
  </si>
  <si>
    <t>991TYE1000</t>
  </si>
  <si>
    <t>991WH0500</t>
  </si>
  <si>
    <t>991WH1000</t>
  </si>
  <si>
    <t>991YE0500</t>
  </si>
  <si>
    <t>991YE1000</t>
  </si>
  <si>
    <t>992RD0500</t>
  </si>
  <si>
    <t>992RD1000</t>
  </si>
  <si>
    <t>992RDCUST</t>
  </si>
  <si>
    <t>993RD0500</t>
  </si>
  <si>
    <t>993RD1000</t>
  </si>
  <si>
    <t>994BK0500</t>
  </si>
  <si>
    <t>994BK1000</t>
  </si>
  <si>
    <t>994BL0500</t>
  </si>
  <si>
    <t>994BL1000</t>
  </si>
  <si>
    <t>994BN0500</t>
  </si>
  <si>
    <t>994BN1000</t>
  </si>
  <si>
    <t>994GN0500</t>
  </si>
  <si>
    <t>994GN1000</t>
  </si>
  <si>
    <t>994GY1000</t>
  </si>
  <si>
    <t>994OR0500</t>
  </si>
  <si>
    <t>994OR1000</t>
  </si>
  <si>
    <t>994RD0500</t>
  </si>
  <si>
    <t>994RD1000</t>
  </si>
  <si>
    <t>994RDCUST</t>
  </si>
  <si>
    <t>994SBK0500</t>
  </si>
  <si>
    <t>994SBK1000</t>
  </si>
  <si>
    <t>994SBL0500</t>
  </si>
  <si>
    <t>994SBL1000</t>
  </si>
  <si>
    <t>994SGN1000</t>
  </si>
  <si>
    <t>994SRD0500</t>
  </si>
  <si>
    <t>994SRD1000</t>
  </si>
  <si>
    <t>994SWH0500</t>
  </si>
  <si>
    <t>994SWH1000</t>
  </si>
  <si>
    <t>994SYE0500</t>
  </si>
  <si>
    <t>994SYE1000</t>
  </si>
  <si>
    <t>994WH0500</t>
  </si>
  <si>
    <t>994WH1000</t>
  </si>
  <si>
    <t>994YE0500</t>
  </si>
  <si>
    <t>994YE1000</t>
  </si>
  <si>
    <t>995BL0500</t>
  </si>
  <si>
    <t>995BL1000</t>
  </si>
  <si>
    <t>995GN1000</t>
  </si>
  <si>
    <t>995GY1000</t>
  </si>
  <si>
    <t>995OR0500</t>
  </si>
  <si>
    <t>995OR1000</t>
  </si>
  <si>
    <t>995ORTWH0500</t>
  </si>
  <si>
    <t>995ORTWH1000</t>
  </si>
  <si>
    <t>995RD0500</t>
  </si>
  <si>
    <t>995RD1000</t>
  </si>
  <si>
    <t>995RDCUST</t>
  </si>
  <si>
    <t>995RDTWH1000</t>
  </si>
  <si>
    <t>995SBK1000</t>
  </si>
  <si>
    <t>995SRD0500</t>
  </si>
  <si>
    <t>995SRD1000</t>
  </si>
  <si>
    <t>995SRDCUST</t>
  </si>
  <si>
    <t>995WH0500</t>
  </si>
  <si>
    <t>995WH1000</t>
  </si>
  <si>
    <t>995YE0500</t>
  </si>
  <si>
    <t>995YE1000</t>
  </si>
  <si>
    <t>995YETWH0500</t>
  </si>
  <si>
    <t>995YETWH1000</t>
  </si>
  <si>
    <t>998BL1000</t>
  </si>
  <si>
    <t>998RD0500</t>
  </si>
  <si>
    <t>998RD1000</t>
  </si>
  <si>
    <t>998RDCUST</t>
  </si>
  <si>
    <t>998SRD0500</t>
  </si>
  <si>
    <t>998SRD1000</t>
  </si>
  <si>
    <t>998WH0500</t>
  </si>
  <si>
    <t>998WH1000</t>
  </si>
  <si>
    <t>999RD0500</t>
  </si>
  <si>
    <t>999RD1000</t>
  </si>
  <si>
    <t>999RDCUST</t>
  </si>
  <si>
    <t>999SRD0500</t>
  </si>
  <si>
    <t>999SRD1000</t>
  </si>
  <si>
    <t>999YE0500</t>
  </si>
  <si>
    <t>999YE1000</t>
  </si>
  <si>
    <t>AC1822BK1000</t>
  </si>
  <si>
    <t>AC1822BL0500</t>
  </si>
  <si>
    <t>AC1822BL1000</t>
  </si>
  <si>
    <t>AC1822BLCUST</t>
  </si>
  <si>
    <t>AC251822B3PGN05</t>
  </si>
  <si>
    <t>AC251822B3PGN10</t>
  </si>
  <si>
    <t>AC251822B3PGY10</t>
  </si>
  <si>
    <t>AC251822B3PVT10</t>
  </si>
  <si>
    <t>AC251822B3PWH10</t>
  </si>
  <si>
    <t>AC251822B3PYE05</t>
  </si>
  <si>
    <t>AC251822B3PYE10</t>
  </si>
  <si>
    <t>AC251822B3PYECU</t>
  </si>
  <si>
    <t>AC251822BBK1000</t>
  </si>
  <si>
    <t>AC251822BGN0500</t>
  </si>
  <si>
    <t>AC251822BGN1000</t>
  </si>
  <si>
    <t>AC251822BGNCUST</t>
  </si>
  <si>
    <t>AC251822BVT1000</t>
  </si>
  <si>
    <t>AC251822BWH0500</t>
  </si>
  <si>
    <t>AC251822BWH1000</t>
  </si>
  <si>
    <t>AC251822BWHCUST</t>
  </si>
  <si>
    <t>AC251822BYE0500</t>
  </si>
  <si>
    <t>AC251822BYE1000</t>
  </si>
  <si>
    <t>AC251822BYECUST</t>
  </si>
  <si>
    <t>AC253PSHYE0500</t>
  </si>
  <si>
    <t>AC253PSHYE1000</t>
  </si>
  <si>
    <t>AQ128PBK1000</t>
  </si>
  <si>
    <t>AQ224BK0500</t>
  </si>
  <si>
    <t>AQ224BK1000</t>
  </si>
  <si>
    <t>AQ224BKCUST</t>
  </si>
  <si>
    <t>AQ225BK0500</t>
  </si>
  <si>
    <t>AQ225BK1000</t>
  </si>
  <si>
    <t>AQ225BKCUST</t>
  </si>
  <si>
    <t>AQ225WH0500</t>
  </si>
  <si>
    <t>AQ225WH1000</t>
  </si>
  <si>
    <t>AQ226BK0500</t>
  </si>
  <si>
    <t>AQ226BK1000</t>
  </si>
  <si>
    <t>AQ226BKCUST</t>
  </si>
  <si>
    <t>AQ226GY1000</t>
  </si>
  <si>
    <t>AQ226RD0500</t>
  </si>
  <si>
    <t>AQ226RD1000</t>
  </si>
  <si>
    <t>AQ226WH1000</t>
  </si>
  <si>
    <t>AQ227BK0500</t>
  </si>
  <si>
    <t>AQ227BK1000</t>
  </si>
  <si>
    <t>AQ227BKCUST</t>
  </si>
  <si>
    <t>AQ227RD0500</t>
  </si>
  <si>
    <t>AQ227RD1000</t>
  </si>
  <si>
    <t>AQ244BK0500</t>
  </si>
  <si>
    <t>AQ244BK1000</t>
  </si>
  <si>
    <t>AQ244BKCUST</t>
  </si>
  <si>
    <t>AQ245BK0500</t>
  </si>
  <si>
    <t>AQ245BK1000</t>
  </si>
  <si>
    <t>AQ245BKCUST</t>
  </si>
  <si>
    <t>AQ246BK0500</t>
  </si>
  <si>
    <t>AQ246BK1000</t>
  </si>
  <si>
    <t>AQ246BKCUST</t>
  </si>
  <si>
    <t>AQ293BK0500</t>
  </si>
  <si>
    <t>AQ293BK1000</t>
  </si>
  <si>
    <t>AQ293BKCUST</t>
  </si>
  <si>
    <t>AQ294BK0500</t>
  </si>
  <si>
    <t>AQ294BK1000</t>
  </si>
  <si>
    <t>AQ294BKCUST</t>
  </si>
  <si>
    <t>AQ294YE0500</t>
  </si>
  <si>
    <t>AQ294YE1000</t>
  </si>
  <si>
    <t>AQ294YECUST</t>
  </si>
  <si>
    <t>AQ295BK0500</t>
  </si>
  <si>
    <t>AQ295BK1000</t>
  </si>
  <si>
    <t>AQ295BKCUST</t>
  </si>
  <si>
    <t>AQ296BK0500</t>
  </si>
  <si>
    <t>AQ296BK1000</t>
  </si>
  <si>
    <t>AQ296BKCUST</t>
  </si>
  <si>
    <t>AQ3244BK0500</t>
  </si>
  <si>
    <t>AQ3244BK1000</t>
  </si>
  <si>
    <t>AQ3244BKCUST</t>
  </si>
  <si>
    <t>AQ3245BK0500</t>
  </si>
  <si>
    <t>AQ3245BK1000</t>
  </si>
  <si>
    <t>AQ3245BKCUST</t>
  </si>
  <si>
    <t>AQC1822GY1000</t>
  </si>
  <si>
    <t>AQC186GY1000</t>
  </si>
  <si>
    <t>AQC188GY0500</t>
  </si>
  <si>
    <t>AQC188GY1000</t>
  </si>
  <si>
    <t>AQC188GYCUST</t>
  </si>
  <si>
    <t>AQC224GY0500</t>
  </si>
  <si>
    <t>AQC224GY1000</t>
  </si>
  <si>
    <t>AQC224GYCUST</t>
  </si>
  <si>
    <t>AQC225GY0500</t>
  </si>
  <si>
    <t>AQC225GY1000</t>
  </si>
  <si>
    <t>AQC225GYCUST</t>
  </si>
  <si>
    <t>AQC226GY0500</t>
  </si>
  <si>
    <t>AQC226GY1000</t>
  </si>
  <si>
    <t>AQC226GYCUST</t>
  </si>
  <si>
    <t>AQC226RD1000</t>
  </si>
  <si>
    <t>AQC226RDCUST</t>
  </si>
  <si>
    <t>AQC227BK1000</t>
  </si>
  <si>
    <t>AQC227GY0500</t>
  </si>
  <si>
    <t>AQC227GY1000</t>
  </si>
  <si>
    <t>AQC236GY1000</t>
  </si>
  <si>
    <t>AQC240GY0500</t>
  </si>
  <si>
    <t>AQC240GY1000</t>
  </si>
  <si>
    <t>AQC240GYCUST</t>
  </si>
  <si>
    <t>AQC241GY1000</t>
  </si>
  <si>
    <t>AQC244BK1000</t>
  </si>
  <si>
    <t>AQC290GY0500</t>
  </si>
  <si>
    <t>AQC290GY1000</t>
  </si>
  <si>
    <t>AQC290GYCUST</t>
  </si>
  <si>
    <t>AQC291GY0500</t>
  </si>
  <si>
    <t>AQC291GY1000</t>
  </si>
  <si>
    <t>AQC291GYCUST</t>
  </si>
  <si>
    <t>AQC292BK1000</t>
  </si>
  <si>
    <t>AQC292GY0500</t>
  </si>
  <si>
    <t>AQC292GY1000</t>
  </si>
  <si>
    <t>AQC292GYCUST</t>
  </si>
  <si>
    <t>AQC293GY0500</t>
  </si>
  <si>
    <t>AQC293GY1000</t>
  </si>
  <si>
    <t>AQC293GYCUST</t>
  </si>
  <si>
    <t>AQC294GY0500</t>
  </si>
  <si>
    <t>AQC294GY1000</t>
  </si>
  <si>
    <t>AQC294GYCUST</t>
  </si>
  <si>
    <t>AQC295BK1000</t>
  </si>
  <si>
    <t>AQC295BKCUST</t>
  </si>
  <si>
    <t>AQC295GY0500</t>
  </si>
  <si>
    <t>AQC295GY1000</t>
  </si>
  <si>
    <t>AQC295GYCUST</t>
  </si>
  <si>
    <t>AQC303GY1000</t>
  </si>
  <si>
    <t>AQC3186GY0500</t>
  </si>
  <si>
    <t>AQC3186GY1000</t>
  </si>
  <si>
    <t>AQC3186GYCUST</t>
  </si>
  <si>
    <t>AQC3241GY1000</t>
  </si>
  <si>
    <t>AQC3244GY1000</t>
  </si>
  <si>
    <t>AQC3270GY0500</t>
  </si>
  <si>
    <t>AQC3270GY1000</t>
  </si>
  <si>
    <t>AQC3274GY0500</t>
  </si>
  <si>
    <t>AQC3274GY1000</t>
  </si>
  <si>
    <t>AQC3274GYCUST</t>
  </si>
  <si>
    <t>AQC3283GY0500</t>
  </si>
  <si>
    <t>AQC3283GY1000</t>
  </si>
  <si>
    <t>AQC3283GYCUST</t>
  </si>
  <si>
    <t>AQC351GY0500</t>
  </si>
  <si>
    <t>AQC351GY1000</t>
  </si>
  <si>
    <t>AQC351GYCUST</t>
  </si>
  <si>
    <t>AQC352GY0500</t>
  </si>
  <si>
    <t>AQC352GY1000</t>
  </si>
  <si>
    <t>AQC355GY0500</t>
  </si>
  <si>
    <t>AQC355GY1000</t>
  </si>
  <si>
    <t>AQC355GYCUST</t>
  </si>
  <si>
    <t>AQC357GY0500</t>
  </si>
  <si>
    <t>AQC357GY1000</t>
  </si>
  <si>
    <t>AQC357GYCUST</t>
  </si>
  <si>
    <t>AQC357YE1000</t>
  </si>
  <si>
    <t>AQC358GY0500</t>
  </si>
  <si>
    <t>AQC358GY1000</t>
  </si>
  <si>
    <t>AQC358GYCUST</t>
  </si>
  <si>
    <t>AQC359GY0500</t>
  </si>
  <si>
    <t>AQC359GY1000</t>
  </si>
  <si>
    <t>AQC359GYCUST</t>
  </si>
  <si>
    <t>AQC369GY0500</t>
  </si>
  <si>
    <t>AQC369GY1000</t>
  </si>
  <si>
    <t>AQC369GYCUST</t>
  </si>
  <si>
    <t>AQC373GY0500</t>
  </si>
  <si>
    <t>AQC373GY1000</t>
  </si>
  <si>
    <t>AQC373GYCUST</t>
  </si>
  <si>
    <t>AQC420GY1000</t>
  </si>
  <si>
    <t>AQC420GYCUST</t>
  </si>
  <si>
    <t>AQC422GY0500</t>
  </si>
  <si>
    <t>AQC422GY1000</t>
  </si>
  <si>
    <t>AQC422GYCUST</t>
  </si>
  <si>
    <t>AQC424GY0500</t>
  </si>
  <si>
    <t>AQC424GY1000</t>
  </si>
  <si>
    <t>AQC424GYCUST</t>
  </si>
  <si>
    <t>AQC429GY1000</t>
  </si>
  <si>
    <t>AQC430GY0500</t>
  </si>
  <si>
    <t>AQC430GY1000</t>
  </si>
  <si>
    <t>AQC430GYCUST</t>
  </si>
  <si>
    <t>AQC432GY0500</t>
  </si>
  <si>
    <t>AQC432GY1000</t>
  </si>
  <si>
    <t>AQC432GYCUST</t>
  </si>
  <si>
    <t>AQC434GY0500</t>
  </si>
  <si>
    <t>AQC434GY1000</t>
  </si>
  <si>
    <t>AQC434GYCUST</t>
  </si>
  <si>
    <t>AQC439GY0500</t>
  </si>
  <si>
    <t>AQC439GY1000</t>
  </si>
  <si>
    <t>AQC439GYCUST</t>
  </si>
  <si>
    <t>AQC6350BK1000</t>
  </si>
  <si>
    <t>AQC806BK0500</t>
  </si>
  <si>
    <t>AQC806BK1000</t>
  </si>
  <si>
    <t>AQC815BK0500</t>
  </si>
  <si>
    <t>AQC815BK1000</t>
  </si>
  <si>
    <t>AQC819BK0500</t>
  </si>
  <si>
    <t>AQC819BK1000</t>
  </si>
  <si>
    <t>AQC841BK0500</t>
  </si>
  <si>
    <t>AQC841BK1000</t>
  </si>
  <si>
    <t>C2050500</t>
  </si>
  <si>
    <t>C2051000</t>
  </si>
  <si>
    <t>C2060500</t>
  </si>
  <si>
    <t>C2061000</t>
  </si>
  <si>
    <t>C206BKRD0500</t>
  </si>
  <si>
    <t>C206BKRD1000</t>
  </si>
  <si>
    <t>C206CUST</t>
  </si>
  <si>
    <t>C2070500</t>
  </si>
  <si>
    <t>C2071000</t>
  </si>
  <si>
    <t>C207BNBL0500</t>
  </si>
  <si>
    <t>C207BNBL1000</t>
  </si>
  <si>
    <t>C208GY0500</t>
  </si>
  <si>
    <t>C208GY1000</t>
  </si>
  <si>
    <t>C208GYCUST</t>
  </si>
  <si>
    <t>C210BK0500</t>
  </si>
  <si>
    <t>C210BK1000</t>
  </si>
  <si>
    <t>C210BKCUST</t>
  </si>
  <si>
    <t>C210GY0500</t>
  </si>
  <si>
    <t>C210GY1000</t>
  </si>
  <si>
    <t>C210GYCUST</t>
  </si>
  <si>
    <t>D2401BK1000</t>
  </si>
  <si>
    <t>D2401GY0500</t>
  </si>
  <si>
    <t>D2401GY1000</t>
  </si>
  <si>
    <t>D2401RD1000</t>
  </si>
  <si>
    <t>D2401VT1000</t>
  </si>
  <si>
    <t>D2402BK0500</t>
  </si>
  <si>
    <t>D2402BK1000</t>
  </si>
  <si>
    <t>D2402GY0500</t>
  </si>
  <si>
    <t>D2402GY1000</t>
  </si>
  <si>
    <t>D2403GY0500</t>
  </si>
  <si>
    <t>D2403GY1000</t>
  </si>
  <si>
    <t>D2404GY0500</t>
  </si>
  <si>
    <t>D2404GY1000</t>
  </si>
  <si>
    <t>D252401BK0500</t>
  </si>
  <si>
    <t>D252401BK1000</t>
  </si>
  <si>
    <t>D252401GN0500</t>
  </si>
  <si>
    <t>D252401GN1000</t>
  </si>
  <si>
    <t>D252401GY0500</t>
  </si>
  <si>
    <t>D252401GY1000</t>
  </si>
  <si>
    <t>D252401OR0500</t>
  </si>
  <si>
    <t>D252401OR1000</t>
  </si>
  <si>
    <t>D252401SGN0500</t>
  </si>
  <si>
    <t>D252401SGN1000</t>
  </si>
  <si>
    <t>D252401WH0500</t>
  </si>
  <si>
    <t>D252401WH1000</t>
  </si>
  <si>
    <t>D252402BK1000</t>
  </si>
  <si>
    <t>D252402GY0500</t>
  </si>
  <si>
    <t>D252402GY1000</t>
  </si>
  <si>
    <t>D25291BK1000</t>
  </si>
  <si>
    <t>D25291GY0500</t>
  </si>
  <si>
    <t>D25291GY1000</t>
  </si>
  <si>
    <t>D25291GYCUST</t>
  </si>
  <si>
    <t>D25292GY0500</t>
  </si>
  <si>
    <t>D25292GY1000</t>
  </si>
  <si>
    <t>D25293BK1000</t>
  </si>
  <si>
    <t>D25293BLCUST</t>
  </si>
  <si>
    <t>D25293GY0500</t>
  </si>
  <si>
    <t>D25293GY1000</t>
  </si>
  <si>
    <t>D25293GYCUST</t>
  </si>
  <si>
    <t>D25294GY0500</t>
  </si>
  <si>
    <t>D25294GY1000</t>
  </si>
  <si>
    <t>D25350BK0500</t>
  </si>
  <si>
    <t>D25350BK1000</t>
  </si>
  <si>
    <t>D25350OR1000</t>
  </si>
  <si>
    <t>D25354WH1000</t>
  </si>
  <si>
    <t>D253651GN0500</t>
  </si>
  <si>
    <t>D253651GN1000</t>
  </si>
  <si>
    <t>D253651GY0500</t>
  </si>
  <si>
    <t>D253651GY1000</t>
  </si>
  <si>
    <t>D253651OR1000</t>
  </si>
  <si>
    <t>D253652GY0500</t>
  </si>
  <si>
    <t>D253652GY1000</t>
  </si>
  <si>
    <t>D25420GY0500</t>
  </si>
  <si>
    <t>D25420GY1000</t>
  </si>
  <si>
    <t>D25430BK0500</t>
  </si>
  <si>
    <t>D25430BK1000</t>
  </si>
  <si>
    <t>D25430GY0500</t>
  </si>
  <si>
    <t>D25430GY1000</t>
  </si>
  <si>
    <t>D25431GY0500</t>
  </si>
  <si>
    <t>D25431GY1000</t>
  </si>
  <si>
    <t>D25432GY0500</t>
  </si>
  <si>
    <t>D25432GY1000</t>
  </si>
  <si>
    <t>D25432GYCUST</t>
  </si>
  <si>
    <t>D25439BK0500</t>
  </si>
  <si>
    <t>D25439BK1000</t>
  </si>
  <si>
    <t>D25439GY0500</t>
  </si>
  <si>
    <t>D25439GY1000</t>
  </si>
  <si>
    <t>D25439GYCUST</t>
  </si>
  <si>
    <t>D25454BK0500</t>
  </si>
  <si>
    <t>D25454BK1000</t>
  </si>
  <si>
    <t>D25454BKCUST</t>
  </si>
  <si>
    <t>D25454BL0500</t>
  </si>
  <si>
    <t>D25454BL1000</t>
  </si>
  <si>
    <t>D25454BLCUST</t>
  </si>
  <si>
    <t>D25454GN1000</t>
  </si>
  <si>
    <t>D25454GY0500</t>
  </si>
  <si>
    <t>D25454GY1000</t>
  </si>
  <si>
    <t>D25454GYCUST</t>
  </si>
  <si>
    <t>D25454RD0500</t>
  </si>
  <si>
    <t>D25454RD1000</t>
  </si>
  <si>
    <t>D25454RDCUST</t>
  </si>
  <si>
    <t>D25454VT0500</t>
  </si>
  <si>
    <t>D25454VT1000</t>
  </si>
  <si>
    <t>D25454VTCUST</t>
  </si>
  <si>
    <t>D25454WH0500</t>
  </si>
  <si>
    <t>D25454WH1000</t>
  </si>
  <si>
    <t>D25454WHCUST</t>
  </si>
  <si>
    <t>D254851GY0500</t>
  </si>
  <si>
    <t>D254851GY1000</t>
  </si>
  <si>
    <t>D254852GY0500</t>
  </si>
  <si>
    <t>D254852GY1000</t>
  </si>
  <si>
    <t>D254852OR1000</t>
  </si>
  <si>
    <t>D25510GY0500</t>
  </si>
  <si>
    <t>D25510GY1000</t>
  </si>
  <si>
    <t>D3651GY0500</t>
  </si>
  <si>
    <t>D3651GY1000</t>
  </si>
  <si>
    <t>D3652GY0500</t>
  </si>
  <si>
    <t>D3652GY1000</t>
  </si>
  <si>
    <t>D3653GY0500</t>
  </si>
  <si>
    <t>D3653GY1000</t>
  </si>
  <si>
    <t>D420GY0500</t>
  </si>
  <si>
    <t>D420GY1000</t>
  </si>
  <si>
    <t>D420GYCUST</t>
  </si>
  <si>
    <t>D430GY0500</t>
  </si>
  <si>
    <t>D430GY1000</t>
  </si>
  <si>
    <t>D430GYCUST</t>
  </si>
  <si>
    <t>D431GY0500</t>
  </si>
  <si>
    <t>D431GY1000</t>
  </si>
  <si>
    <t>D431GYCUST</t>
  </si>
  <si>
    <t>D432GY0500</t>
  </si>
  <si>
    <t>D432GY1000</t>
  </si>
  <si>
    <t>D432GYCUST</t>
  </si>
  <si>
    <t>D433GY0500</t>
  </si>
  <si>
    <t>D433GY1000</t>
  </si>
  <si>
    <t>D433GYCUST</t>
  </si>
  <si>
    <t>D434GY0500</t>
  </si>
  <si>
    <t>D434GY1000</t>
  </si>
  <si>
    <t>D434GYCUST</t>
  </si>
  <si>
    <t>D436GY0500</t>
  </si>
  <si>
    <t>D436GY1000</t>
  </si>
  <si>
    <t>D436GYCUST</t>
  </si>
  <si>
    <t>D438GY0500</t>
  </si>
  <si>
    <t>D438GY1000</t>
  </si>
  <si>
    <t>D438GYCUST</t>
  </si>
  <si>
    <t>D439GY0500</t>
  </si>
  <si>
    <t>D439GY1000</t>
  </si>
  <si>
    <t>D439GYCUST</t>
  </si>
  <si>
    <t>D439WH1000</t>
  </si>
  <si>
    <t>D440GY0500</t>
  </si>
  <si>
    <t>D440GY1000</t>
  </si>
  <si>
    <t>D440GYCUST</t>
  </si>
  <si>
    <t>D441GY0500</t>
  </si>
  <si>
    <t>D441GY1000</t>
  </si>
  <si>
    <t>D441GYCUST</t>
  </si>
  <si>
    <t>D442GY0500</t>
  </si>
  <si>
    <t>D442GY1000</t>
  </si>
  <si>
    <t>D442GYCUST</t>
  </si>
  <si>
    <t>D4851GY0500</t>
  </si>
  <si>
    <t>D4851GY1000</t>
  </si>
  <si>
    <t>D4851WBBK1000</t>
  </si>
  <si>
    <t>D4852GY0500</t>
  </si>
  <si>
    <t>D4852GY1000</t>
  </si>
  <si>
    <t>D4852GYCUST</t>
  </si>
  <si>
    <t>D4852WBBK1000</t>
  </si>
  <si>
    <t>D4853GY0500</t>
  </si>
  <si>
    <t>D4853GY1000</t>
  </si>
  <si>
    <t>D4854GY0500</t>
  </si>
  <si>
    <t>D4854GY1000</t>
  </si>
  <si>
    <t>D60975RD0500</t>
  </si>
  <si>
    <t>D60975RD1000</t>
  </si>
  <si>
    <t>D60975RDCUST</t>
  </si>
  <si>
    <t>D60975VT1000</t>
  </si>
  <si>
    <t>D60980RD0500</t>
  </si>
  <si>
    <t>D60980RD1000</t>
  </si>
  <si>
    <t>D60980RDCUST</t>
  </si>
  <si>
    <t>D60990RD0500</t>
  </si>
  <si>
    <t>D60990RD1000</t>
  </si>
  <si>
    <t>D60990RDCUST</t>
  </si>
  <si>
    <t>D60991RD0500</t>
  </si>
  <si>
    <t>D60991RD1000</t>
  </si>
  <si>
    <t>D60991RDCUST</t>
  </si>
  <si>
    <t>D60991SRD1000</t>
  </si>
  <si>
    <t>D60993WH1000</t>
  </si>
  <si>
    <t>D975PK0500</t>
  </si>
  <si>
    <t>D975PK1000</t>
  </si>
  <si>
    <t>D975RD0500</t>
  </si>
  <si>
    <t>D975RD1000</t>
  </si>
  <si>
    <t>D975RDCUST</t>
  </si>
  <si>
    <t>D980GN0500</t>
  </si>
  <si>
    <t>D980GN1000</t>
  </si>
  <si>
    <t>D980GY1000</t>
  </si>
  <si>
    <t>D980RD0500</t>
  </si>
  <si>
    <t>D980RD1000</t>
  </si>
  <si>
    <t>D980RDCUST</t>
  </si>
  <si>
    <t>D980SRD1000</t>
  </si>
  <si>
    <t>D990BN1000</t>
  </si>
  <si>
    <t>D990RD0500</t>
  </si>
  <si>
    <t>D990RD1000</t>
  </si>
  <si>
    <t>D990RDCUST</t>
  </si>
  <si>
    <t>D990WH1000</t>
  </si>
  <si>
    <t>D991RD0500</t>
  </si>
  <si>
    <t>D991RD1000</t>
  </si>
  <si>
    <t>D991RDCUST</t>
  </si>
  <si>
    <t>D991YE0500</t>
  </si>
  <si>
    <t>D991YE1000</t>
  </si>
  <si>
    <t>D995BL0500</t>
  </si>
  <si>
    <t>D995BL1000</t>
  </si>
  <si>
    <t>D995RD0500</t>
  </si>
  <si>
    <t>D995RD1000</t>
  </si>
  <si>
    <t>D995RDCUST</t>
  </si>
  <si>
    <t>DA2401BK1000</t>
  </si>
  <si>
    <t>DA2401BL0500</t>
  </si>
  <si>
    <t>DA2401BL1000</t>
  </si>
  <si>
    <t>DA2401GN1000</t>
  </si>
  <si>
    <t>DA2401GY0500</t>
  </si>
  <si>
    <t>DA2401GY1000</t>
  </si>
  <si>
    <t>DA2401VT1000</t>
  </si>
  <si>
    <t>DA2401WH1000</t>
  </si>
  <si>
    <t>DA2402GY0500</t>
  </si>
  <si>
    <t>DA2402GY1000</t>
  </si>
  <si>
    <t>DA2406GY0500</t>
  </si>
  <si>
    <t>DA2406GY1000</t>
  </si>
  <si>
    <t>DA252401BK1000</t>
  </si>
  <si>
    <t>DA252401GY0500</t>
  </si>
  <si>
    <t>DA252401GY1000</t>
  </si>
  <si>
    <t>DA252401VT1000</t>
  </si>
  <si>
    <t>DA252402BK1000</t>
  </si>
  <si>
    <t>DA252402GY0500</t>
  </si>
  <si>
    <t>DA252402GY1000</t>
  </si>
  <si>
    <t>DA252406GY0500</t>
  </si>
  <si>
    <t>DA252406GY1000</t>
  </si>
  <si>
    <t>HA1624BL0500</t>
  </si>
  <si>
    <t>HA1624BL1000</t>
  </si>
  <si>
    <t>HA1624OR0500</t>
  </si>
  <si>
    <t>HA1624OR1000</t>
  </si>
  <si>
    <t>HA208GY0500</t>
  </si>
  <si>
    <t>HA208GY1000</t>
  </si>
  <si>
    <t>HA210BK1000</t>
  </si>
  <si>
    <t>HA210GY0500</t>
  </si>
  <si>
    <t>HA210GY1000</t>
  </si>
  <si>
    <t>HA210GYCUST</t>
  </si>
  <si>
    <t>HA225BK0500</t>
  </si>
  <si>
    <t>HA225BK1000</t>
  </si>
  <si>
    <t>HA225BL0500</t>
  </si>
  <si>
    <t>HA225BL1000</t>
  </si>
  <si>
    <t>HA225WH0500</t>
  </si>
  <si>
    <t>HA225WH1000</t>
  </si>
  <si>
    <t>HA226BK0500</t>
  </si>
  <si>
    <t>HA226BK1000</t>
  </si>
  <si>
    <t>HA226GY1000</t>
  </si>
  <si>
    <t>HA226WH0500</t>
  </si>
  <si>
    <t>HA226WH1000</t>
  </si>
  <si>
    <t>HA226WHCUST</t>
  </si>
  <si>
    <t>HA227BK0500</t>
  </si>
  <si>
    <t>HA227BK1000</t>
  </si>
  <si>
    <t>HA227WH0500</t>
  </si>
  <si>
    <t>HA227WH1000</t>
  </si>
  <si>
    <t>HA227WHCUST</t>
  </si>
  <si>
    <t>HA245WH0500</t>
  </si>
  <si>
    <t>HA245WH1000</t>
  </si>
  <si>
    <t>HA245WHCUST</t>
  </si>
  <si>
    <t>HA246WH0500</t>
  </si>
  <si>
    <t>HA246WH1000</t>
  </si>
  <si>
    <t>HA248BK1000</t>
  </si>
  <si>
    <t>HD25825BK0500</t>
  </si>
  <si>
    <t>HD25825BK1000</t>
  </si>
  <si>
    <t>HD25825GN0500</t>
  </si>
  <si>
    <t>HD25825GN1000</t>
  </si>
  <si>
    <t>HD25825RD0500</t>
  </si>
  <si>
    <t>HD25825RD1000</t>
  </si>
  <si>
    <t>HD25825WH0500</t>
  </si>
  <si>
    <t>HD25825WH1000</t>
  </si>
  <si>
    <t>HD825BK0500</t>
  </si>
  <si>
    <t>HD825BK1000</t>
  </si>
  <si>
    <t>HD825BL0500</t>
  </si>
  <si>
    <t>HD825BL1000</t>
  </si>
  <si>
    <t>HD825GN0500</t>
  </si>
  <si>
    <t>HD825GN1000</t>
  </si>
  <si>
    <t>HD825OR0500</t>
  </si>
  <si>
    <t>HD825OR1000</t>
  </si>
  <si>
    <t>HD825RD0500</t>
  </si>
  <si>
    <t>HD825RD1000</t>
  </si>
  <si>
    <t>HD825WH0500</t>
  </si>
  <si>
    <t>HD825WH1000</t>
  </si>
  <si>
    <t>HD825YE0500</t>
  </si>
  <si>
    <t>HD825YE1000</t>
  </si>
  <si>
    <t>HF224GY1000</t>
  </si>
  <si>
    <t>HF225GY1000</t>
  </si>
  <si>
    <t>HF227GY1000</t>
  </si>
  <si>
    <t>HF291GY1000</t>
  </si>
  <si>
    <t>HF292GY1000</t>
  </si>
  <si>
    <t>HF293GY1000</t>
  </si>
  <si>
    <t>HF294GY1000</t>
  </si>
  <si>
    <t>HF295GY1000</t>
  </si>
  <si>
    <t>HF296GY1000</t>
  </si>
  <si>
    <t>HF302GY1000</t>
  </si>
  <si>
    <t>HF303GY1000</t>
  </si>
  <si>
    <t>HF3244GY1000</t>
  </si>
  <si>
    <t>HF3245GY1000</t>
  </si>
  <si>
    <t>HF4246GN1000</t>
  </si>
  <si>
    <t>HF4246GY1000</t>
  </si>
  <si>
    <t>HF6100BK1000</t>
  </si>
  <si>
    <t>HF975RD1000</t>
  </si>
  <si>
    <t>HF980RD1000</t>
  </si>
  <si>
    <t>HF990RD1000</t>
  </si>
  <si>
    <t>HF991RD1000</t>
  </si>
  <si>
    <t>HF994RD1000</t>
  </si>
  <si>
    <t>HF995RD1000</t>
  </si>
  <si>
    <t>HF998RD1000</t>
  </si>
  <si>
    <t>HF999RD1000</t>
  </si>
  <si>
    <t>HFD4851GY1000</t>
  </si>
  <si>
    <t>HN5161BL0500</t>
  </si>
  <si>
    <t>HN5161BL1000</t>
  </si>
  <si>
    <t>HN5261BL0500</t>
  </si>
  <si>
    <t>HN5261BL1000</t>
  </si>
  <si>
    <t>HN5262BL0500</t>
  </si>
  <si>
    <t>HN5262BL1000</t>
  </si>
  <si>
    <t>HN5262FBL0500</t>
  </si>
  <si>
    <t>HN5262FBL1000</t>
  </si>
  <si>
    <t>HN6261BL1000</t>
  </si>
  <si>
    <t>HQ841BK0500</t>
  </si>
  <si>
    <t>HQ841BK1000</t>
  </si>
  <si>
    <t>HQ841RBK1000</t>
  </si>
  <si>
    <t>HQ841WH0500</t>
  </si>
  <si>
    <t>HQ841WH1000</t>
  </si>
  <si>
    <t>LED142PWH1000</t>
  </si>
  <si>
    <t>LED162PWH1000</t>
  </si>
  <si>
    <t>LED182PWH1000</t>
  </si>
  <si>
    <t>NJ210BKRD1000</t>
  </si>
  <si>
    <t>NJ210BKWH1000</t>
  </si>
  <si>
    <t>NJ210BKWH1500</t>
  </si>
  <si>
    <t>NJ210BKWHCUST</t>
  </si>
  <si>
    <t>NJ210GNWH1000</t>
  </si>
  <si>
    <t>NJ210YEVT1000</t>
  </si>
  <si>
    <t>Q821BK0500</t>
  </si>
  <si>
    <t>Q821BK1000</t>
  </si>
  <si>
    <t>Q821FBK0500</t>
  </si>
  <si>
    <t>Q821FBK1000</t>
  </si>
  <si>
    <t>Q821WH1000</t>
  </si>
  <si>
    <t>Q841BK0500</t>
  </si>
  <si>
    <t>Q841BK1000</t>
  </si>
  <si>
    <t>Q841VT1000</t>
  </si>
  <si>
    <t>Q841WH0500</t>
  </si>
  <si>
    <t>Q841WH1000</t>
  </si>
  <si>
    <t>TC2975BK0500</t>
  </si>
  <si>
    <t>TC2975BK1000</t>
  </si>
  <si>
    <t>TC2975BKCUST</t>
  </si>
  <si>
    <t>TC2991BK0500</t>
  </si>
  <si>
    <t>TC2991BK1000</t>
  </si>
  <si>
    <t>TC2995BK0500</t>
  </si>
  <si>
    <t>TC2995BK1000</t>
  </si>
  <si>
    <t>TC2995RD1000</t>
  </si>
  <si>
    <t>TC2998BK0500</t>
  </si>
  <si>
    <t>TC2998BK1000</t>
  </si>
  <si>
    <t>W25293BGN1000</t>
  </si>
  <si>
    <t>W25293BOR1000</t>
  </si>
  <si>
    <t>W25293BVT1000</t>
  </si>
  <si>
    <t>W25303BYE1000</t>
  </si>
  <si>
    <t>W253244BWH1000</t>
  </si>
  <si>
    <t>W60164BRD1000</t>
  </si>
  <si>
    <t>W603164BRD1000</t>
  </si>
  <si>
    <t>W60700BRD1000</t>
  </si>
  <si>
    <t>W60975BRD1000</t>
  </si>
  <si>
    <t>W60977BBL1000</t>
  </si>
  <si>
    <t>W60977BRD1000</t>
  </si>
  <si>
    <t>W60980BRD1000</t>
  </si>
  <si>
    <t>W60980BRDBK1000</t>
  </si>
  <si>
    <t>W60982BRD1000</t>
  </si>
  <si>
    <t>W60990BRD1000</t>
  </si>
  <si>
    <t>W60991BBL1000</t>
  </si>
  <si>
    <t>W60991BRD1000</t>
  </si>
  <si>
    <t>W60992BRD1000</t>
  </si>
  <si>
    <t>W60993BBK1000</t>
  </si>
  <si>
    <t>W60993BOR1000</t>
  </si>
  <si>
    <t>W60993BRD1000</t>
  </si>
  <si>
    <t>W60993BYE1000</t>
  </si>
  <si>
    <t>W60994BRD1000</t>
  </si>
  <si>
    <t>W60995BRD1000</t>
  </si>
  <si>
    <t>W700RD1000</t>
  </si>
  <si>
    <t>W975BL1000</t>
  </si>
  <si>
    <t>W975RD1000</t>
  </si>
  <si>
    <t>W975YE1000</t>
  </si>
  <si>
    <t>W977BL1000</t>
  </si>
  <si>
    <t>W977RD1000</t>
  </si>
  <si>
    <t>W980RD1000</t>
  </si>
  <si>
    <t>W980RDTBK1000</t>
  </si>
  <si>
    <t>W982RD1000</t>
  </si>
  <si>
    <t>W990RD1000</t>
  </si>
  <si>
    <t>W991RD1000</t>
  </si>
  <si>
    <t>W992RD1000</t>
  </si>
  <si>
    <t>W993RD1000</t>
  </si>
  <si>
    <t>W994RD1000</t>
  </si>
  <si>
    <t>W995RD1000</t>
  </si>
  <si>
    <t>W998RD1000</t>
  </si>
  <si>
    <t>W999RD1000</t>
  </si>
  <si>
    <t>WP128PGY0500</t>
  </si>
  <si>
    <t>WP128PGY1000</t>
  </si>
  <si>
    <t>WP58141GY0500</t>
  </si>
  <si>
    <t>WP58141GY1000</t>
  </si>
  <si>
    <t>WP58142GY0500</t>
  </si>
  <si>
    <t>WP58142GY1000</t>
  </si>
  <si>
    <t>WP881790OR0500</t>
  </si>
  <si>
    <t>WP881790OR1000</t>
  </si>
  <si>
    <t>WP9B043T</t>
  </si>
  <si>
    <t>WP9B045T</t>
  </si>
  <si>
    <t>WP9B048T</t>
  </si>
  <si>
    <t>WP9B240T</t>
  </si>
  <si>
    <t>WP9B241T</t>
  </si>
  <si>
    <t>WP9B242T</t>
  </si>
  <si>
    <t>WP9B611T</t>
  </si>
  <si>
    <t>WP9C006</t>
  </si>
  <si>
    <t>WP9C014</t>
  </si>
  <si>
    <t>WP9C043T</t>
  </si>
  <si>
    <t>WP9C045T</t>
  </si>
  <si>
    <t>WP9C048T</t>
  </si>
  <si>
    <t>WP9C240T</t>
  </si>
  <si>
    <t>WP9C241T</t>
  </si>
  <si>
    <t>WP9C242T</t>
  </si>
  <si>
    <t>WP9C611T</t>
  </si>
  <si>
    <t>WP9E043T</t>
  </si>
  <si>
    <t>WP9E045T</t>
  </si>
  <si>
    <t>WP9E048T</t>
  </si>
  <si>
    <t>WP9E240T</t>
  </si>
  <si>
    <t>WP9E241T</t>
  </si>
  <si>
    <t>WP9E242T</t>
  </si>
  <si>
    <t>WP9E611T</t>
  </si>
  <si>
    <t>WP9W043T</t>
  </si>
  <si>
    <t>WP9W045T</t>
  </si>
  <si>
    <t>WP9W048T</t>
  </si>
  <si>
    <t>WP9W240T</t>
  </si>
  <si>
    <t>WP9W241T</t>
  </si>
  <si>
    <t>WP9W242T</t>
  </si>
  <si>
    <t>WP9W611T</t>
  </si>
  <si>
    <t>RG/11 14G BCC 100/61% PVC</t>
  </si>
  <si>
    <t>RG/11 14G CCS 100/61% BUR</t>
  </si>
  <si>
    <t>1P 18G SLD SHLD FIRE PVC</t>
  </si>
  <si>
    <t>1P 18G SLD UNSHLD FIRE PVC</t>
  </si>
  <si>
    <t>1P 16G SLD SHLD FIRE PVC</t>
  </si>
  <si>
    <t>1P 14G SLD UNSHLD FIRE PVC</t>
  </si>
  <si>
    <t>1P 14G SLD SHLD FIRE PVC</t>
  </si>
  <si>
    <t>2P 22G SIAMESE MINI AUDIO</t>
  </si>
  <si>
    <t>1P 22G SLD  USHLD PVC JKT</t>
  </si>
  <si>
    <t>1P 22G STRD USHLD PVC JKT</t>
  </si>
  <si>
    <t>2C 22G STRD USHLD PVC JKT</t>
  </si>
  <si>
    <t>1P 20G STRD USHLD PVC JKT</t>
  </si>
  <si>
    <t>1P 18G STRD USHLD PVC JKT</t>
  </si>
  <si>
    <t>1P 18G STRD USHLD PVC JK</t>
  </si>
  <si>
    <t>1P 18G STRD USHLD PVC JKT.</t>
  </si>
  <si>
    <t>1P 16G STRD USHLD PVC JKT</t>
  </si>
  <si>
    <t>1P 16G STRD USHLD PVC</t>
  </si>
  <si>
    <t>1P 14G STRD USHLD PVC JKT</t>
  </si>
  <si>
    <t>1P 12G STRD USHLD PVC JKT</t>
  </si>
  <si>
    <t>3C 22G SLD USHLD PVC JKT</t>
  </si>
  <si>
    <t>3C 22G STRD USHLD PVC JKT</t>
  </si>
  <si>
    <t>3C 20G STRD USHLD PVC JKT</t>
  </si>
  <si>
    <t>3C 18G STRD USHLD PVC JKT</t>
  </si>
  <si>
    <t>3C 16G STRD USHLD PVC JKT</t>
  </si>
  <si>
    <t>3C 14G STRD USHLD PVC JKT</t>
  </si>
  <si>
    <t>3C 12G STRD USHLD PVC JKT</t>
  </si>
  <si>
    <t>4C 22G SLD USHLD PVC JKT</t>
  </si>
  <si>
    <t>4C 22G SLD USHLF PVC JKT</t>
  </si>
  <si>
    <t>4C 22G STRD USHLD PVC JKT</t>
  </si>
  <si>
    <t>4C 20G STRD USHLD PVC JKT</t>
  </si>
  <si>
    <t>4C 18G STRD USHLD PVC JKT</t>
  </si>
  <si>
    <t>4C 16G STRD USHLD PVC JKT</t>
  </si>
  <si>
    <t>4C 14G STRD USHLD PVC JKT</t>
  </si>
  <si>
    <t>4C 12G STRD USHLD PVC JKT</t>
  </si>
  <si>
    <t>6C 18G STRD UNSHLD PLENII</t>
  </si>
  <si>
    <t>6C 18G USHLD PLENUM CMP</t>
  </si>
  <si>
    <t>8C 18G STRD UNSHLD PLENII</t>
  </si>
  <si>
    <t>2C 8G STRD UNSHL PLEN JKT</t>
  </si>
  <si>
    <t>2C 10G STRD UNSHL PLEN JK</t>
  </si>
  <si>
    <t>1P 22G STRD UNSHLD PLENII</t>
  </si>
  <si>
    <t>1P 22G UNSHLD PLENII</t>
  </si>
  <si>
    <t>1P 20G STRD UNSHLD PLENII</t>
  </si>
  <si>
    <t>1P 18G STRD UNSHLD PLENII</t>
  </si>
  <si>
    <t>1P 16G STRD UNSHLD PLENII</t>
  </si>
  <si>
    <t>1P 14G STRD UNSHLD PLENII</t>
  </si>
  <si>
    <t>1P 12G STRD UNSHLD PLENII</t>
  </si>
  <si>
    <t>3C 22G STRD UNSHLD PLENII</t>
  </si>
  <si>
    <t>3C 20G STRD UNSHLD PLENII</t>
  </si>
  <si>
    <t>3C 18G STRD UNSHLD PLENII</t>
  </si>
  <si>
    <t>3C 16G STRD UNSHLD PLENII</t>
  </si>
  <si>
    <t>3C 14G STRD UNSHLD PLENII</t>
  </si>
  <si>
    <t>12/3C STR BARE COPPER U</t>
  </si>
  <si>
    <t>4C 22G SLD UNSHLD PLENII</t>
  </si>
  <si>
    <t>4C 22G STRD UNSHLD PLENII</t>
  </si>
  <si>
    <t>4C 20G STRD UNSHLD PLENII</t>
  </si>
  <si>
    <t>4C 18G STRD UNSHLD PLENII</t>
  </si>
  <si>
    <t>4C 16G STRD UNSHLD PLENII</t>
  </si>
  <si>
    <t>4C 14G STRD UNSHLD PLENII</t>
  </si>
  <si>
    <t>4C 12G STRD UNSHLD PLENII</t>
  </si>
  <si>
    <t>6C 22G STRD UNSHLD PLENII</t>
  </si>
  <si>
    <t>8C 22G STRD UNSHLD PLENII</t>
  </si>
  <si>
    <t>10C 22G STRD UNSHLD PLEN</t>
  </si>
  <si>
    <t>12C 22G STRD UNSHLD PLEN</t>
  </si>
  <si>
    <t>15C 22G STRD UNSHLD PLEN</t>
  </si>
  <si>
    <t>RG/59 20G/1PR 18G BC PLEN</t>
  </si>
  <si>
    <t>1P 22G SLD SHLD PLEN II</t>
  </si>
  <si>
    <t>1P 22G STRD SHLD PLEN II</t>
  </si>
  <si>
    <t>1P 20G STRD SHLD PLEN II</t>
  </si>
  <si>
    <t>1P 18G STRD SHLD PLEN II</t>
  </si>
  <si>
    <t>1P 16G STRD SHLD PLEN II</t>
  </si>
  <si>
    <t>1P 14G STRD BC SHLD PLEN</t>
  </si>
  <si>
    <t>1P 12G STRD BC SHLD PLEN</t>
  </si>
  <si>
    <t>2-25G COAX SVHS PLEN</t>
  </si>
  <si>
    <t>3C 22G SLD SHLD PLEN II</t>
  </si>
  <si>
    <t>3C 22G STRD SHLD PLEN II</t>
  </si>
  <si>
    <t>3C 20G STRD BC SHLD PLEN</t>
  </si>
  <si>
    <t>3C 18G STRD BC SHLD PLEN</t>
  </si>
  <si>
    <t>3C 18G STR BC SHLD CMP</t>
  </si>
  <si>
    <t>6C 18G STRD SHLD PLEN II</t>
  </si>
  <si>
    <t>6C 18G SHLD PLENUM CMP</t>
  </si>
  <si>
    <t>8C 18G STRD SHLD PLEN II</t>
  </si>
  <si>
    <t>4C 22G STRD SHLD PLEN II</t>
  </si>
  <si>
    <t>4C 18G STRD SHLD PLEN II</t>
  </si>
  <si>
    <t>4C 16G STRD SHLD PLENII</t>
  </si>
  <si>
    <t>4C 18G SOL SHLD CMP</t>
  </si>
  <si>
    <t>6C 22G STRD SHLD PLEN II</t>
  </si>
  <si>
    <t>8C 22G STRD SHLD PLEN II</t>
  </si>
  <si>
    <t>10C 22G STRD SHLD PLEN II</t>
  </si>
  <si>
    <t>15C 22G STRD SHLD PLEN II</t>
  </si>
  <si>
    <t>3C 22G (2S/1UN) PLEN II</t>
  </si>
  <si>
    <t>4C 22G SLD (2S/2UN)PLENII</t>
  </si>
  <si>
    <t>4C 22G SLD(2S/2UN)PLEN II</t>
  </si>
  <si>
    <t>4C 22G STR (2S/2UN)PLENII</t>
  </si>
  <si>
    <t>4C 22G STR (2S/2UN) PLENII</t>
  </si>
  <si>
    <t>3C 20G (2S/1UN) PLEN II</t>
  </si>
  <si>
    <t>4C 20G (2S/2UN) PLEN II</t>
  </si>
  <si>
    <t>4C 20G(2S/2UN)PLEN II</t>
  </si>
  <si>
    <t>4C 18G STR (2S/2UN)PLENII</t>
  </si>
  <si>
    <t>5C 22G (3S/2UN) PLEN II</t>
  </si>
  <si>
    <t>3P 18G STRD SHLD PLEN</t>
  </si>
  <si>
    <t>5C 22G STRD SHLD PLEN II</t>
  </si>
  <si>
    <t>3 COAX 25G RGB PLEN</t>
  </si>
  <si>
    <t>4P 24G SLD CAT 5E PLEN</t>
  </si>
  <si>
    <t>4PR 24G SHLD CAT5E CMP</t>
  </si>
  <si>
    <t>4PR 24G SHLD CAT5E CMP  500 FT</t>
  </si>
  <si>
    <t>4P 23G CAT6A UTP CMP</t>
  </si>
  <si>
    <t>4PR 23G SHLD CAT6A CMP</t>
  </si>
  <si>
    <t>4P 23G SLD CAT 6 PLENUM</t>
  </si>
  <si>
    <t>4PR 23G SHLD CAT6 CMP</t>
  </si>
  <si>
    <t>4PR 22G SHLD CAT7 CMP</t>
  </si>
  <si>
    <t>3P 22G STR I/SHLD PLENUM</t>
  </si>
  <si>
    <t>2P 18G STRD IND SHLD PLEN</t>
  </si>
  <si>
    <t>3P 18G STRD IND SHLD PLEN</t>
  </si>
  <si>
    <t>2P 22G STRD IND SHLD PLEN</t>
  </si>
  <si>
    <t>2P 22G STRD I/O SHLD PLEN</t>
  </si>
  <si>
    <t>5 COAX 25G RGB HV PLEN</t>
  </si>
  <si>
    <t>RG/6 18G BCCS 100/60% PLN</t>
  </si>
  <si>
    <t>RG/6 18G BCCS PLEN</t>
  </si>
  <si>
    <t>RG/6 18G BC DIG VID PLEN</t>
  </si>
  <si>
    <t>3G/6 18G BC DIG VID PLEN</t>
  </si>
  <si>
    <t>6 COAX 25G W/2 D25454 CMP</t>
  </si>
  <si>
    <t>2P 18G STRD UNSHLD PLEN</t>
  </si>
  <si>
    <t>3P 18G STRD UNSHLD PLEN</t>
  </si>
  <si>
    <t>4P 18G STRD UNSHLD PLEN</t>
  </si>
  <si>
    <t>RG/6 18G SLD EC 95% PLEN</t>
  </si>
  <si>
    <t>RG/6 18G SLD BC 95% PLEN</t>
  </si>
  <si>
    <t>RG-213 12G STR FOIL/TC BRAID</t>
  </si>
  <si>
    <t>RG/11 14G SLD BC 95% PLEN</t>
  </si>
  <si>
    <t>RG/58 20G STR FOIL/TC BRAID JK</t>
  </si>
  <si>
    <t>RG/59 20G SLD BC 95% PLEN</t>
  </si>
  <si>
    <t>RG/59 20G SHL P/VIDEO PLN</t>
  </si>
  <si>
    <t>RG/11 14G BC 100/65% PLEN</t>
  </si>
  <si>
    <t>MINIMAX 25G COAX PLEN JKT</t>
  </si>
  <si>
    <t>RG/6 18G BC 100/90% PLEN</t>
  </si>
  <si>
    <t>5C 22G STRD UNSHLD PLENII</t>
  </si>
  <si>
    <t>RG8/U 10AWG 50 OHM COAX</t>
  </si>
  <si>
    <t>RG/11 14G QUAD SHLD PLEN</t>
  </si>
  <si>
    <t>RG/6 18G BC QUAD PLEN</t>
  </si>
  <si>
    <t>5C 20G STRD USHLD PVC JKT</t>
  </si>
  <si>
    <t>6C 22G STRD USHLD PVC JKT</t>
  </si>
  <si>
    <t>8C 22G STRD USHLD PVC JKT</t>
  </si>
  <si>
    <t>10C 22G STRD USHL PVC JKT</t>
  </si>
  <si>
    <t>12C 22G STRD USHLD PVC JKT</t>
  </si>
  <si>
    <t>15C 22G STRD USHL PVC JKT</t>
  </si>
  <si>
    <t>20C 22G STRD USHL PVC JKT</t>
  </si>
  <si>
    <t>RG/6 18G 1PR 16G BC PVC</t>
  </si>
  <si>
    <t>5C 18G STRD USHLD PVC JKT</t>
  </si>
  <si>
    <t>RG/59 20G/1PR 18G BC PVC</t>
  </si>
  <si>
    <t>RG/59 20G 1P 18G ECONOMY</t>
  </si>
  <si>
    <t>7C 18G STRD USHLD PVC JKT</t>
  </si>
  <si>
    <t>9C 18G STRD USHLD PVC JKT</t>
  </si>
  <si>
    <t>12C 18G STRD USHL PVC JKT</t>
  </si>
  <si>
    <t>15C 18G STRD USHL PVC JKT</t>
  </si>
  <si>
    <t>20C 18G STRD USHL PVC JKT</t>
  </si>
  <si>
    <t>1P 22G SLD SHLD PVC JKT</t>
  </si>
  <si>
    <t>1P 22G STRD SHLD PVC JKT</t>
  </si>
  <si>
    <t>1P 20G STRD SHLD PVC JKT</t>
  </si>
  <si>
    <t>1p 20G STRD SHLD PVC JKT</t>
  </si>
  <si>
    <t>1P 18G STRD SHLD PVC JKT</t>
  </si>
  <si>
    <t>1P 16G STRD SHLD PVC JKT</t>
  </si>
  <si>
    <t>1P 14G STRD SHLD PVC JKT</t>
  </si>
  <si>
    <t>1P 12G STRD SHLD PVC JKT</t>
  </si>
  <si>
    <t>3C 22G SLD SHLD PVC JKT</t>
  </si>
  <si>
    <t>4C 20G STRD SHLD PVC JKT</t>
  </si>
  <si>
    <t>3C 22G STRD SHLD PVC JKT</t>
  </si>
  <si>
    <t>6C 18G STRD SHLD PVC JKT</t>
  </si>
  <si>
    <t>3C 20G STRD SHLD PVC JKT</t>
  </si>
  <si>
    <t>3C 18G STRD SHLD PVC JKT</t>
  </si>
  <si>
    <t>3C 16G STRD SHLD PVC JKT</t>
  </si>
  <si>
    <t>4C 22G STRD SHLD PVC JKT</t>
  </si>
  <si>
    <t>4C 18G STRD SHLD PVC JKT</t>
  </si>
  <si>
    <t>4C 16G STRD SHLD PVC JKT</t>
  </si>
  <si>
    <t>4C 16G STRD SHLD PVC REEL</t>
  </si>
  <si>
    <t>2P 22G SLD SHLD PVC</t>
  </si>
  <si>
    <t>D - 4P 22G SLD SHLD PVC</t>
  </si>
  <si>
    <t>5C 20G STRD SHLD PVC JKT</t>
  </si>
  <si>
    <t>7C 20G STRD SHLD PVC JKT</t>
  </si>
  <si>
    <t>9C 20G STRD SHLD PVC JKT</t>
  </si>
  <si>
    <t>12C 20G STRD SHLD PVC JKT</t>
  </si>
  <si>
    <t>6C 22G STRD SHLD PVC JKT</t>
  </si>
  <si>
    <t>8C 22G STRD SHLD PVC JKT</t>
  </si>
  <si>
    <t>10C 22G STRD SHLD PVC JKT</t>
  </si>
  <si>
    <t>15C 22G STRD SHLD PVC JKT</t>
  </si>
  <si>
    <t>5C 18G STRD SHLD PVC JKT</t>
  </si>
  <si>
    <t>7C 18G STRD SHLD PVC JKT</t>
  </si>
  <si>
    <t>9C 18G STRD SHLD PVC JKT</t>
  </si>
  <si>
    <t>12C 18G STRD SHLD PVC JKT</t>
  </si>
  <si>
    <t>3C 22G SLD (2S/1UN) PVC</t>
  </si>
  <si>
    <t>3C 22G STRD (2S/1UN) PVC</t>
  </si>
  <si>
    <t>4C 22G SLD (2S/2UN) PVC</t>
  </si>
  <si>
    <t>4C COMB AWG/SHLD PVC</t>
  </si>
  <si>
    <t>4C 22G STRD (2S/2UN) PVC</t>
  </si>
  <si>
    <t>3C 20G STRD (2S/1UN) PVC</t>
  </si>
  <si>
    <t>4C 20G STRD (2S/2UN) PVC</t>
  </si>
  <si>
    <t>4C 18G STRD (2S/2UN) PVC</t>
  </si>
  <si>
    <t>2P 22G STRD SHLD PVC JKT</t>
  </si>
  <si>
    <t>3P 22G STRD SHLD PVC JKT</t>
  </si>
  <si>
    <t>4P 22G STRD SHLD PVC JKT</t>
  </si>
  <si>
    <t>6P 22G STRD SHLD PVC JKT</t>
  </si>
  <si>
    <t>6C 22G SLD (2S/4UN) PVC</t>
  </si>
  <si>
    <t>D - 4C 2-18G/2-22G UNSHLD</t>
  </si>
  <si>
    <t>2P 18G STRD SHLD PVC JKT</t>
  </si>
  <si>
    <t>3P 18G STRD SHLD PVC JKT</t>
  </si>
  <si>
    <t>4P 18G STRD SHLD PVC JKT</t>
  </si>
  <si>
    <t>6P 18G STRD SHLD PVC JKT</t>
  </si>
  <si>
    <t>5C 22G STRD SHLD PVC JKT</t>
  </si>
  <si>
    <t>3 COAX 25G RGB PVC</t>
  </si>
  <si>
    <t>2P 22G SLD IND SHLD PVC</t>
  </si>
  <si>
    <t>4P 24G SLD CAT 5E PVC</t>
  </si>
  <si>
    <t>4PR 24G SHLD CAT5E PVC</t>
  </si>
  <si>
    <t>4PR 24G SHLD CAT5E PVC  500 ft</t>
  </si>
  <si>
    <t>4PR 24G CAT5E IN/OUT</t>
  </si>
  <si>
    <t>4PR 23G CAT6A UTP CMR</t>
  </si>
  <si>
    <t>4PR 23G SHLD CAT6A PVC</t>
  </si>
  <si>
    <t>4P 23G SLD CAT 6 PVC</t>
  </si>
  <si>
    <t>4P 23G SHLD CAT6 PVC</t>
  </si>
  <si>
    <t>4PR 23G CAT6 IN/OUTDOOR</t>
  </si>
  <si>
    <t>1P 22G STR B/SHLD PVC-BLK</t>
  </si>
  <si>
    <t>1P 22G STRD B/SHLD PVC-BL</t>
  </si>
  <si>
    <t>1P 22G STR B/SHLD PVC-BRN</t>
  </si>
  <si>
    <t>1P 22G STRD B/SHL PVC-GRN</t>
  </si>
  <si>
    <t>1P 22G STR B/SHL PVC-GRAY</t>
  </si>
  <si>
    <t>1P 22G STR B/SHLD PVC-ORG</t>
  </si>
  <si>
    <t>1P 22G STR B/SHD PVC-PINK</t>
  </si>
  <si>
    <t>1P 22G STR B/SHLD PVC-RED</t>
  </si>
  <si>
    <t>1P 22G STRD B/SHD PVC-TAN</t>
  </si>
  <si>
    <t>1P 22G STRD B/SHLD PVC-VI</t>
  </si>
  <si>
    <t>1P 22G STRD B/SHL PVC-WH</t>
  </si>
  <si>
    <t>1P 22G STR B/SHLD PVC-YEL</t>
  </si>
  <si>
    <t>1P 22G STRD B/SHLD PP-BK</t>
  </si>
  <si>
    <t>1P 22G STRD B/SHLD PP-WH</t>
  </si>
  <si>
    <t>1P SHLD 22G  75 OHM MINMX</t>
  </si>
  <si>
    <t>RG/6 18G 95% OUTDR 2-JKT</t>
  </si>
  <si>
    <t>RG/11 14G 95% OUTDR 2-JKT</t>
  </si>
  <si>
    <t>RG/59 20G 95% OUTDR 2-JKT</t>
  </si>
  <si>
    <t>5 COAX 25G RGB HV PVC</t>
  </si>
  <si>
    <t>4C 16G SLD USHL FR PLENII</t>
  </si>
  <si>
    <t>4C 16G STRD USHL FR PLENII</t>
  </si>
  <si>
    <t>4C 16G SLD SHL FR PLENII</t>
  </si>
  <si>
    <t>4C 14G SLD SHLD FR PLENII</t>
  </si>
  <si>
    <t>4C 14G SLD USHL FR PLENII</t>
  </si>
  <si>
    <t>1P 18G SLD SHLD FR PLENII</t>
  </si>
  <si>
    <t>1P 18G STR SHLD FR PLENII</t>
  </si>
  <si>
    <t>4C 18G SLD SHLD FR PLENII</t>
  </si>
  <si>
    <t>1P 18G SLD USHL FR PLENII</t>
  </si>
  <si>
    <t>1P 18G STR USHL FR PLENII</t>
  </si>
  <si>
    <t>4C 18G SLD USHL FR PLENII</t>
  </si>
  <si>
    <t>1P 16G SHLD FR PLENII</t>
  </si>
  <si>
    <t>1P 16G SLD SHLD FR PLENII</t>
  </si>
  <si>
    <t>1P 16G STRD SHLD PLENII</t>
  </si>
  <si>
    <t>1P 16G SLD SHLD PLENII</t>
  </si>
  <si>
    <t>1P 16G SLD USHL FR PLENII</t>
  </si>
  <si>
    <t>1P 16G STRD USHL FR PLEN</t>
  </si>
  <si>
    <t>1P 14G SLD SHLD PLENII</t>
  </si>
  <si>
    <t>1P 14G SLD SHLD FR PLENII</t>
  </si>
  <si>
    <t>1P 14G STRD SHLD PLENII</t>
  </si>
  <si>
    <t>1P 14G SLD USHL FR PLENII</t>
  </si>
  <si>
    <t>1P 14G SLD UNSL FR PLENII</t>
  </si>
  <si>
    <t>1P 14G STRD USHL FR PLEN</t>
  </si>
  <si>
    <t>1P 12G SLD SHLD FR PLENII</t>
  </si>
  <si>
    <t>1P 12G STRD SHLD PLENII</t>
  </si>
  <si>
    <t>1P 12G SLD USHL FR PLENII</t>
  </si>
  <si>
    <t>1P 12G STRD USHL FR PLEN</t>
  </si>
  <si>
    <t>RG/6 18G CSS 100/60% PVC</t>
  </si>
  <si>
    <t>RG/6 18G CCS 100/61% PVC</t>
  </si>
  <si>
    <t>RG/6 18G BCC 100/61% BUR</t>
  </si>
  <si>
    <t>RG/6 18G BCC QUAD-SHL PVC</t>
  </si>
  <si>
    <t>RG/6 18G QUAD-SHL BUR</t>
  </si>
  <si>
    <t>RG/6 18G BC 95% BURIAL</t>
  </si>
  <si>
    <t>RG/6 18G BC DIGITAL VIDEO</t>
  </si>
  <si>
    <t>2P 22G STRD USHLD PVC JKT</t>
  </si>
  <si>
    <t>3P 22G STRD USHLD PVC JKT</t>
  </si>
  <si>
    <t>4P 22G STRD USHLD PVC JKT</t>
  </si>
  <si>
    <t>9P 22G STRD USHLD PVC JKT</t>
  </si>
  <si>
    <t>7C 16G STRD USHLD PVC JKT</t>
  </si>
  <si>
    <t>6 COAX 25G RGB W/2-291</t>
  </si>
  <si>
    <t>6 COAX 25G RGB W/1-CAT5E</t>
  </si>
  <si>
    <t>4C 14G SLD UNSHL FIRE PVC</t>
  </si>
  <si>
    <t>2P 18G STRD USHLD PVC JKT</t>
  </si>
  <si>
    <t>3P 18G STRD USHLD PVC JKT</t>
  </si>
  <si>
    <t>1P 22G STR PE SHL PVC JKT</t>
  </si>
  <si>
    <t>1P 20G STR PE SHL PVC JKT</t>
  </si>
  <si>
    <t>1P 18G STR PE SHLD PVC JK</t>
  </si>
  <si>
    <t>1P 18G STR PE SHL PVC JKT</t>
  </si>
  <si>
    <t>1P 16G STR PE SHL PVC JKT</t>
  </si>
  <si>
    <t>3C 18G STR PE SHL PVC JKT</t>
  </si>
  <si>
    <t>1P 22G SHLD/1P 18G STR BC</t>
  </si>
  <si>
    <t>2P 22G STR I/SHLD PVC JKT</t>
  </si>
  <si>
    <t>RG/6 18G SLD BC 95% PVC</t>
  </si>
  <si>
    <t>RG-8X/U 16G STR FOIL/BRAID JKT</t>
  </si>
  <si>
    <t>RG/11 14G SLD BC 95% PVC</t>
  </si>
  <si>
    <t>RG/58 20G SLD FOIL/TC BRAID JK</t>
  </si>
  <si>
    <t>RG/59 20G SLD BC 95% PVC</t>
  </si>
  <si>
    <t>RG/59 20G SLD PVC JKT</t>
  </si>
  <si>
    <t>RG/59 20G SLD PVC JKT WHT</t>
  </si>
  <si>
    <t>RG/59 20G 100/95% P/VIDEO</t>
  </si>
  <si>
    <t>RG/11 14G BC 100/65% PVC</t>
  </si>
  <si>
    <t>2C 18G  75 OHM MINIMAX</t>
  </si>
  <si>
    <t>MINIMAX COAX PVC JKT</t>
  </si>
  <si>
    <t>RG/6 18G BC 100/65% PVC</t>
  </si>
  <si>
    <t>5C 22G STRD USHLD PVC JKT</t>
  </si>
  <si>
    <t>2C 18G SLD PARL FIRE PVC</t>
  </si>
  <si>
    <t>2C 16G SLD PARL FIRE PVC</t>
  </si>
  <si>
    <t>2C 14G SLD PARL FIRE PVC</t>
  </si>
  <si>
    <t>4C 18G SLD SHLD FIRE PVC</t>
  </si>
  <si>
    <t>1P 18G SLD UNSHL FIRE PVC</t>
  </si>
  <si>
    <t>4C 18G SLD UNSHL FIRE PVC</t>
  </si>
  <si>
    <t>1P 16G SLD UNSHL FIRE PVC</t>
  </si>
  <si>
    <t>1P 16G STRD UNSHL FR/FPLR</t>
  </si>
  <si>
    <t>4C 16G SLD UNSHL FIRE PVC</t>
  </si>
  <si>
    <t>4C 16G SLD SHLD FIRE PVC</t>
  </si>
  <si>
    <t>1P 14G SLD UNSHL FIRE PVC</t>
  </si>
  <si>
    <t>1P 14G STRD UNSHL FIRE</t>
  </si>
  <si>
    <t>1P 14G STRD SHLD FIRE PVC</t>
  </si>
  <si>
    <t>1P 12G SLD UNSHL FIRE PVC</t>
  </si>
  <si>
    <t>1P 12G STRD UNSHL FIRE</t>
  </si>
  <si>
    <t>1P 12G SLD SHLD FIRE PVC</t>
  </si>
  <si>
    <t>1P 12G STRD SHLD FIRE PVC</t>
  </si>
  <si>
    <t>ACCES CNTRL CBL PVC JKT</t>
  </si>
  <si>
    <t>ACCESS CNTRL 3P PLEN JKT</t>
  </si>
  <si>
    <t>ACCESS CNTRL CBL PLEN JKT</t>
  </si>
  <si>
    <t>8P 12G STRD UNSHLD W-BLOCK</t>
  </si>
  <si>
    <t>1P 18G STRD UNSHLD WBLOCK</t>
  </si>
  <si>
    <t>1P 16G STRD UNSHLD WBLOCK</t>
  </si>
  <si>
    <t>1P 14G STRD UNSHLD WBLOCK</t>
  </si>
  <si>
    <t>1P 12G STRD UNSHLD WBLOCK</t>
  </si>
  <si>
    <t>4C 18G STRD UNSHLD WBLOCK</t>
  </si>
  <si>
    <t>4C 16G STRD UNSHLD WBLOCK</t>
  </si>
  <si>
    <t>4C 14G STRD UNSHLD WBLOCK</t>
  </si>
  <si>
    <t>1P 18G STRD SHLD W-BLOCK</t>
  </si>
  <si>
    <t>1P 16G STRD SHLD W-BLOCK</t>
  </si>
  <si>
    <t>1P 14G STRD SHLD W-BLOCK</t>
  </si>
  <si>
    <t>1P 12G STRD SHLD W-BLOCK</t>
  </si>
  <si>
    <t>4C 18G STRD SHLD W-BLOCK</t>
  </si>
  <si>
    <t>4C 16G STRD SHLD AQUASEAL</t>
  </si>
  <si>
    <t>ACCESS CONRL CBL W-BLOCK</t>
  </si>
  <si>
    <t>6C 18G STRD UNSHLD WBLOCK</t>
  </si>
  <si>
    <t>8C 18G STRD UNSHLD WBLOCK</t>
  </si>
  <si>
    <t>3C 14G STRD UNSHLD W-BLOCK</t>
  </si>
  <si>
    <t>4C 22G SLD USHLD W-BLOCK</t>
  </si>
  <si>
    <t>4C 22G STRD USHLD W-BLOCK</t>
  </si>
  <si>
    <t>4C 18G STRD UNSHLD W-BLOCK</t>
  </si>
  <si>
    <t>1P 22G SLD SHLD W-BLOCK</t>
  </si>
  <si>
    <t>1P 22G STRD SHLD W-BLOCK</t>
  </si>
  <si>
    <t>1P 20G STRD SHLD W-BLOCK</t>
  </si>
  <si>
    <t>3/C 18G STRD SHLD W-BLOCK</t>
  </si>
  <si>
    <t>6C 18G STRD SHLD W-BLOCK</t>
  </si>
  <si>
    <t>4C 22G STRD SHLD W-BLOCK</t>
  </si>
  <si>
    <t>6C 22G STRD SHLD W-BLOCK</t>
  </si>
  <si>
    <t>15C 22G STRD SHLD W-BLOCK</t>
  </si>
  <si>
    <t>12C 18G STRD SHLD W-BLOCK</t>
  </si>
  <si>
    <t>3C 22G SLD 2SHL/1UNS WBLK</t>
  </si>
  <si>
    <t>3C 22G STR 2SHL/1UNS WBLK</t>
  </si>
  <si>
    <t>4C 22G SLD 2SHL/2UNS WBLK</t>
  </si>
  <si>
    <t>4C 22G STR 2SHL/2UNS WBLK</t>
  </si>
  <si>
    <t>3C 20G STR 2SHL/1UNS WBLK</t>
  </si>
  <si>
    <t>4C 20G STR 2SHL/2UNS WBLK</t>
  </si>
  <si>
    <t>6C 22G SLD 2SHL/4UNS WBLK</t>
  </si>
  <si>
    <t>3P 22G SLD 2SHL/4UNS WBLK</t>
  </si>
  <si>
    <t>D - 2P 22G SLD 1/SHLD AQ</t>
  </si>
  <si>
    <t>6P 22G SLD I/SHLD W-BLOCK</t>
  </si>
  <si>
    <t>12P 22G SLD I/SHLD WBLOCK</t>
  </si>
  <si>
    <t>D - 4P 22G SLD I/SHLD</t>
  </si>
  <si>
    <t>2P 22G STR I/SHLD W-BLOCK</t>
  </si>
  <si>
    <t>6P 22G STR I/SHLD W-BLOCK</t>
  </si>
  <si>
    <t>12P 22G STR I/SHLD WBLOCK</t>
  </si>
  <si>
    <t>4P 22G STR I/SHLD W-BLOCK</t>
  </si>
  <si>
    <t>RG/6 18G BC DIGITAL AQC</t>
  </si>
  <si>
    <t>RG/6 18G SLD BC 95% W-BLK</t>
  </si>
  <si>
    <t>RG/59 20G SLD BC 95% WBLK</t>
  </si>
  <si>
    <t>RG/59 20G 100/95% W-BLOCK</t>
  </si>
  <si>
    <t>RG/6 18G 100/65% W-BLOCK</t>
  </si>
  <si>
    <t>2C 16G STRD UNJACKETED</t>
  </si>
  <si>
    <t>2C 14G STRD UNJACKETED</t>
  </si>
  <si>
    <t>2C 12G STRD UNJACKETED</t>
  </si>
  <si>
    <t>2C 8G STRD JACKETED</t>
  </si>
  <si>
    <t>2C 10G STRD JACKETED</t>
  </si>
  <si>
    <t>1P 24G STRD SHLD DATA PVC</t>
  </si>
  <si>
    <t>2P 24G STRD SHLD DATA PVC</t>
  </si>
  <si>
    <t>0-D2404</t>
  </si>
  <si>
    <t>4P 24G STRD SHLD DATA PVC</t>
  </si>
  <si>
    <t>1P 24G STR SHLD DATA PLEN</t>
  </si>
  <si>
    <t>2P 24G STR SHLD DATA PLEN</t>
  </si>
  <si>
    <t>1P 22G STR SHLD DATA PLEN</t>
  </si>
  <si>
    <t>1P 20G STR SHLD DATA PLEN</t>
  </si>
  <si>
    <t>1P 18G STR SHLD DATA PLEN</t>
  </si>
  <si>
    <t>1P 16G STR SHLD DATA PLEN</t>
  </si>
  <si>
    <t>1P 22G SHLD 1P 18G UNSHL</t>
  </si>
  <si>
    <t>1P 22G SHLD/1P 14G STR TC</t>
  </si>
  <si>
    <t>2P 22G STR SHLD DATA PLEN</t>
  </si>
  <si>
    <t>3P 22G STR SHLD DATA PLEN</t>
  </si>
  <si>
    <t>2P 22G SLD I/SHL DATAPLEN</t>
  </si>
  <si>
    <t>2P 22G STR I/SHL DATAPLEN</t>
  </si>
  <si>
    <t>3P 22G STR I/SHL DATAPLEN</t>
  </si>
  <si>
    <t>6P 22G STR I/SHL DATAPLEN</t>
  </si>
  <si>
    <t>4P 22G STR I/SHL DATAPLEN</t>
  </si>
  <si>
    <t>1P 22G STR B/SHLD CMP</t>
  </si>
  <si>
    <t>1P 22G STR B/SHLD COMP</t>
  </si>
  <si>
    <t>2P 22G STR I/O SHLD PLEN</t>
  </si>
  <si>
    <t>2P 22G STR SHLD DATA PVC</t>
  </si>
  <si>
    <t>3P 22G STR SHLD DATA PVC</t>
  </si>
  <si>
    <t>4P 22G STRD SHLD DATA PVC</t>
  </si>
  <si>
    <t>2P 22G SLD I/SHLD DATAPVC</t>
  </si>
  <si>
    <t>2P 22G STR I/SHLD DATAPVC</t>
  </si>
  <si>
    <t>3P 22G STR I/SHLD DATAPVC</t>
  </si>
  <si>
    <t>6P 22G STR I/SHLD DATAPVC</t>
  </si>
  <si>
    <t>9P 22G STR I/SHLD DATAPVC</t>
  </si>
  <si>
    <t>12P 22G STR I/SHL DATAPVC</t>
  </si>
  <si>
    <t>19P 22G STR I/SHL DATAPVC</t>
  </si>
  <si>
    <t>27P 22G STR I/SHL DATAPVC</t>
  </si>
  <si>
    <t>4P 22G STR I/SHLD DATAPVC</t>
  </si>
  <si>
    <t>2P 18G STR I/SHLD DATAPVC</t>
  </si>
  <si>
    <t>3P 18G STR I/SHLD DATAPVC</t>
  </si>
  <si>
    <t>4P 18G STR I/SHLD DATAPVC</t>
  </si>
  <si>
    <t>1P 24G STRD BRAID SHL PVC</t>
  </si>
  <si>
    <t>1P 24G RS485 SHLD WATER BLOCK</t>
  </si>
  <si>
    <t>2P 24G STRD BRAID SHL PVC</t>
  </si>
  <si>
    <t>2P 24G RS485 SHLD WATER BLOCK</t>
  </si>
  <si>
    <t>3P 24G STRD BRAID SHL PVC</t>
  </si>
  <si>
    <t>4P 24G STRD BRAID SHL PVC</t>
  </si>
  <si>
    <t>1P 18G SLD SHLD DATA PLEN</t>
  </si>
  <si>
    <t>1P 18G SLD UNSHL DATA PLN</t>
  </si>
  <si>
    <t>1P 16G SLD SHLD D-FR PLEN</t>
  </si>
  <si>
    <t>1P 16G SLD USHL DATA PLEN</t>
  </si>
  <si>
    <t>1P 16G STRD USHLD DATA PLEN</t>
  </si>
  <si>
    <t>1P 14G SLD USHL DATA PLEN</t>
  </si>
  <si>
    <t>1P 18G SLD SHLD DATA PVC</t>
  </si>
  <si>
    <t>1P 18G SLD UNSHL DATA PVC</t>
  </si>
  <si>
    <t>1P 18G STRD UNSHL DATA PVC</t>
  </si>
  <si>
    <t>1P 16G SLD UNSHL DATA PVC</t>
  </si>
  <si>
    <t>1P 16G SLD SHLD DATA PVC</t>
  </si>
  <si>
    <t>1P 14G SLD SHLD DATA PVC</t>
  </si>
  <si>
    <t>1P 24G STRD SHLD PVC</t>
  </si>
  <si>
    <t>2P 24G STRD IND SHLD PVC</t>
  </si>
  <si>
    <t>6P 24G STRD IND SHLD PVC</t>
  </si>
  <si>
    <t>1P 24G STRD SHLD PLEN</t>
  </si>
  <si>
    <t>2P 24G STRD IND SHLD PLEN</t>
  </si>
  <si>
    <t>6P 24G STRD IND SHLD PLEN</t>
  </si>
  <si>
    <t>1-CAT5 PLUS 4/C 16AWG PVC</t>
  </si>
  <si>
    <t>2C 8G STRD UNSHL PVC JKT</t>
  </si>
  <si>
    <t>2C 10G STRD UNSHL PVC JKT</t>
  </si>
  <si>
    <t>1P 16G STRD UNSHLD PVC</t>
  </si>
  <si>
    <t>1P 14G STRD UNSHLD PVC</t>
  </si>
  <si>
    <t>1P 12G STRD UNSHLD PVC</t>
  </si>
  <si>
    <t>4C 16G STRD UNSHLD PVC</t>
  </si>
  <si>
    <t>4C 14G STRD UNSHLD PVC</t>
  </si>
  <si>
    <t>RG-179 HD DGTL VIDEO PLEN</t>
  </si>
  <si>
    <t>RG-179 HD DGTL VIDEO PVC</t>
  </si>
  <si>
    <t>1P 18G UNSHLD CMG LSZH</t>
  </si>
  <si>
    <t>1P 16G UNSHLD CMG LSZH</t>
  </si>
  <si>
    <t>1P 12G USHL CL3-LS LSZH</t>
  </si>
  <si>
    <t>1P 22G SHLD CMG LSZH</t>
  </si>
  <si>
    <t>1P 20G SHLD CMG LSZH</t>
  </si>
  <si>
    <t>1P 18G SHLD CMG LSZH</t>
  </si>
  <si>
    <t>1P 16G SHLD CMG LSZH</t>
  </si>
  <si>
    <t>1P 14G SHLD CL3-LS LSZH</t>
  </si>
  <si>
    <t>1P 12G SHLD CL3 LSZH</t>
  </si>
  <si>
    <t>3C 20G SHLD CMG LSZH</t>
  </si>
  <si>
    <t>3C 18G SHLD CMG LSZH</t>
  </si>
  <si>
    <t>4/C 18G SHLD CMG LSZH</t>
  </si>
  <si>
    <t>4/C 16G SHLD CMG LSZH</t>
  </si>
  <si>
    <t>4PR 23G CAT6 LSZH</t>
  </si>
  <si>
    <t>RG/6 18G DUAL SHLD LSZH</t>
  </si>
  <si>
    <t>1P 18G SLD SHLD FPL-LS LSZH</t>
  </si>
  <si>
    <t>1P 18G USHL FPL-LS LSZH</t>
  </si>
  <si>
    <t>1P 16G SLD UNSHLD FIRE LSZH JK</t>
  </si>
  <si>
    <t>1P 16G SLD SHLD FIRE LSZH JKT</t>
  </si>
  <si>
    <t>1P 14G SLD UNSHL FIRE LSZH JKT</t>
  </si>
  <si>
    <t>1P 14G SLD SHLD FIRE LSZH JKT</t>
  </si>
  <si>
    <t>1P 12G SLD UNSHLD FPL-LS LSZH</t>
  </si>
  <si>
    <t>1P 12G SLD SHLD FPL-LS LSZH</t>
  </si>
  <si>
    <t>1P 24G SHLD CMG LSZH</t>
  </si>
  <si>
    <t>1-CAT5  1 RG 6 PVC</t>
  </si>
  <si>
    <t>2-CAT5  1RG6 PVC</t>
  </si>
  <si>
    <t>2-CAT 5/ 2-RG 6 PVC</t>
  </si>
  <si>
    <t>2-CAT 5  2-RG 6  2-FIBER</t>
  </si>
  <si>
    <t>2-CAT6 / 1-RG6 PVC</t>
  </si>
  <si>
    <t>RG/6/U QUAD SHLD CATV PVC</t>
  </si>
  <si>
    <t>RG-6 TYPE CMR COAX</t>
  </si>
  <si>
    <t>1P 14G SLD UNSH LED CMP</t>
  </si>
  <si>
    <t>1P 16G SLD UNSH LED CMP</t>
  </si>
  <si>
    <t>1P 18G SLD UNSH LED CMP</t>
  </si>
  <si>
    <t>2C 10G STRD THHN THWN NO JKT</t>
  </si>
  <si>
    <t>RG/11 14G QUAD SHLD PVC</t>
  </si>
  <si>
    <t>RG/11 14G QUAD SHLD PE</t>
  </si>
  <si>
    <t>RG/6 18G QUAD SHLD PVC</t>
  </si>
  <si>
    <t>1P 12G STRD PVC JKT</t>
  </si>
  <si>
    <t>8P 12G STRD PVC JKT</t>
  </si>
  <si>
    <t>25 PR 24AWG SLD UTP CAT-5</t>
  </si>
  <si>
    <t>25 PR CAT5E PLENUM</t>
  </si>
  <si>
    <t>4P 16G WCE881790</t>
  </si>
  <si>
    <t>2F 62.5/125UM MM IN/OUT OFNP</t>
  </si>
  <si>
    <t>6F 62.5/125UM MM IN/OUT OFNP</t>
  </si>
  <si>
    <t>12F 62.5/125UM MM IN/OUT ONFP</t>
  </si>
  <si>
    <t>6F 62.5 MM IN/OUT OFNP ARMOR</t>
  </si>
  <si>
    <t>12F 62.5 MM IN/OUT OFNP ARMOR</t>
  </si>
  <si>
    <t>24F 62.5 MM IN/OUT OFNP ARMOR</t>
  </si>
  <si>
    <t>24F 62.5/125UM MM IN/OUT ONFP</t>
  </si>
  <si>
    <t>4F 50/125UM OM3 BRKT OFNR</t>
  </si>
  <si>
    <t>4F 50/125UM OM3 BRKT OFNP</t>
  </si>
  <si>
    <t>2F 50/125UM OM3 IN/OUT OFNP</t>
  </si>
  <si>
    <t>6F 50/125UM OM3 IN/OUT OFNP</t>
  </si>
  <si>
    <t>12F 50/125UM OM3 IN/OUT OFNP</t>
  </si>
  <si>
    <t>6F 50 OM3 IN/OUT OFNP ARMOR</t>
  </si>
  <si>
    <t>12F 50 OM3 IN/OUT OFNP ARMOR</t>
  </si>
  <si>
    <t>24F 50 OM3 IN/OUT OFNP ARMOR</t>
  </si>
  <si>
    <t>24F 50/125UM OM3 IN/OUT OFNP</t>
  </si>
  <si>
    <t>2F 50/125UM OM4 IN/OUT OFNP</t>
  </si>
  <si>
    <t>6F 50/125UM OM4 IN/OUT OFNP</t>
  </si>
  <si>
    <t>12F 50/125UM OM4 IN/OUT OFNP</t>
  </si>
  <si>
    <t>6F 50 OM4 IN/OUT OFNP ARMOR</t>
  </si>
  <si>
    <t>12F 50 OM4 IN/OUT OFNP ARMOR</t>
  </si>
  <si>
    <t>24F 50 OM4 IN/OUT OFNP ARMOR</t>
  </si>
  <si>
    <t>24F 50/125UM OM4 IN/OUT OFNP</t>
  </si>
  <si>
    <t>2F 8/125UM SM IN/OUT OFNP</t>
  </si>
  <si>
    <t>6F 8/125UM SM IN/OUT OFNP</t>
  </si>
  <si>
    <t>12F 8/125UM SM IN/OUT OFNP</t>
  </si>
  <si>
    <t>6F SM IN/OUT OFNP ARMOR</t>
  </si>
  <si>
    <t>12F SM IN/OUT OFNP ARMOR</t>
  </si>
  <si>
    <t>24F SM IN/OUT OFNP ARMOR</t>
  </si>
  <si>
    <t>24F 8/125UM SM IN/OUT OFNP</t>
  </si>
  <si>
    <t>0500</t>
  </si>
  <si>
    <t>1000</t>
  </si>
  <si>
    <t>0200</t>
  </si>
  <si>
    <t>0750</t>
  </si>
  <si>
    <t>2000</t>
  </si>
  <si>
    <t>0150</t>
  </si>
  <si>
    <t>0300</t>
  </si>
  <si>
    <t>0880</t>
  </si>
  <si>
    <t>0100</t>
  </si>
  <si>
    <t>1500</t>
  </si>
  <si>
    <t>PT68756:  NYS NET PRICING PAGES - Effective 7/1/21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</si>
</sst>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4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b/>
      <sz val="12"/>
      <name val="Times New Roman"/>
      <family val="1"/>
    </font>
    <font>
      <sz val="12"/>
      <name val="Times New Roman"/>
      <family val="1"/>
    </font>
    <font>
      <sz val="8"/>
      <name val="Arial"/>
      <family val="2"/>
    </font>
    <font>
      <b/>
      <u/>
      <sz val="12"/>
      <name val="Times New Roman Bold"/>
    </font>
    <font>
      <sz val="12"/>
      <name val="Symbol"/>
      <family val="1"/>
      <charset val="2"/>
    </font>
    <font>
      <sz val="7"/>
      <name val="Times New Roman"/>
      <family val="1"/>
    </font>
    <font>
      <sz val="10"/>
      <name val="Times New Roman"/>
      <family val="1"/>
    </font>
    <font>
      <b/>
      <sz val="10"/>
      <name val="Arial"/>
      <family val="2"/>
    </font>
    <font>
      <sz val="12"/>
      <name val="Times New Roman"/>
      <family val="1"/>
      <charset val="2"/>
    </font>
    <font>
      <b/>
      <sz val="14"/>
      <name val="Arial"/>
      <family val="2"/>
    </font>
    <font>
      <b/>
      <sz val="12"/>
      <name val="Arial"/>
      <family val="2"/>
    </font>
    <font>
      <sz val="12"/>
      <color theme="1"/>
      <name val="Times New Roman"/>
      <family val="1"/>
    </font>
    <font>
      <sz val="10"/>
      <color theme="1"/>
      <name val="Arial"/>
      <family val="2"/>
    </font>
    <font>
      <sz val="11"/>
      <name val="Calibri"/>
      <family val="2"/>
      <scheme val="minor"/>
    </font>
    <font>
      <b/>
      <sz val="11"/>
      <color theme="1"/>
      <name val="Calibri"/>
      <family val="2"/>
      <scheme val="minor"/>
    </font>
    <font>
      <sz val="11"/>
      <name val="Arial"/>
      <family val="2"/>
    </font>
    <font>
      <b/>
      <sz val="14"/>
      <color theme="0"/>
      <name val="Arial"/>
      <family val="2"/>
    </font>
    <font>
      <b/>
      <sz val="11"/>
      <color theme="0"/>
      <name val="Arial"/>
      <family val="2"/>
    </font>
    <font>
      <b/>
      <sz val="14"/>
      <color theme="1"/>
      <name val="Calibri"/>
      <family val="2"/>
      <scheme val="minor"/>
    </font>
    <font>
      <sz val="8"/>
      <color rgb="FF000000"/>
      <name val="Arial"/>
      <family val="2"/>
    </font>
    <font>
      <b/>
      <sz val="16"/>
      <color theme="1"/>
      <name val="Calibri"/>
      <family val="2"/>
      <scheme val="minor"/>
    </font>
    <font>
      <b/>
      <sz val="16"/>
      <name val="Calibri"/>
      <family val="2"/>
      <scheme val="minor"/>
    </font>
    <font>
      <sz val="11"/>
      <name val="The Arial"/>
    </font>
    <font>
      <b/>
      <sz val="11"/>
      <name val="The Arial"/>
    </font>
    <font>
      <sz val="11"/>
      <name val="Times New Roman"/>
      <family val="1"/>
    </font>
    <font>
      <b/>
      <u/>
      <sz val="11"/>
      <name val="The Arial"/>
    </font>
    <font>
      <sz val="14"/>
      <name val="Arial"/>
      <family val="2"/>
    </font>
    <font>
      <b/>
      <u/>
      <sz val="12"/>
      <name val="Times New Roman"/>
      <family val="1"/>
    </font>
    <font>
      <b/>
      <sz val="14"/>
      <color indexed="81"/>
      <name val="Tahoma"/>
      <family val="2"/>
    </font>
    <font>
      <sz val="14"/>
      <color indexed="81"/>
      <name val="Tahoma"/>
      <family val="2"/>
    </font>
    <font>
      <b/>
      <sz val="11"/>
      <name val="Arial"/>
      <family val="2"/>
    </font>
    <font>
      <sz val="8"/>
      <name val="Arial"/>
    </font>
  </fonts>
  <fills count="13">
    <fill>
      <patternFill patternType="none"/>
    </fill>
    <fill>
      <patternFill patternType="gray125"/>
    </fill>
    <fill>
      <patternFill patternType="solid">
        <fgColor indexed="41"/>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206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s>
  <cellStyleXfs count="15">
    <xf numFmtId="0" fontId="0" fillId="0" borderId="0"/>
    <xf numFmtId="0" fontId="14" fillId="0" borderId="0"/>
    <xf numFmtId="44" fontId="14" fillId="0" borderId="0" applyFont="0" applyFill="0" applyBorder="0" applyAlignment="0" applyProtection="0"/>
    <xf numFmtId="0" fontId="13" fillId="0" borderId="0"/>
    <xf numFmtId="44" fontId="13" fillId="0" borderId="0" applyFont="0" applyFill="0" applyBorder="0" applyAlignment="0" applyProtection="0"/>
    <xf numFmtId="0" fontId="15" fillId="0" borderId="0"/>
    <xf numFmtId="0" fontId="3" fillId="0" borderId="0"/>
    <xf numFmtId="0" fontId="3" fillId="0" borderId="0"/>
    <xf numFmtId="44" fontId="15"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cellStyleXfs>
  <cellXfs count="172">
    <xf numFmtId="0" fontId="0" fillId="0" borderId="0" xfId="0"/>
    <xf numFmtId="0" fontId="0" fillId="0" borderId="0" xfId="0" applyAlignment="1">
      <alignment horizontal="left" vertical="top"/>
    </xf>
    <xf numFmtId="0" fontId="21" fillId="0" borderId="0" xfId="0" applyFont="1" applyAlignment="1">
      <alignment horizontal="left" vertical="top"/>
    </xf>
    <xf numFmtId="0" fontId="0" fillId="0" borderId="0" xfId="0" applyAlignment="1">
      <alignment horizontal="left" vertical="top"/>
    </xf>
    <xf numFmtId="0" fontId="18" fillId="0" borderId="0" xfId="0" applyFont="1" applyAlignment="1">
      <alignment horizontal="left" vertical="top"/>
    </xf>
    <xf numFmtId="0" fontId="21" fillId="0" borderId="0" xfId="0" applyFont="1" applyAlignment="1">
      <alignment horizontal="left" vertical="top"/>
    </xf>
    <xf numFmtId="0" fontId="0" fillId="0" borderId="0" xfId="0" applyAlignment="1">
      <alignment horizontal="left" vertical="top"/>
    </xf>
    <xf numFmtId="0" fontId="18" fillId="0" borderId="0" xfId="0" applyFont="1" applyAlignment="1">
      <alignment horizontal="left" vertical="top"/>
    </xf>
    <xf numFmtId="0" fontId="21"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18" fillId="0" borderId="0" xfId="0" applyFont="1" applyAlignment="1">
      <alignment wrapText="1"/>
    </xf>
    <xf numFmtId="0" fontId="24" fillId="0" borderId="0" xfId="0" applyFont="1" applyBorder="1" applyAlignment="1">
      <alignment horizontal="right" vertical="top"/>
    </xf>
    <xf numFmtId="0" fontId="0" fillId="0" borderId="0" xfId="0" applyBorder="1" applyAlignment="1">
      <alignment horizontal="left" vertical="top"/>
    </xf>
    <xf numFmtId="0" fontId="24" fillId="0" borderId="0" xfId="0" applyFont="1" applyAlignment="1">
      <alignment vertical="top"/>
    </xf>
    <xf numFmtId="0" fontId="24" fillId="0" borderId="0" xfId="0" applyFont="1" applyBorder="1" applyAlignment="1">
      <alignment horizontal="center" vertical="top"/>
    </xf>
    <xf numFmtId="0" fontId="18" fillId="0" borderId="0" xfId="0" applyFont="1" applyBorder="1" applyAlignment="1">
      <alignment wrapText="1"/>
    </xf>
    <xf numFmtId="0" fontId="18" fillId="0" borderId="4" xfId="0" applyFont="1" applyBorder="1" applyAlignment="1">
      <alignment wrapText="1"/>
    </xf>
    <xf numFmtId="0" fontId="18" fillId="0" borderId="5" xfId="0" applyFont="1" applyBorder="1" applyAlignment="1">
      <alignment wrapText="1"/>
    </xf>
    <xf numFmtId="0" fontId="0" fillId="0" borderId="5" xfId="0" applyBorder="1" applyAlignment="1">
      <alignment wrapText="1"/>
    </xf>
    <xf numFmtId="0" fontId="17" fillId="0" borderId="1" xfId="0" applyFont="1" applyBorder="1" applyAlignment="1">
      <alignment horizontal="right" vertical="top"/>
    </xf>
    <xf numFmtId="0" fontId="18" fillId="0" borderId="0" xfId="0" applyFont="1" applyFill="1"/>
    <xf numFmtId="0" fontId="18" fillId="0" borderId="0" xfId="0" applyFont="1" applyFill="1" applyAlignment="1">
      <alignment horizontal="left" vertical="top"/>
    </xf>
    <xf numFmtId="0" fontId="18" fillId="0" borderId="0" xfId="0" applyFont="1" applyBorder="1" applyAlignment="1">
      <alignment horizontal="center" wrapText="1"/>
    </xf>
    <xf numFmtId="0" fontId="0" fillId="0" borderId="0" xfId="0" applyBorder="1" applyAlignment="1">
      <alignment wrapText="1"/>
    </xf>
    <xf numFmtId="0" fontId="18" fillId="0" borderId="0" xfId="0" applyFont="1" applyBorder="1" applyAlignment="1"/>
    <xf numFmtId="0" fontId="0" fillId="0" borderId="1" xfId="0" applyBorder="1" applyAlignment="1" applyProtection="1">
      <alignment horizontal="center" vertical="top"/>
      <protection locked="0"/>
    </xf>
    <xf numFmtId="0" fontId="28" fillId="0" borderId="0" xfId="0" applyFont="1" applyAlignment="1">
      <alignment vertical="center"/>
    </xf>
    <xf numFmtId="0" fontId="18" fillId="0" borderId="0" xfId="0" applyFont="1" applyFill="1" applyBorder="1" applyAlignment="1">
      <alignment horizontal="left" vertical="top" wrapText="1"/>
    </xf>
    <xf numFmtId="0" fontId="16" fillId="0" borderId="0" xfId="0" applyFont="1" applyBorder="1" applyAlignment="1">
      <alignment horizontal="right" vertical="top"/>
    </xf>
    <xf numFmtId="0" fontId="15" fillId="0" borderId="2" xfId="0" applyFont="1" applyBorder="1" applyAlignment="1" applyProtection="1">
      <alignment horizontal="center" vertical="top"/>
      <protection locked="0"/>
    </xf>
    <xf numFmtId="0" fontId="15" fillId="0" borderId="1" xfId="0" applyFont="1" applyBorder="1" applyAlignment="1" applyProtection="1">
      <alignment horizontal="center" vertical="top"/>
      <protection locked="0"/>
    </xf>
    <xf numFmtId="0" fontId="0" fillId="0" borderId="1" xfId="0" applyBorder="1" applyAlignment="1">
      <alignment horizontal="left" vertical="top"/>
    </xf>
    <xf numFmtId="0" fontId="16" fillId="0" borderId="1" xfId="0" applyFont="1" applyBorder="1" applyAlignment="1">
      <alignment horizontal="right" vertical="top"/>
    </xf>
    <xf numFmtId="0" fontId="28" fillId="0" borderId="0" xfId="0" applyFont="1" applyAlignment="1">
      <alignment vertical="center"/>
    </xf>
    <xf numFmtId="0" fontId="0" fillId="0" borderId="2" xfId="0" applyBorder="1" applyAlignment="1" applyProtection="1">
      <alignment horizontal="center" vertical="top"/>
      <protection locked="0"/>
    </xf>
    <xf numFmtId="0" fontId="28" fillId="0" borderId="0" xfId="0" applyFont="1" applyAlignment="1">
      <alignment vertical="center"/>
    </xf>
    <xf numFmtId="0" fontId="21" fillId="0" borderId="0" xfId="0" applyFont="1" applyBorder="1" applyAlignment="1">
      <alignment horizontal="left" vertical="top"/>
    </xf>
    <xf numFmtId="0" fontId="39"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0" fillId="0" borderId="0" xfId="0" applyFill="1" applyBorder="1" applyAlignment="1">
      <alignment horizontal="left" vertical="top"/>
    </xf>
    <xf numFmtId="0" fontId="16" fillId="0" borderId="6" xfId="0" applyFont="1" applyFill="1" applyBorder="1" applyAlignment="1">
      <alignment horizontal="center" vertical="top" wrapText="1"/>
    </xf>
    <xf numFmtId="0" fontId="16" fillId="0" borderId="7" xfId="0" applyFont="1" applyFill="1" applyBorder="1" applyAlignment="1">
      <alignment horizontal="center" vertical="top" wrapText="1"/>
    </xf>
    <xf numFmtId="0" fontId="16" fillId="0" borderId="8" xfId="0" applyFont="1" applyFill="1" applyBorder="1" applyAlignment="1">
      <alignment horizontal="center" vertical="top" wrapText="1"/>
    </xf>
    <xf numFmtId="0" fontId="0" fillId="0" borderId="0" xfId="0" applyProtection="1"/>
    <xf numFmtId="0" fontId="0" fillId="0" borderId="0" xfId="0" applyAlignment="1" applyProtection="1"/>
    <xf numFmtId="0" fontId="16" fillId="0" borderId="0" xfId="0" applyFont="1" applyAlignment="1" applyProtection="1">
      <alignment horizontal="left"/>
    </xf>
    <xf numFmtId="0" fontId="18" fillId="0" borderId="0" xfId="0" applyFont="1" applyAlignment="1" applyProtection="1">
      <alignment horizontal="left"/>
    </xf>
    <xf numFmtId="0" fontId="16" fillId="2" borderId="2" xfId="0" applyFont="1" applyFill="1" applyBorder="1" applyAlignment="1" applyProtection="1">
      <alignment horizontal="center" wrapText="1"/>
    </xf>
    <xf numFmtId="0" fontId="16" fillId="2" borderId="2" xfId="0" applyFont="1" applyFill="1" applyBorder="1" applyAlignment="1" applyProtection="1">
      <alignment horizontal="center"/>
    </xf>
    <xf numFmtId="164" fontId="13" fillId="0" borderId="1" xfId="3" applyNumberFormat="1" applyFont="1" applyBorder="1" applyProtection="1"/>
    <xf numFmtId="0" fontId="13" fillId="10" borderId="1" xfId="3" applyFont="1" applyFill="1" applyBorder="1" applyProtection="1"/>
    <xf numFmtId="0" fontId="10" fillId="10" borderId="1" xfId="3" applyFont="1" applyFill="1" applyBorder="1" applyProtection="1"/>
    <xf numFmtId="0" fontId="13" fillId="10" borderId="1" xfId="3" applyFont="1" applyFill="1" applyBorder="1" applyAlignment="1" applyProtection="1">
      <alignment wrapText="1"/>
    </xf>
    <xf numFmtId="0" fontId="12" fillId="0" borderId="1" xfId="3" applyFont="1" applyBorder="1" applyAlignment="1" applyProtection="1">
      <alignment wrapText="1"/>
    </xf>
    <xf numFmtId="8" fontId="13" fillId="0" borderId="1" xfId="3" applyNumberFormat="1" applyFont="1" applyBorder="1" applyProtection="1"/>
    <xf numFmtId="0" fontId="4" fillId="0" borderId="1" xfId="3" applyFont="1" applyBorder="1" applyAlignment="1" applyProtection="1">
      <alignment wrapText="1"/>
    </xf>
    <xf numFmtId="0" fontId="8" fillId="0" borderId="1" xfId="3" applyFont="1" applyBorder="1" applyAlignment="1" applyProtection="1">
      <alignment wrapText="1"/>
    </xf>
    <xf numFmtId="0" fontId="6" fillId="0" borderId="1" xfId="3" applyFont="1" applyBorder="1" applyAlignment="1" applyProtection="1">
      <alignment wrapText="1"/>
    </xf>
    <xf numFmtId="0" fontId="7" fillId="0" borderId="1" xfId="3" applyFont="1" applyBorder="1" applyAlignment="1" applyProtection="1">
      <alignment wrapText="1"/>
    </xf>
    <xf numFmtId="0" fontId="5" fillId="0" borderId="1" xfId="3" applyFont="1" applyBorder="1" applyAlignment="1" applyProtection="1">
      <alignment wrapText="1"/>
    </xf>
    <xf numFmtId="164" fontId="13" fillId="10" borderId="1" xfId="3" applyNumberFormat="1" applyFont="1" applyFill="1" applyBorder="1" applyAlignment="1" applyProtection="1">
      <alignment wrapText="1"/>
    </xf>
    <xf numFmtId="0" fontId="29" fillId="0" borderId="0" xfId="3" applyFont="1" applyProtection="1"/>
    <xf numFmtId="10" fontId="29" fillId="0" borderId="0" xfId="3" applyNumberFormat="1" applyFont="1" applyProtection="1"/>
    <xf numFmtId="0" fontId="13" fillId="0" borderId="0" xfId="3" applyProtection="1"/>
    <xf numFmtId="164" fontId="29" fillId="0" borderId="0" xfId="3" applyNumberFormat="1" applyFont="1" applyProtection="1"/>
    <xf numFmtId="0" fontId="31" fillId="0" borderId="0" xfId="3" applyFont="1" applyAlignment="1" applyProtection="1"/>
    <xf numFmtId="0" fontId="30" fillId="0" borderId="0" xfId="0" applyFont="1" applyAlignment="1" applyProtection="1"/>
    <xf numFmtId="10" fontId="13" fillId="11" borderId="1" xfId="3" applyNumberFormat="1" applyFont="1" applyFill="1" applyBorder="1" applyProtection="1"/>
    <xf numFmtId="10" fontId="13" fillId="10" borderId="1" xfId="3" applyNumberFormat="1" applyFont="1" applyFill="1" applyBorder="1" applyAlignment="1" applyProtection="1">
      <alignment wrapText="1"/>
    </xf>
    <xf numFmtId="0" fontId="13" fillId="0" borderId="1" xfId="3" applyFont="1" applyBorder="1" applyAlignment="1" applyProtection="1">
      <alignment wrapText="1"/>
    </xf>
    <xf numFmtId="164" fontId="13" fillId="0" borderId="1" xfId="3" applyNumberFormat="1" applyFont="1" applyBorder="1" applyAlignment="1" applyProtection="1">
      <alignment horizontal="right"/>
    </xf>
    <xf numFmtId="0" fontId="9" fillId="0" borderId="1" xfId="3" applyFont="1" applyBorder="1" applyAlignment="1" applyProtection="1">
      <alignment wrapText="1"/>
    </xf>
    <xf numFmtId="0" fontId="35" fillId="0" borderId="0" xfId="3" applyFont="1" applyProtection="1"/>
    <xf numFmtId="0" fontId="18" fillId="0" borderId="1" xfId="0" applyFont="1" applyBorder="1" applyProtection="1"/>
    <xf numFmtId="0" fontId="16" fillId="0" borderId="0" xfId="0" applyFont="1" applyAlignment="1" applyProtection="1">
      <alignment horizontal="center"/>
    </xf>
    <xf numFmtId="0" fontId="16" fillId="0" borderId="0" xfId="0" applyFont="1" applyAlignment="1" applyProtection="1">
      <alignment horizontal="center" wrapText="1"/>
    </xf>
    <xf numFmtId="0" fontId="18" fillId="0" borderId="0" xfId="0" applyFont="1" applyAlignment="1" applyProtection="1"/>
    <xf numFmtId="0" fontId="47" fillId="0" borderId="0" xfId="0" applyFont="1" applyProtection="1"/>
    <xf numFmtId="0" fontId="18" fillId="0" borderId="1" xfId="0" applyFont="1" applyBorder="1" applyAlignment="1" applyProtection="1">
      <alignment horizontal="center"/>
    </xf>
    <xf numFmtId="0" fontId="0" fillId="0" borderId="1" xfId="0" applyBorder="1" applyProtection="1"/>
    <xf numFmtId="0" fontId="15" fillId="0" borderId="1" xfId="0" applyFont="1" applyBorder="1" applyProtection="1"/>
    <xf numFmtId="0" fontId="0" fillId="0" borderId="1" xfId="0" applyBorder="1" applyAlignment="1" applyProtection="1">
      <alignment wrapText="1"/>
    </xf>
    <xf numFmtId="44" fontId="15" fillId="0" borderId="1" xfId="8" applyFont="1" applyBorder="1" applyProtection="1"/>
    <xf numFmtId="10" fontId="23" fillId="0" borderId="1" xfId="0" applyNumberFormat="1" applyFont="1" applyBorder="1" applyAlignment="1" applyProtection="1">
      <alignment horizontal="center"/>
    </xf>
    <xf numFmtId="44" fontId="18" fillId="4" borderId="1" xfId="8" applyFont="1" applyFill="1" applyBorder="1" applyProtection="1"/>
    <xf numFmtId="0" fontId="15" fillId="0" borderId="1" xfId="0" applyFont="1" applyBorder="1" applyAlignment="1" applyProtection="1">
      <alignment wrapText="1"/>
    </xf>
    <xf numFmtId="0" fontId="0" fillId="0" borderId="0" xfId="0" applyAlignment="1" applyProtection="1">
      <alignment wrapText="1"/>
    </xf>
    <xf numFmtId="0" fontId="30" fillId="0" borderId="0" xfId="0" applyFont="1" applyAlignment="1" applyProtection="1">
      <alignment wrapText="1"/>
    </xf>
    <xf numFmtId="8" fontId="36" fillId="0" borderId="0" xfId="0" applyNumberFormat="1" applyFont="1" applyProtection="1"/>
    <xf numFmtId="0" fontId="29" fillId="0" borderId="0" xfId="3" applyFont="1" applyAlignment="1" applyProtection="1">
      <alignment wrapText="1"/>
    </xf>
    <xf numFmtId="0" fontId="11" fillId="0" borderId="1" xfId="3" applyFont="1" applyBorder="1" applyAlignment="1" applyProtection="1">
      <alignment wrapText="1"/>
    </xf>
    <xf numFmtId="0" fontId="1" fillId="0" borderId="1" xfId="3" applyFont="1" applyBorder="1" applyAlignment="1" applyProtection="1">
      <alignment wrapText="1"/>
    </xf>
    <xf numFmtId="10" fontId="13" fillId="0" borderId="0" xfId="3" applyNumberFormat="1" applyProtection="1"/>
    <xf numFmtId="164" fontId="13" fillId="0" borderId="0" xfId="3" applyNumberFormat="1" applyProtection="1"/>
    <xf numFmtId="8" fontId="13" fillId="0" borderId="0" xfId="3" applyNumberFormat="1" applyProtection="1"/>
    <xf numFmtId="0" fontId="13" fillId="0" borderId="0" xfId="3" applyAlignment="1" applyProtection="1">
      <alignment wrapText="1"/>
    </xf>
    <xf numFmtId="0" fontId="15" fillId="0" borderId="0" xfId="5" applyAlignment="1" applyProtection="1">
      <alignment horizontal="left" vertical="top"/>
    </xf>
    <xf numFmtId="0" fontId="16" fillId="0" borderId="1" xfId="5" applyFont="1" applyBorder="1" applyAlignment="1" applyProtection="1">
      <alignment horizontal="right" vertical="top"/>
    </xf>
    <xf numFmtId="0" fontId="15" fillId="0" borderId="15" xfId="5" applyBorder="1" applyAlignment="1" applyProtection="1">
      <alignment horizontal="center" vertical="top"/>
    </xf>
    <xf numFmtId="0" fontId="15" fillId="0" borderId="1" xfId="5" applyFont="1" applyBorder="1" applyAlignment="1" applyProtection="1">
      <alignment horizontal="center" vertical="top"/>
    </xf>
    <xf numFmtId="0" fontId="15" fillId="0" borderId="1" xfId="5" applyBorder="1" applyAlignment="1" applyProtection="1">
      <alignment horizontal="center" vertical="top"/>
    </xf>
    <xf numFmtId="0" fontId="18" fillId="8" borderId="6" xfId="0" applyFont="1" applyFill="1" applyBorder="1" applyAlignment="1">
      <alignment horizontal="center" wrapText="1"/>
    </xf>
    <xf numFmtId="0" fontId="18" fillId="8" borderId="7" xfId="0" applyFont="1" applyFill="1" applyBorder="1" applyAlignment="1">
      <alignment horizontal="center" wrapText="1"/>
    </xf>
    <xf numFmtId="0" fontId="18" fillId="8" borderId="8" xfId="0" applyFont="1" applyFill="1" applyBorder="1" applyAlignment="1">
      <alignment horizontal="center" wrapText="1"/>
    </xf>
    <xf numFmtId="0" fontId="21" fillId="3" borderId="1" xfId="0" applyFont="1" applyFill="1" applyBorder="1" applyAlignment="1">
      <alignment horizontal="left" vertical="top" wrapText="1"/>
    </xf>
    <xf numFmtId="0" fontId="32" fillId="6" borderId="3" xfId="0" applyFont="1" applyFill="1" applyBorder="1" applyAlignment="1">
      <alignment horizontal="left" vertical="top" wrapText="1"/>
    </xf>
    <xf numFmtId="0" fontId="32" fillId="6" borderId="9" xfId="0" applyFont="1" applyFill="1" applyBorder="1" applyAlignment="1">
      <alignment horizontal="left" vertical="top"/>
    </xf>
    <xf numFmtId="0" fontId="32" fillId="6" borderId="10" xfId="0" applyFont="1" applyFill="1" applyBorder="1" applyAlignment="1">
      <alignment horizontal="left" vertical="top"/>
    </xf>
    <xf numFmtId="0" fontId="32" fillId="6" borderId="9" xfId="0" applyFont="1" applyFill="1" applyBorder="1" applyAlignment="1">
      <alignment horizontal="left" vertical="top" wrapText="1"/>
    </xf>
    <xf numFmtId="0" fontId="32" fillId="6" borderId="10" xfId="0" applyFont="1" applyFill="1" applyBorder="1" applyAlignment="1">
      <alignment horizontal="left" vertical="top" wrapText="1"/>
    </xf>
    <xf numFmtId="0" fontId="40" fillId="6" borderId="12" xfId="0" applyFont="1" applyFill="1" applyBorder="1" applyAlignment="1">
      <alignment horizontal="center" vertical="top" wrapText="1"/>
    </xf>
    <xf numFmtId="0" fontId="40" fillId="6" borderId="11" xfId="0" applyFont="1" applyFill="1" applyBorder="1" applyAlignment="1">
      <alignment horizontal="center" vertical="top" wrapText="1"/>
    </xf>
    <xf numFmtId="0" fontId="40" fillId="6" borderId="13" xfId="0" applyFont="1" applyFill="1" applyBorder="1" applyAlignment="1">
      <alignment horizontal="center" vertical="top" wrapText="1"/>
    </xf>
    <xf numFmtId="0" fontId="39" fillId="6" borderId="3" xfId="0" applyFont="1" applyFill="1" applyBorder="1" applyAlignment="1">
      <alignment horizontal="left" vertical="top" wrapText="1"/>
    </xf>
    <xf numFmtId="0" fontId="39" fillId="6" borderId="9" xfId="0" applyFont="1" applyFill="1" applyBorder="1" applyAlignment="1">
      <alignment horizontal="left" vertical="top" wrapText="1"/>
    </xf>
    <xf numFmtId="0" fontId="39" fillId="6" borderId="10" xfId="0" applyFont="1" applyFill="1" applyBorder="1" applyAlignment="1">
      <alignment horizontal="left" vertical="top" wrapText="1"/>
    </xf>
    <xf numFmtId="0" fontId="18" fillId="3" borderId="1" xfId="0" applyFont="1" applyFill="1" applyBorder="1" applyAlignment="1">
      <alignment horizontal="left" vertical="top" wrapText="1"/>
    </xf>
    <xf numFmtId="0" fontId="23" fillId="3" borderId="1" xfId="0" applyFont="1" applyFill="1" applyBorder="1" applyAlignment="1">
      <alignment horizontal="left" vertical="top" wrapText="1"/>
    </xf>
    <xf numFmtId="0" fontId="0" fillId="3" borderId="1" xfId="0" applyFill="1" applyBorder="1" applyAlignment="1">
      <alignment horizontal="left" vertical="top"/>
    </xf>
    <xf numFmtId="0" fontId="15" fillId="0" borderId="1" xfId="0" applyFont="1" applyBorder="1" applyAlignment="1" applyProtection="1">
      <alignment horizontal="center" vertical="top"/>
      <protection locked="0"/>
    </xf>
    <xf numFmtId="0" fontId="26" fillId="7" borderId="1" xfId="0" applyFont="1" applyFill="1" applyBorder="1" applyAlignment="1">
      <alignment horizontal="center" vertical="top" wrapText="1"/>
    </xf>
    <xf numFmtId="0" fontId="43" fillId="7" borderId="1" xfId="0" applyFont="1" applyFill="1" applyBorder="1" applyAlignment="1">
      <alignment horizontal="center" vertical="top"/>
    </xf>
    <xf numFmtId="0" fontId="25" fillId="3" borderId="1" xfId="0" applyFont="1" applyFill="1" applyBorder="1" applyAlignment="1">
      <alignment horizontal="left" vertical="top" wrapText="1"/>
    </xf>
    <xf numFmtId="0" fontId="18" fillId="12" borderId="1" xfId="0" applyFont="1" applyFill="1" applyBorder="1" applyAlignment="1">
      <alignment horizontal="left" vertical="top" wrapText="1"/>
    </xf>
    <xf numFmtId="0" fontId="18" fillId="12" borderId="1" xfId="0" applyFont="1" applyFill="1" applyBorder="1" applyAlignment="1">
      <alignment horizontal="left" vertical="top"/>
    </xf>
    <xf numFmtId="0" fontId="18" fillId="3" borderId="6" xfId="0" applyFont="1" applyFill="1" applyBorder="1" applyAlignment="1">
      <alignment horizontal="center" vertical="top" wrapText="1"/>
    </xf>
    <xf numFmtId="0" fontId="0" fillId="3" borderId="7" xfId="0" applyFill="1" applyBorder="1" applyAlignment="1">
      <alignment horizontal="center" vertical="top"/>
    </xf>
    <xf numFmtId="0" fontId="0" fillId="3" borderId="8" xfId="0" applyFill="1" applyBorder="1" applyAlignment="1">
      <alignment horizontal="center" vertical="top"/>
    </xf>
    <xf numFmtId="0" fontId="33" fillId="9" borderId="1" xfId="0" applyFont="1" applyFill="1" applyBorder="1" applyAlignment="1" applyProtection="1">
      <alignment horizontal="center"/>
    </xf>
    <xf numFmtId="0" fontId="34" fillId="9" borderId="1" xfId="0" applyFont="1" applyFill="1" applyBorder="1" applyAlignment="1" applyProtection="1">
      <alignment horizontal="center"/>
    </xf>
    <xf numFmtId="0" fontId="15" fillId="0" borderId="3" xfId="0" applyFont="1" applyBorder="1" applyAlignment="1" applyProtection="1">
      <alignment horizontal="center" vertical="top"/>
      <protection locked="0"/>
    </xf>
    <xf numFmtId="0" fontId="0" fillId="0" borderId="9" xfId="0" applyBorder="1" applyAlignment="1">
      <alignment horizontal="center" vertical="top"/>
    </xf>
    <xf numFmtId="0" fontId="0" fillId="0" borderId="10" xfId="0" applyBorder="1" applyAlignment="1">
      <alignment horizontal="center" vertical="top"/>
    </xf>
    <xf numFmtId="0" fontId="24" fillId="0" borderId="0" xfId="0" applyFont="1" applyBorder="1" applyAlignment="1">
      <alignment vertical="top" wrapText="1"/>
    </xf>
    <xf numFmtId="0" fontId="0" fillId="0" borderId="0" xfId="0" applyAlignment="1">
      <alignment vertical="top" wrapText="1"/>
    </xf>
    <xf numFmtId="0" fontId="16" fillId="5" borderId="6" xfId="0" applyFont="1" applyFill="1" applyBorder="1" applyAlignment="1">
      <alignment horizontal="center" vertical="top" wrapText="1"/>
    </xf>
    <xf numFmtId="0" fontId="27" fillId="5" borderId="7" xfId="0" applyFont="1" applyFill="1" applyBorder="1" applyAlignment="1">
      <alignment horizontal="center" vertical="top" wrapText="1"/>
    </xf>
    <xf numFmtId="0" fontId="27" fillId="5" borderId="8" xfId="0" applyFont="1" applyFill="1" applyBorder="1" applyAlignment="1">
      <alignment horizontal="center" vertical="top" wrapText="1"/>
    </xf>
    <xf numFmtId="0" fontId="18" fillId="5" borderId="1" xfId="0" applyFont="1" applyFill="1" applyBorder="1" applyAlignment="1">
      <alignment wrapText="1"/>
    </xf>
    <xf numFmtId="0" fontId="0" fillId="5" borderId="1" xfId="0" applyFill="1" applyBorder="1" applyAlignment="1">
      <alignment wrapText="1"/>
    </xf>
    <xf numFmtId="0" fontId="21" fillId="3" borderId="2" xfId="0" applyFont="1" applyFill="1" applyBorder="1" applyAlignment="1">
      <alignment horizontal="left" vertical="top" wrapText="1"/>
    </xf>
    <xf numFmtId="0" fontId="0" fillId="3" borderId="2" xfId="0" applyFill="1" applyBorder="1" applyAlignment="1">
      <alignment horizontal="left" vertical="top"/>
    </xf>
    <xf numFmtId="0" fontId="0" fillId="3" borderId="1" xfId="0" applyFill="1" applyBorder="1" applyAlignment="1">
      <alignment horizontal="left" vertical="top" wrapText="1"/>
    </xf>
    <xf numFmtId="0" fontId="18" fillId="8" borderId="3" xfId="0" applyFont="1" applyFill="1" applyBorder="1" applyAlignment="1">
      <alignment horizontal="left" vertical="top" wrapText="1"/>
    </xf>
    <xf numFmtId="0" fontId="18" fillId="8" borderId="9" xfId="0" applyFont="1" applyFill="1" applyBorder="1" applyAlignment="1">
      <alignment horizontal="left" vertical="top" wrapText="1"/>
    </xf>
    <xf numFmtId="0" fontId="18" fillId="8" borderId="10" xfId="0" applyFont="1" applyFill="1" applyBorder="1" applyAlignment="1">
      <alignment horizontal="left" vertical="top" wrapText="1"/>
    </xf>
    <xf numFmtId="0" fontId="18" fillId="8" borderId="1" xfId="0" applyFont="1" applyFill="1" applyBorder="1" applyAlignment="1">
      <alignment horizontal="left" vertical="top" wrapText="1"/>
    </xf>
    <xf numFmtId="0" fontId="28" fillId="8" borderId="1" xfId="0" applyFont="1" applyFill="1" applyBorder="1" applyAlignment="1">
      <alignment vertical="center"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16" fillId="5" borderId="8" xfId="0" applyFont="1" applyFill="1" applyBorder="1" applyAlignment="1">
      <alignment horizontal="left" vertical="top" wrapText="1"/>
    </xf>
    <xf numFmtId="0" fontId="32" fillId="6" borderId="3" xfId="0" applyFont="1" applyFill="1" applyBorder="1" applyAlignment="1">
      <alignment horizontal="left" vertical="top"/>
    </xf>
    <xf numFmtId="0" fontId="18" fillId="5" borderId="1" xfId="0" applyFont="1" applyFill="1" applyBorder="1" applyAlignment="1">
      <alignment horizontal="left" wrapText="1"/>
    </xf>
    <xf numFmtId="0" fontId="18" fillId="5" borderId="3" xfId="0" applyFont="1" applyFill="1" applyBorder="1" applyAlignment="1">
      <alignment horizontal="left" wrapText="1"/>
    </xf>
    <xf numFmtId="0" fontId="18" fillId="5" borderId="9" xfId="0" applyFont="1" applyFill="1" applyBorder="1" applyAlignment="1">
      <alignment horizontal="left" wrapText="1"/>
    </xf>
    <xf numFmtId="0" fontId="18" fillId="5" borderId="10" xfId="0" applyFont="1" applyFill="1" applyBorder="1" applyAlignment="1">
      <alignment horizontal="left" wrapText="1"/>
    </xf>
    <xf numFmtId="0" fontId="41" fillId="8" borderId="1" xfId="0" applyFont="1" applyFill="1" applyBorder="1" applyAlignment="1">
      <alignment horizontal="left" vertical="top" wrapText="1"/>
    </xf>
    <xf numFmtId="0" fontId="16" fillId="5" borderId="7" xfId="0" applyFont="1" applyFill="1" applyBorder="1" applyAlignment="1">
      <alignment horizontal="center" vertical="top" wrapText="1"/>
    </xf>
    <xf numFmtId="0" fontId="16" fillId="5" borderId="8" xfId="0" applyFont="1" applyFill="1" applyBorder="1" applyAlignment="1">
      <alignment horizontal="center" vertical="top" wrapText="1"/>
    </xf>
    <xf numFmtId="0" fontId="18" fillId="5" borderId="3" xfId="0" applyFont="1" applyFill="1" applyBorder="1" applyAlignment="1">
      <alignment wrapText="1"/>
    </xf>
    <xf numFmtId="0" fontId="18" fillId="5" borderId="9" xfId="0" applyFont="1" applyFill="1" applyBorder="1" applyAlignment="1">
      <alignment wrapText="1"/>
    </xf>
    <xf numFmtId="0" fontId="18" fillId="5" borderId="10" xfId="0" applyFont="1" applyFill="1" applyBorder="1" applyAlignment="1">
      <alignment wrapText="1"/>
    </xf>
    <xf numFmtId="0" fontId="15" fillId="10" borderId="1" xfId="5" applyFont="1" applyFill="1" applyBorder="1" applyAlignment="1" applyProtection="1">
      <alignment horizontal="center" vertical="top"/>
    </xf>
    <xf numFmtId="0" fontId="15" fillId="10" borderId="1" xfId="5" applyFill="1" applyBorder="1" applyAlignment="1" applyProtection="1">
      <alignment horizontal="center" vertical="top"/>
    </xf>
    <xf numFmtId="0" fontId="33" fillId="9" borderId="14" xfId="5" applyFont="1" applyFill="1" applyBorder="1" applyAlignment="1" applyProtection="1">
      <alignment horizontal="center"/>
    </xf>
    <xf numFmtId="0" fontId="33" fillId="9" borderId="0" xfId="5" applyFont="1" applyFill="1" applyBorder="1" applyAlignment="1" applyProtection="1">
      <alignment horizontal="center"/>
    </xf>
    <xf numFmtId="0" fontId="34" fillId="9" borderId="14" xfId="5" applyFont="1" applyFill="1" applyBorder="1" applyAlignment="1" applyProtection="1">
      <alignment horizontal="center"/>
    </xf>
    <xf numFmtId="0" fontId="34" fillId="9" borderId="0" xfId="5" applyFont="1" applyFill="1" applyBorder="1" applyAlignment="1" applyProtection="1">
      <alignment horizontal="center"/>
    </xf>
    <xf numFmtId="0" fontId="37" fillId="0" borderId="0" xfId="3" applyFont="1" applyAlignment="1" applyProtection="1"/>
    <xf numFmtId="0" fontId="38" fillId="0" borderId="0" xfId="0" applyFont="1" applyAlignment="1" applyProtection="1"/>
  </cellXfs>
  <cellStyles count="15">
    <cellStyle name="Currency 2" xfId="2" xr:uid="{00000000-0005-0000-0000-000000000000}"/>
    <cellStyle name="Currency 2 2" xfId="10" xr:uid="{D2800053-2F7C-4213-B9EA-2010582B0E81}"/>
    <cellStyle name="Currency 3" xfId="4" xr:uid="{00000000-0005-0000-0000-000001000000}"/>
    <cellStyle name="Currency 3 2" xfId="12" xr:uid="{EA684087-5E55-4A81-BABB-1F99D2D44930}"/>
    <cellStyle name="Currency 4" xfId="8" xr:uid="{D84EF051-054F-459A-BA1B-1AEE6855B52E}"/>
    <cellStyle name="Normal" xfId="0" builtinId="0"/>
    <cellStyle name="Normal 10" xfId="5" xr:uid="{00000000-0005-0000-0000-000003000000}"/>
    <cellStyle name="Normal 2" xfId="1" xr:uid="{00000000-0005-0000-0000-000004000000}"/>
    <cellStyle name="Normal 2 2" xfId="9" xr:uid="{58855D17-9836-4252-B010-64329E180E47}"/>
    <cellStyle name="Normal 3" xfId="3" xr:uid="{00000000-0005-0000-0000-000005000000}"/>
    <cellStyle name="Normal 3 2" xfId="7" xr:uid="{12CE140F-60FA-4127-8F61-CE03AE4DE440}"/>
    <cellStyle name="Normal 3 2 2" xfId="14" xr:uid="{B3BC731A-436B-417B-826C-FB42EAE6866E}"/>
    <cellStyle name="Normal 3 3" xfId="11" xr:uid="{DBF9D6C8-D013-44A6-AE74-79E4AA35C913}"/>
    <cellStyle name="Normal 4" xfId="6" xr:uid="{C4B7204A-7064-4D41-913C-A0AA3A162DA4}"/>
    <cellStyle name="Normal 4 2" xfId="13" xr:uid="{AC1BB4AD-3E14-472B-B9F8-575D7102C726}"/>
  </cellStyles>
  <dxfs count="6">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s>
  <tableStyles count="0" defaultTableStyle="TableStyleMedium9" defaultPivotStyle="PivotStyleLight16"/>
  <colors>
    <mruColors>
      <color rgb="FFCCFFCC"/>
      <color rgb="FFCCFFFF"/>
      <color rgb="FFFF66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0</xdr:colOff>
      <xdr:row>6</xdr:row>
      <xdr:rowOff>0</xdr:rowOff>
    </xdr:from>
    <xdr:ext cx="12700" cy="12700"/>
    <xdr:pic>
      <xdr:nvPicPr>
        <xdr:cNvPr id="2" name="Picture 1" descr="https://applications.labor.ny.gov/wpp/images/spacer.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4988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6</xdr:row>
      <xdr:rowOff>0</xdr:rowOff>
    </xdr:from>
    <xdr:to>
      <xdr:col>1</xdr:col>
      <xdr:colOff>12700</xdr:colOff>
      <xdr:row>6</xdr:row>
      <xdr:rowOff>12700</xdr:rowOff>
    </xdr:to>
    <xdr:pic>
      <xdr:nvPicPr>
        <xdr:cNvPr id="3" name="Picture 2" descr="https://applications.labor.ny.gov/wpp/images/spacer.gif">
          <a:extLst>
            <a:ext uri="{FF2B5EF4-FFF2-40B4-BE49-F238E27FC236}">
              <a16:creationId xmlns:a16="http://schemas.microsoft.com/office/drawing/2014/main" id="{7CF90031-40D9-423C-87F3-2297EA59B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12700</xdr:colOff>
      <xdr:row>6</xdr:row>
      <xdr:rowOff>12700</xdr:rowOff>
    </xdr:to>
    <xdr:pic>
      <xdr:nvPicPr>
        <xdr:cNvPr id="4" name="Picture 3" descr="https://applications.labor.ny.gov/wpp/images/spacer.gif">
          <a:extLst>
            <a:ext uri="{FF2B5EF4-FFF2-40B4-BE49-F238E27FC236}">
              <a16:creationId xmlns:a16="http://schemas.microsoft.com/office/drawing/2014/main" id="{903F97F5-050A-46C2-9270-75C1EB090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12700</xdr:colOff>
      <xdr:row>6</xdr:row>
      <xdr:rowOff>12700</xdr:rowOff>
    </xdr:to>
    <xdr:pic>
      <xdr:nvPicPr>
        <xdr:cNvPr id="5" name="Picture 4" descr="https://applications.labor.ny.gov/wpp/images/spacer.gif">
          <a:extLst>
            <a:ext uri="{FF2B5EF4-FFF2-40B4-BE49-F238E27FC236}">
              <a16:creationId xmlns:a16="http://schemas.microsoft.com/office/drawing/2014/main" id="{6D9AD0B6-67E1-4E24-A7D2-FFE3DE96B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12700</xdr:colOff>
      <xdr:row>7</xdr:row>
      <xdr:rowOff>12700</xdr:rowOff>
    </xdr:to>
    <xdr:pic>
      <xdr:nvPicPr>
        <xdr:cNvPr id="2" name="Picture 1" descr="https://applications.labor.ny.gov/wpp/images/spacer.gi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30937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12700</xdr:rowOff>
    </xdr:to>
    <xdr:pic>
      <xdr:nvPicPr>
        <xdr:cNvPr id="3" name="Picture 2" descr="https://applications.labor.ny.gov/wpp/images/spacer.gif">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30937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12700</xdr:rowOff>
    </xdr:to>
    <xdr:pic>
      <xdr:nvPicPr>
        <xdr:cNvPr id="7" name="Picture 6" descr="https://applications.labor.ny.gov/wpp/images/spacer.gif">
          <a:extLst>
            <a:ext uri="{FF2B5EF4-FFF2-40B4-BE49-F238E27FC236}">
              <a16:creationId xmlns:a16="http://schemas.microsoft.com/office/drawing/2014/main" id="{CB907D50-D837-4F53-A3EE-4CCB3B487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12700</xdr:rowOff>
    </xdr:to>
    <xdr:pic>
      <xdr:nvPicPr>
        <xdr:cNvPr id="8" name="Picture 7" descr="https://applications.labor.ny.gov/wpp/images/spacer.gif">
          <a:extLst>
            <a:ext uri="{FF2B5EF4-FFF2-40B4-BE49-F238E27FC236}">
              <a16:creationId xmlns:a16="http://schemas.microsoft.com/office/drawing/2014/main" id="{D311BCD1-A1B9-48EB-88B3-E1C3553E4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12700</xdr:rowOff>
    </xdr:to>
    <xdr:pic>
      <xdr:nvPicPr>
        <xdr:cNvPr id="9" name="Picture 8" descr="https://applications.labor.ny.gov/wpp/images/spacer.gif">
          <a:extLst>
            <a:ext uri="{FF2B5EF4-FFF2-40B4-BE49-F238E27FC236}">
              <a16:creationId xmlns:a16="http://schemas.microsoft.com/office/drawing/2014/main" id="{B9F9383A-930C-4E7E-ADDC-7CD2770BE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7</xdr:row>
      <xdr:rowOff>0</xdr:rowOff>
    </xdr:from>
    <xdr:ext cx="12700" cy="12700"/>
    <xdr:pic>
      <xdr:nvPicPr>
        <xdr:cNvPr id="14" name="Picture 13" descr="https://applications.labor.ny.gov/wpp/images/spacer.gif">
          <a:extLst>
            <a:ext uri="{FF2B5EF4-FFF2-40B4-BE49-F238E27FC236}">
              <a16:creationId xmlns:a16="http://schemas.microsoft.com/office/drawing/2014/main" id="{E3EB61B2-0B84-4DD4-AD94-3949921CF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7</xdr:row>
      <xdr:rowOff>0</xdr:rowOff>
    </xdr:from>
    <xdr:to>
      <xdr:col>1</xdr:col>
      <xdr:colOff>12700</xdr:colOff>
      <xdr:row>7</xdr:row>
      <xdr:rowOff>12700</xdr:rowOff>
    </xdr:to>
    <xdr:pic>
      <xdr:nvPicPr>
        <xdr:cNvPr id="15" name="Picture 14" descr="https://applications.labor.ny.gov/wpp/images/spacer.gif">
          <a:extLst>
            <a:ext uri="{FF2B5EF4-FFF2-40B4-BE49-F238E27FC236}">
              <a16:creationId xmlns:a16="http://schemas.microsoft.com/office/drawing/2014/main" id="{CD1407FF-1E94-417B-939F-79A0D75D1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12700</xdr:rowOff>
    </xdr:to>
    <xdr:pic>
      <xdr:nvPicPr>
        <xdr:cNvPr id="16" name="Picture 15" descr="https://applications.labor.ny.gov/wpp/images/spacer.gif">
          <a:extLst>
            <a:ext uri="{FF2B5EF4-FFF2-40B4-BE49-F238E27FC236}">
              <a16:creationId xmlns:a16="http://schemas.microsoft.com/office/drawing/2014/main" id="{A74DB6D3-501E-4FDB-857E-659650908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12700</xdr:rowOff>
    </xdr:to>
    <xdr:pic>
      <xdr:nvPicPr>
        <xdr:cNvPr id="17" name="Picture 16" descr="https://applications.labor.ny.gov/wpp/images/spacer.gif">
          <a:extLst>
            <a:ext uri="{FF2B5EF4-FFF2-40B4-BE49-F238E27FC236}">
              <a16:creationId xmlns:a16="http://schemas.microsoft.com/office/drawing/2014/main" id="{57903A31-7487-4C6E-946D-9F74AAB2E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7</xdr:row>
      <xdr:rowOff>0</xdr:rowOff>
    </xdr:from>
    <xdr:ext cx="12700" cy="12700"/>
    <xdr:pic>
      <xdr:nvPicPr>
        <xdr:cNvPr id="19" name="Picture 18" descr="https://applications.labor.ny.gov/wpp/images/spacer.gif">
          <a:extLst>
            <a:ext uri="{FF2B5EF4-FFF2-40B4-BE49-F238E27FC236}">
              <a16:creationId xmlns:a16="http://schemas.microsoft.com/office/drawing/2014/main" id="{8AB876AA-FD84-4901-AF0B-2479DC086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7</xdr:row>
      <xdr:rowOff>0</xdr:rowOff>
    </xdr:from>
    <xdr:to>
      <xdr:col>1</xdr:col>
      <xdr:colOff>12700</xdr:colOff>
      <xdr:row>7</xdr:row>
      <xdr:rowOff>12700</xdr:rowOff>
    </xdr:to>
    <xdr:pic>
      <xdr:nvPicPr>
        <xdr:cNvPr id="20" name="Picture 19" descr="https://applications.labor.ny.gov/wpp/images/spacer.gif">
          <a:extLst>
            <a:ext uri="{FF2B5EF4-FFF2-40B4-BE49-F238E27FC236}">
              <a16:creationId xmlns:a16="http://schemas.microsoft.com/office/drawing/2014/main" id="{2AE9C395-F9DD-450A-913B-D9FDAC4B5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12700</xdr:rowOff>
    </xdr:to>
    <xdr:pic>
      <xdr:nvPicPr>
        <xdr:cNvPr id="21" name="Picture 20" descr="https://applications.labor.ny.gov/wpp/images/spacer.gif">
          <a:extLst>
            <a:ext uri="{FF2B5EF4-FFF2-40B4-BE49-F238E27FC236}">
              <a16:creationId xmlns:a16="http://schemas.microsoft.com/office/drawing/2014/main" id="{EBBE21E1-F7AB-4EEB-94A8-44A33589A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12700</xdr:rowOff>
    </xdr:to>
    <xdr:pic>
      <xdr:nvPicPr>
        <xdr:cNvPr id="22" name="Picture 21" descr="https://applications.labor.ny.gov/wpp/images/spacer.gif">
          <a:extLst>
            <a:ext uri="{FF2B5EF4-FFF2-40B4-BE49-F238E27FC236}">
              <a16:creationId xmlns:a16="http://schemas.microsoft.com/office/drawing/2014/main" id="{D63877DC-ACD0-46AC-BF78-D554C401A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10"/>
  <sheetViews>
    <sheetView topLeftCell="A7" zoomScale="70" zoomScaleNormal="70" workbookViewId="0">
      <selection activeCell="N33" sqref="N33"/>
    </sheetView>
  </sheetViews>
  <sheetFormatPr defaultColWidth="9.28515625" defaultRowHeight="12.75"/>
  <cols>
    <col min="1" max="1" width="9.28515625" style="1"/>
    <col min="2" max="2" width="52.7109375" style="1" customWidth="1"/>
    <col min="3" max="4" width="9.28515625" style="1"/>
    <col min="5" max="5" width="10.5703125" style="1" customWidth="1"/>
    <col min="6" max="6" width="9.28515625" style="1" customWidth="1"/>
    <col min="7" max="10" width="9.28515625" style="1"/>
    <col min="11" max="11" width="12.42578125" style="1" customWidth="1"/>
    <col min="12" max="16384" width="9.28515625" style="1"/>
  </cols>
  <sheetData>
    <row r="1" spans="1:11" s="10" customFormat="1" ht="18">
      <c r="A1" s="130" t="s">
        <v>53</v>
      </c>
      <c r="B1" s="130"/>
      <c r="C1" s="130"/>
      <c r="D1" s="130"/>
      <c r="E1" s="130"/>
      <c r="F1" s="130"/>
      <c r="G1" s="130"/>
      <c r="H1" s="130"/>
      <c r="I1" s="130"/>
    </row>
    <row r="2" spans="1:11" s="10" customFormat="1" ht="15">
      <c r="A2" s="131" t="s">
        <v>52</v>
      </c>
      <c r="B2" s="131"/>
      <c r="C2" s="131"/>
      <c r="D2" s="131"/>
      <c r="E2" s="131"/>
      <c r="F2" s="131"/>
      <c r="G2" s="131"/>
      <c r="H2" s="131"/>
      <c r="I2" s="131"/>
    </row>
    <row r="3" spans="1:11" s="10" customFormat="1">
      <c r="C3" s="16"/>
      <c r="D3" s="15"/>
      <c r="E3" s="15"/>
      <c r="F3" s="15"/>
    </row>
    <row r="4" spans="1:11" ht="27" customHeight="1">
      <c r="B4" s="135" t="s">
        <v>46</v>
      </c>
      <c r="C4" s="136"/>
      <c r="D4" s="136"/>
      <c r="E4" s="136"/>
      <c r="F4" s="136"/>
      <c r="G4" s="136"/>
      <c r="H4" s="136"/>
      <c r="I4" s="136"/>
      <c r="J4" s="136"/>
      <c r="K4" s="136"/>
    </row>
    <row r="5" spans="1:11" s="10" customFormat="1" ht="15.75">
      <c r="B5" s="21" t="s">
        <v>0</v>
      </c>
      <c r="C5" s="132" t="s">
        <v>6</v>
      </c>
      <c r="D5" s="133"/>
      <c r="E5" s="134"/>
    </row>
    <row r="6" spans="1:11" s="10" customFormat="1" ht="15.75">
      <c r="B6" s="34" t="s">
        <v>18</v>
      </c>
      <c r="C6" s="132" t="s">
        <v>19</v>
      </c>
      <c r="D6" s="133"/>
      <c r="E6" s="134"/>
    </row>
    <row r="7" spans="1:11" s="10" customFormat="1" ht="15.75">
      <c r="B7" s="30"/>
      <c r="C7" s="31" t="s">
        <v>20</v>
      </c>
      <c r="D7" s="36" t="s">
        <v>21</v>
      </c>
    </row>
    <row r="8" spans="1:11" s="10" customFormat="1" ht="15.75">
      <c r="B8" s="30"/>
      <c r="C8" s="31"/>
      <c r="D8" s="36"/>
    </row>
    <row r="9" spans="1:11" s="10" customFormat="1" ht="15.75">
      <c r="B9" s="30" t="s">
        <v>8</v>
      </c>
      <c r="C9" s="121" t="s">
        <v>22</v>
      </c>
      <c r="D9" s="121"/>
      <c r="E9" s="121"/>
      <c r="F9" s="121"/>
      <c r="G9" s="121"/>
      <c r="H9" s="121"/>
      <c r="I9" s="121"/>
      <c r="J9" s="121"/>
      <c r="K9" s="121"/>
    </row>
    <row r="10" spans="1:11" s="10" customFormat="1" ht="15.75">
      <c r="B10" s="30"/>
      <c r="C10" s="32" t="s">
        <v>9</v>
      </c>
      <c r="D10" s="27" t="s">
        <v>10</v>
      </c>
      <c r="E10" s="27" t="s">
        <v>11</v>
      </c>
      <c r="F10" s="27" t="s">
        <v>12</v>
      </c>
      <c r="G10" s="33" t="s">
        <v>13</v>
      </c>
      <c r="H10" s="33" t="s">
        <v>14</v>
      </c>
      <c r="I10" s="33" t="s">
        <v>15</v>
      </c>
      <c r="J10" s="33" t="s">
        <v>16</v>
      </c>
      <c r="K10" s="33" t="s">
        <v>17</v>
      </c>
    </row>
    <row r="11" spans="1:11" s="10" customFormat="1" ht="15.75">
      <c r="B11" s="30"/>
      <c r="C11" s="32"/>
      <c r="D11" s="27"/>
      <c r="E11" s="27"/>
      <c r="F11" s="27"/>
      <c r="G11" s="33"/>
      <c r="H11" s="33"/>
      <c r="I11" s="33"/>
      <c r="J11" s="33"/>
      <c r="K11" s="33"/>
    </row>
    <row r="12" spans="1:11" s="10" customFormat="1">
      <c r="B12" s="13"/>
      <c r="C12" s="14"/>
    </row>
    <row r="13" spans="1:11" ht="246" customHeight="1">
      <c r="B13" s="125" t="s">
        <v>102</v>
      </c>
      <c r="C13" s="126"/>
      <c r="D13" s="126"/>
      <c r="E13" s="126"/>
      <c r="F13" s="126"/>
      <c r="G13" s="126"/>
      <c r="H13" s="126"/>
      <c r="I13" s="126"/>
      <c r="J13" s="126"/>
      <c r="K13" s="126"/>
    </row>
    <row r="14" spans="1:11" ht="17.649999999999999" customHeight="1"/>
    <row r="15" spans="1:11" s="10" customFormat="1" ht="47.25" customHeight="1">
      <c r="B15" s="122" t="s">
        <v>87</v>
      </c>
      <c r="C15" s="123"/>
      <c r="D15" s="123"/>
      <c r="E15" s="123"/>
      <c r="F15" s="123"/>
      <c r="G15" s="123"/>
      <c r="H15" s="123"/>
      <c r="I15" s="123"/>
      <c r="J15" s="123"/>
      <c r="K15" s="123"/>
    </row>
    <row r="16" spans="1:11" s="10" customFormat="1" ht="17.649999999999999" customHeight="1" thickBot="1"/>
    <row r="17" spans="2:11" ht="34.5" customHeight="1" thickBot="1">
      <c r="B17" s="127" t="s">
        <v>74</v>
      </c>
      <c r="C17" s="128"/>
      <c r="D17" s="128"/>
      <c r="E17" s="128"/>
      <c r="F17" s="128"/>
      <c r="G17" s="128"/>
      <c r="H17" s="128"/>
      <c r="I17" s="128"/>
      <c r="J17" s="128"/>
      <c r="K17" s="129"/>
    </row>
    <row r="18" spans="2:11" s="10" customFormat="1" ht="15.75">
      <c r="B18" s="7"/>
    </row>
    <row r="19" spans="2:11" s="10" customFormat="1" ht="110.25" customHeight="1">
      <c r="B19" s="124" t="s">
        <v>81</v>
      </c>
      <c r="C19" s="119"/>
      <c r="D19" s="119"/>
      <c r="E19" s="119"/>
      <c r="F19" s="119"/>
      <c r="G19" s="119"/>
      <c r="H19" s="119"/>
      <c r="I19" s="119"/>
      <c r="J19" s="119"/>
      <c r="K19" s="119"/>
    </row>
    <row r="20" spans="2:11" s="3" customFormat="1" ht="15.75">
      <c r="B20" s="4"/>
    </row>
    <row r="21" spans="2:11" ht="51.75" customHeight="1">
      <c r="B21" s="124" t="s">
        <v>82</v>
      </c>
      <c r="C21" s="119"/>
      <c r="D21" s="119"/>
      <c r="E21" s="119"/>
      <c r="F21" s="119"/>
      <c r="G21" s="119"/>
      <c r="H21" s="119"/>
      <c r="I21" s="119"/>
      <c r="J21" s="119"/>
      <c r="K21" s="119"/>
    </row>
    <row r="22" spans="2:11" s="3" customFormat="1"/>
    <row r="23" spans="2:11" ht="50.25" customHeight="1">
      <c r="B23" s="118" t="s">
        <v>99</v>
      </c>
      <c r="C23" s="119"/>
      <c r="D23" s="119"/>
      <c r="E23" s="119"/>
      <c r="F23" s="119"/>
      <c r="G23" s="119"/>
      <c r="H23" s="119"/>
      <c r="I23" s="119"/>
      <c r="J23" s="119"/>
      <c r="K23" s="119"/>
    </row>
    <row r="24" spans="2:11" ht="15.75">
      <c r="B24" s="2"/>
    </row>
    <row r="25" spans="2:11" ht="48.75" customHeight="1">
      <c r="B25" s="118" t="s">
        <v>80</v>
      </c>
      <c r="C25" s="119"/>
      <c r="D25" s="119"/>
      <c r="E25" s="119"/>
      <c r="F25" s="119"/>
      <c r="G25" s="119"/>
      <c r="H25" s="119"/>
      <c r="I25" s="119"/>
      <c r="J25" s="119"/>
      <c r="K25" s="119"/>
    </row>
    <row r="26" spans="2:11" ht="15.75" customHeight="1"/>
    <row r="27" spans="2:11" ht="33" customHeight="1">
      <c r="B27" s="106" t="s">
        <v>85</v>
      </c>
      <c r="C27" s="120"/>
      <c r="D27" s="120"/>
      <c r="E27" s="120"/>
      <c r="F27" s="120"/>
      <c r="G27" s="120"/>
      <c r="H27" s="120"/>
      <c r="I27" s="120"/>
      <c r="J27" s="120"/>
      <c r="K27" s="120"/>
    </row>
    <row r="29" spans="2:11" ht="71.25" customHeight="1">
      <c r="B29" s="106" t="s">
        <v>90</v>
      </c>
      <c r="C29" s="120"/>
      <c r="D29" s="120"/>
      <c r="E29" s="120"/>
      <c r="F29" s="120"/>
      <c r="G29" s="120"/>
      <c r="H29" s="120"/>
      <c r="I29" s="120"/>
      <c r="J29" s="120"/>
      <c r="K29" s="120"/>
    </row>
    <row r="30" spans="2:11" s="9" customFormat="1" ht="15.75">
      <c r="B30" s="8"/>
    </row>
    <row r="31" spans="2:11" s="9" customFormat="1" ht="87.75" customHeight="1">
      <c r="B31" s="106" t="s">
        <v>83</v>
      </c>
      <c r="C31" s="106"/>
      <c r="D31" s="106"/>
      <c r="E31" s="106"/>
      <c r="F31" s="106"/>
      <c r="G31" s="106"/>
      <c r="H31" s="106"/>
      <c r="I31" s="106"/>
      <c r="J31" s="106"/>
      <c r="K31" s="106"/>
    </row>
    <row r="32" spans="2:11" ht="15.75">
      <c r="B32" s="2"/>
    </row>
    <row r="33" spans="2:11" s="6" customFormat="1" ht="50.25" customHeight="1">
      <c r="B33" s="106" t="s">
        <v>94</v>
      </c>
      <c r="C33" s="144"/>
      <c r="D33" s="144"/>
      <c r="E33" s="144"/>
      <c r="F33" s="144"/>
      <c r="G33" s="144"/>
      <c r="H33" s="144"/>
      <c r="I33" s="144"/>
      <c r="J33" s="144"/>
      <c r="K33" s="144"/>
    </row>
    <row r="34" spans="2:11" s="6" customFormat="1" ht="15.75">
      <c r="B34" s="5"/>
    </row>
    <row r="35" spans="2:11" ht="22.5" customHeight="1">
      <c r="B35" s="106" t="s">
        <v>84</v>
      </c>
      <c r="C35" s="120"/>
      <c r="D35" s="120"/>
      <c r="E35" s="120"/>
      <c r="F35" s="120"/>
      <c r="G35" s="120"/>
      <c r="H35" s="120"/>
      <c r="I35" s="120"/>
      <c r="J35" s="120"/>
      <c r="K35" s="120"/>
    </row>
    <row r="36" spans="2:11" ht="15.75" customHeight="1"/>
    <row r="37" spans="2:11" ht="211.5" customHeight="1">
      <c r="B37" s="142" t="s">
        <v>103</v>
      </c>
      <c r="C37" s="143"/>
      <c r="D37" s="143"/>
      <c r="E37" s="143"/>
      <c r="F37" s="143"/>
      <c r="G37" s="143"/>
      <c r="H37" s="143"/>
      <c r="I37" s="143"/>
      <c r="J37" s="143"/>
      <c r="K37" s="143"/>
    </row>
    <row r="38" spans="2:11" s="10" customFormat="1" ht="15.75">
      <c r="B38" s="40"/>
      <c r="C38" s="41"/>
      <c r="D38" s="41"/>
      <c r="E38" s="41"/>
      <c r="F38" s="41"/>
      <c r="G38" s="41"/>
      <c r="H38" s="41"/>
      <c r="I38" s="41"/>
      <c r="J38" s="41"/>
      <c r="K38" s="41"/>
    </row>
    <row r="39" spans="2:11" s="10" customFormat="1" ht="91.5" customHeight="1" thickBot="1">
      <c r="B39" s="112" t="s">
        <v>78</v>
      </c>
      <c r="C39" s="113"/>
      <c r="D39" s="113"/>
      <c r="E39" s="113"/>
      <c r="F39" s="113"/>
      <c r="G39" s="113"/>
      <c r="H39" s="113"/>
      <c r="I39" s="113"/>
      <c r="J39" s="113"/>
      <c r="K39" s="114"/>
    </row>
    <row r="40" spans="2:11" s="14" customFormat="1" ht="14.25">
      <c r="B40" s="39"/>
      <c r="C40" s="39"/>
      <c r="D40" s="39"/>
      <c r="E40" s="39"/>
      <c r="F40" s="39"/>
      <c r="G40" s="39"/>
      <c r="H40" s="39"/>
      <c r="I40" s="39"/>
      <c r="J40" s="39"/>
      <c r="K40" s="39"/>
    </row>
    <row r="41" spans="2:11" s="10" customFormat="1" ht="76.5" customHeight="1">
      <c r="B41" s="115" t="s">
        <v>75</v>
      </c>
      <c r="C41" s="116"/>
      <c r="D41" s="116"/>
      <c r="E41" s="116"/>
      <c r="F41" s="116"/>
      <c r="G41" s="116"/>
      <c r="H41" s="116"/>
      <c r="I41" s="116"/>
      <c r="J41" s="116"/>
      <c r="K41" s="117"/>
    </row>
    <row r="42" spans="2:11" s="11" customFormat="1" ht="14.25">
      <c r="B42" s="39"/>
      <c r="C42" s="39"/>
      <c r="D42" s="39"/>
      <c r="E42" s="39"/>
      <c r="F42" s="39"/>
      <c r="G42" s="39"/>
      <c r="H42" s="39"/>
      <c r="I42" s="39"/>
      <c r="J42" s="39"/>
      <c r="K42" s="39"/>
    </row>
    <row r="43" spans="2:11" s="10" customFormat="1" ht="19.5" customHeight="1">
      <c r="B43" s="115" t="s">
        <v>62</v>
      </c>
      <c r="C43" s="116"/>
      <c r="D43" s="116"/>
      <c r="E43" s="116"/>
      <c r="F43" s="116"/>
      <c r="G43" s="116"/>
      <c r="H43" s="116"/>
      <c r="I43" s="116"/>
      <c r="J43" s="116"/>
      <c r="K43" s="117"/>
    </row>
    <row r="44" spans="2:11" s="14" customFormat="1" ht="15.75">
      <c r="B44" s="38"/>
    </row>
    <row r="45" spans="2:11" s="14" customFormat="1" ht="40.5" customHeight="1">
      <c r="B45" s="107" t="s">
        <v>100</v>
      </c>
      <c r="C45" s="110"/>
      <c r="D45" s="110"/>
      <c r="E45" s="110"/>
      <c r="F45" s="110"/>
      <c r="G45" s="110"/>
      <c r="H45" s="110"/>
      <c r="I45" s="110"/>
      <c r="J45" s="110"/>
      <c r="K45" s="111"/>
    </row>
    <row r="46" spans="2:11" s="14" customFormat="1" ht="15.75">
      <c r="B46" s="38"/>
    </row>
    <row r="47" spans="2:11" s="14" customFormat="1" ht="21.75" customHeight="1">
      <c r="B47" s="153" t="s">
        <v>59</v>
      </c>
      <c r="C47" s="108"/>
      <c r="D47" s="108"/>
      <c r="E47" s="108"/>
      <c r="F47" s="108"/>
      <c r="G47" s="108"/>
      <c r="H47" s="108"/>
      <c r="I47" s="108"/>
      <c r="J47" s="108"/>
      <c r="K47" s="109"/>
    </row>
    <row r="48" spans="2:11" s="14" customFormat="1" ht="15.75">
      <c r="B48" s="38"/>
    </row>
    <row r="49" spans="1:11" s="14" customFormat="1" ht="17.25" customHeight="1">
      <c r="B49" s="107" t="s">
        <v>60</v>
      </c>
      <c r="C49" s="110"/>
      <c r="D49" s="110"/>
      <c r="E49" s="110"/>
      <c r="F49" s="110"/>
      <c r="G49" s="110"/>
      <c r="H49" s="110"/>
      <c r="I49" s="110"/>
      <c r="J49" s="110"/>
      <c r="K49" s="111"/>
    </row>
    <row r="50" spans="1:11" s="14" customFormat="1" ht="15.75">
      <c r="B50" s="38"/>
    </row>
    <row r="51" spans="1:11" s="14" customFormat="1" ht="72" customHeight="1">
      <c r="B51" s="107" t="s">
        <v>79</v>
      </c>
      <c r="C51" s="108"/>
      <c r="D51" s="108"/>
      <c r="E51" s="108"/>
      <c r="F51" s="108"/>
      <c r="G51" s="108"/>
      <c r="H51" s="108"/>
      <c r="I51" s="108"/>
      <c r="J51" s="108"/>
      <c r="K51" s="109"/>
    </row>
    <row r="52" spans="1:11" s="14" customFormat="1" ht="15.75">
      <c r="B52" s="38"/>
    </row>
    <row r="53" spans="1:11" s="14" customFormat="1" ht="64.5" customHeight="1">
      <c r="B53" s="107" t="s">
        <v>95</v>
      </c>
      <c r="C53" s="110"/>
      <c r="D53" s="110"/>
      <c r="E53" s="110"/>
      <c r="F53" s="110"/>
      <c r="G53" s="110"/>
      <c r="H53" s="110"/>
      <c r="I53" s="110"/>
      <c r="J53" s="110"/>
      <c r="K53" s="111"/>
    </row>
    <row r="54" spans="1:11" s="14" customFormat="1" ht="15.75">
      <c r="B54" s="38"/>
    </row>
    <row r="55" spans="1:11" s="14" customFormat="1" ht="128.25" customHeight="1">
      <c r="B55" s="107" t="s">
        <v>64</v>
      </c>
      <c r="C55" s="110"/>
      <c r="D55" s="110"/>
      <c r="E55" s="110"/>
      <c r="F55" s="110"/>
      <c r="G55" s="110"/>
      <c r="H55" s="110"/>
      <c r="I55" s="110"/>
      <c r="J55" s="110"/>
      <c r="K55" s="111"/>
    </row>
    <row r="56" spans="1:11" s="14" customFormat="1" ht="15.75">
      <c r="B56" s="38"/>
    </row>
    <row r="57" spans="1:11" s="14" customFormat="1" ht="46.5" customHeight="1">
      <c r="B57" s="107" t="s">
        <v>61</v>
      </c>
      <c r="C57" s="110"/>
      <c r="D57" s="110"/>
      <c r="E57" s="110"/>
      <c r="F57" s="110"/>
      <c r="G57" s="110"/>
      <c r="H57" s="110"/>
      <c r="I57" s="110"/>
      <c r="J57" s="110"/>
      <c r="K57" s="111"/>
    </row>
    <row r="58" spans="1:11" s="14" customFormat="1" ht="16.5" thickBot="1">
      <c r="B58" s="38"/>
    </row>
    <row r="59" spans="1:11" s="10" customFormat="1" ht="54.75" customHeight="1" thickBot="1">
      <c r="B59" s="103" t="s">
        <v>104</v>
      </c>
      <c r="C59" s="104"/>
      <c r="D59" s="104"/>
      <c r="E59" s="104"/>
      <c r="F59" s="104"/>
      <c r="G59" s="104"/>
      <c r="H59" s="104"/>
      <c r="I59" s="104"/>
      <c r="J59" s="104"/>
      <c r="K59" s="105"/>
    </row>
    <row r="60" spans="1:11" s="10" customFormat="1" ht="15.75">
      <c r="B60" s="26"/>
      <c r="C60" s="25"/>
      <c r="D60" s="25"/>
      <c r="E60" s="25"/>
      <c r="F60" s="25"/>
      <c r="G60" s="25"/>
      <c r="H60" s="25"/>
      <c r="I60" s="25"/>
      <c r="J60" s="25"/>
      <c r="K60" s="25"/>
    </row>
    <row r="61" spans="1:11" s="11" customFormat="1" ht="33" customHeight="1">
      <c r="A61" s="22" t="s">
        <v>4</v>
      </c>
      <c r="B61" s="148" t="s">
        <v>96</v>
      </c>
      <c r="C61" s="148"/>
      <c r="D61" s="148"/>
      <c r="E61" s="148"/>
      <c r="F61" s="148"/>
      <c r="G61" s="148"/>
      <c r="H61" s="148"/>
      <c r="I61" s="148"/>
      <c r="J61" s="148"/>
      <c r="K61" s="148"/>
    </row>
    <row r="62" spans="1:11" s="11" customFormat="1" ht="216" customHeight="1">
      <c r="A62" s="22"/>
      <c r="B62" s="148"/>
      <c r="C62" s="148"/>
      <c r="D62" s="148"/>
      <c r="E62" s="148"/>
      <c r="F62" s="148"/>
      <c r="G62" s="148"/>
      <c r="H62" s="148"/>
      <c r="I62" s="148"/>
      <c r="J62" s="148"/>
      <c r="K62" s="148"/>
    </row>
    <row r="63" spans="1:11" s="11" customFormat="1" ht="15.75">
      <c r="A63" s="22"/>
      <c r="B63" s="29"/>
      <c r="C63" s="29"/>
      <c r="D63" s="29"/>
      <c r="E63" s="29"/>
      <c r="F63" s="29"/>
      <c r="G63" s="29"/>
      <c r="H63" s="29"/>
      <c r="I63" s="29"/>
      <c r="J63" s="29"/>
      <c r="K63" s="29"/>
    </row>
    <row r="64" spans="1:11" s="11" customFormat="1" ht="174" customHeight="1">
      <c r="A64" s="22"/>
      <c r="B64" s="145" t="s">
        <v>58</v>
      </c>
      <c r="C64" s="146"/>
      <c r="D64" s="146"/>
      <c r="E64" s="146"/>
      <c r="F64" s="146"/>
      <c r="G64" s="146"/>
      <c r="H64" s="146"/>
      <c r="I64" s="146"/>
      <c r="J64" s="146"/>
      <c r="K64" s="147"/>
    </row>
    <row r="65" spans="1:13" s="11" customFormat="1" ht="15.75">
      <c r="A65" s="22"/>
      <c r="B65" s="29"/>
      <c r="C65" s="29"/>
      <c r="D65" s="29"/>
      <c r="E65" s="29"/>
      <c r="F65" s="29"/>
      <c r="G65" s="29"/>
      <c r="H65" s="29"/>
      <c r="I65" s="29"/>
      <c r="J65" s="29"/>
      <c r="K65" s="29"/>
    </row>
    <row r="66" spans="1:13" s="11" customFormat="1" ht="403.15" customHeight="1">
      <c r="A66" s="22"/>
      <c r="B66" s="148" t="s">
        <v>51</v>
      </c>
      <c r="C66" s="148"/>
      <c r="D66" s="148"/>
      <c r="E66" s="148"/>
      <c r="F66" s="148"/>
      <c r="G66" s="148"/>
      <c r="H66" s="148"/>
      <c r="I66" s="148"/>
      <c r="J66" s="148"/>
      <c r="K66" s="148"/>
    </row>
    <row r="67" spans="1:13" s="11" customFormat="1" ht="15.75">
      <c r="A67" s="22"/>
      <c r="B67" s="29"/>
      <c r="C67" s="29"/>
      <c r="D67" s="29"/>
      <c r="E67" s="29"/>
      <c r="F67" s="29"/>
      <c r="G67" s="29"/>
      <c r="H67" s="29"/>
      <c r="I67" s="29"/>
      <c r="J67" s="29"/>
      <c r="K67" s="29"/>
    </row>
    <row r="68" spans="1:13" s="11" customFormat="1" ht="205.9" customHeight="1">
      <c r="A68" s="22"/>
      <c r="B68" s="145" t="s">
        <v>105</v>
      </c>
      <c r="C68" s="146"/>
      <c r="D68" s="146"/>
      <c r="E68" s="146"/>
      <c r="F68" s="146"/>
      <c r="G68" s="146"/>
      <c r="H68" s="146"/>
      <c r="I68" s="146"/>
      <c r="J68" s="146"/>
      <c r="K68" s="147"/>
    </row>
    <row r="69" spans="1:13" s="11" customFormat="1" ht="15.75">
      <c r="A69" s="22"/>
      <c r="B69" s="29"/>
      <c r="C69" s="29"/>
      <c r="D69" s="29"/>
      <c r="E69" s="29"/>
      <c r="F69" s="29"/>
      <c r="G69" s="29"/>
      <c r="H69" s="29"/>
      <c r="I69" s="29"/>
      <c r="J69" s="29"/>
      <c r="K69" s="29"/>
    </row>
    <row r="70" spans="1:13" s="11" customFormat="1" ht="408.75" customHeight="1">
      <c r="A70" s="22"/>
      <c r="B70" s="158" t="s">
        <v>92</v>
      </c>
      <c r="C70" s="158"/>
      <c r="D70" s="158"/>
      <c r="E70" s="158"/>
      <c r="F70" s="158"/>
      <c r="G70" s="158"/>
      <c r="H70" s="158"/>
      <c r="I70" s="158"/>
      <c r="J70" s="158"/>
      <c r="K70" s="158"/>
    </row>
    <row r="71" spans="1:13" s="11" customFormat="1" ht="15.75">
      <c r="A71" s="22"/>
      <c r="B71" s="29"/>
      <c r="C71" s="29"/>
      <c r="D71" s="29"/>
      <c r="E71" s="29"/>
      <c r="F71" s="29"/>
      <c r="G71" s="29"/>
      <c r="H71" s="29"/>
      <c r="I71" s="29"/>
      <c r="J71" s="29"/>
      <c r="K71" s="29"/>
    </row>
    <row r="72" spans="1:13" s="11" customFormat="1" ht="145.5" customHeight="1">
      <c r="A72" s="22"/>
      <c r="B72" s="148" t="s">
        <v>68</v>
      </c>
      <c r="C72" s="148"/>
      <c r="D72" s="148"/>
      <c r="E72" s="148"/>
      <c r="F72" s="148"/>
      <c r="G72" s="148"/>
      <c r="H72" s="148"/>
      <c r="I72" s="148"/>
      <c r="J72" s="148"/>
      <c r="K72" s="148"/>
    </row>
    <row r="73" spans="1:13" s="11" customFormat="1" ht="15.75">
      <c r="A73" s="22"/>
      <c r="B73" s="29"/>
      <c r="C73" s="29"/>
      <c r="D73" s="29"/>
      <c r="E73" s="29"/>
      <c r="F73" s="29"/>
      <c r="G73" s="29"/>
      <c r="H73" s="29"/>
      <c r="I73" s="29"/>
      <c r="J73" s="29"/>
      <c r="K73" s="29"/>
    </row>
    <row r="74" spans="1:13" ht="45.75" customHeight="1">
      <c r="B74" s="149" t="s">
        <v>63</v>
      </c>
      <c r="C74" s="149"/>
      <c r="D74" s="149"/>
      <c r="E74" s="149"/>
      <c r="F74" s="149"/>
      <c r="G74" s="149"/>
      <c r="H74" s="149"/>
      <c r="I74" s="149"/>
      <c r="J74" s="149"/>
      <c r="K74" s="149"/>
      <c r="L74" s="28"/>
      <c r="M74" s="28"/>
    </row>
    <row r="75" spans="1:13" s="11" customFormat="1" ht="15.75">
      <c r="B75" s="23"/>
    </row>
    <row r="76" spans="1:13" s="11" customFormat="1" ht="96.75" customHeight="1">
      <c r="A76" s="22"/>
      <c r="B76" s="148" t="s">
        <v>72</v>
      </c>
      <c r="C76" s="148"/>
      <c r="D76" s="148"/>
      <c r="E76" s="148"/>
      <c r="F76" s="148"/>
      <c r="G76" s="148"/>
      <c r="H76" s="148"/>
      <c r="I76" s="148"/>
      <c r="J76" s="148"/>
      <c r="K76" s="148"/>
    </row>
    <row r="77" spans="1:13" s="11" customFormat="1" ht="15.75">
      <c r="B77" s="23"/>
    </row>
    <row r="78" spans="1:13" s="10" customFormat="1" ht="15.75">
      <c r="B78" s="149" t="s">
        <v>57</v>
      </c>
      <c r="C78" s="149"/>
      <c r="D78" s="149"/>
      <c r="E78" s="149"/>
      <c r="F78" s="149"/>
      <c r="G78" s="149"/>
      <c r="H78" s="149"/>
      <c r="I78" s="149"/>
      <c r="J78" s="149"/>
      <c r="K78" s="149"/>
      <c r="L78" s="35"/>
      <c r="M78" s="35"/>
    </row>
    <row r="79" spans="1:13" s="11" customFormat="1" ht="15.75">
      <c r="B79" s="23"/>
    </row>
    <row r="80" spans="1:13" s="11" customFormat="1" ht="56.25" customHeight="1">
      <c r="A80" s="22"/>
      <c r="B80" s="145" t="s">
        <v>86</v>
      </c>
      <c r="C80" s="146"/>
      <c r="D80" s="146"/>
      <c r="E80" s="146"/>
      <c r="F80" s="146"/>
      <c r="G80" s="146"/>
      <c r="H80" s="146"/>
      <c r="I80" s="146"/>
      <c r="J80" s="146"/>
      <c r="K80" s="147"/>
    </row>
    <row r="81" spans="1:13" s="11" customFormat="1" ht="15.75">
      <c r="B81" s="23"/>
    </row>
    <row r="82" spans="1:13" s="10" customFormat="1" ht="84.75" customHeight="1">
      <c r="B82" s="149" t="s">
        <v>73</v>
      </c>
      <c r="C82" s="149"/>
      <c r="D82" s="149"/>
      <c r="E82" s="149"/>
      <c r="F82" s="149"/>
      <c r="G82" s="149"/>
      <c r="H82" s="149"/>
      <c r="I82" s="149"/>
      <c r="J82" s="149"/>
      <c r="K82" s="149"/>
      <c r="L82" s="37"/>
      <c r="M82" s="37"/>
    </row>
    <row r="83" spans="1:13" s="11" customFormat="1" ht="16.5" thickBot="1">
      <c r="A83" s="22"/>
      <c r="B83" s="29"/>
      <c r="C83" s="29"/>
      <c r="D83" s="29"/>
      <c r="E83" s="29"/>
      <c r="F83" s="29"/>
      <c r="G83" s="29"/>
      <c r="H83" s="29"/>
      <c r="I83" s="29"/>
      <c r="J83" s="29"/>
      <c r="K83" s="29"/>
    </row>
    <row r="84" spans="1:13" s="11" customFormat="1" ht="16.5" thickBot="1">
      <c r="A84" s="22"/>
      <c r="B84" s="137" t="s">
        <v>101</v>
      </c>
      <c r="C84" s="159"/>
      <c r="D84" s="159"/>
      <c r="E84" s="159"/>
      <c r="F84" s="159"/>
      <c r="G84" s="159"/>
      <c r="H84" s="159"/>
      <c r="I84" s="159"/>
      <c r="J84" s="159"/>
      <c r="K84" s="160"/>
    </row>
    <row r="85" spans="1:13" s="11" customFormat="1" ht="16.5" thickBot="1">
      <c r="A85" s="22"/>
      <c r="B85" s="42"/>
      <c r="C85" s="43"/>
      <c r="D85" s="43"/>
      <c r="E85" s="43"/>
      <c r="F85" s="43"/>
      <c r="G85" s="43"/>
      <c r="H85" s="43"/>
      <c r="I85" s="43"/>
      <c r="J85" s="43"/>
      <c r="K85" s="44"/>
    </row>
    <row r="86" spans="1:13" ht="24.75" customHeight="1" thickBot="1">
      <c r="B86" s="150" t="s">
        <v>98</v>
      </c>
      <c r="C86" s="151"/>
      <c r="D86" s="151"/>
      <c r="E86" s="151"/>
      <c r="F86" s="151"/>
      <c r="G86" s="151"/>
      <c r="H86" s="151"/>
      <c r="I86" s="151"/>
      <c r="J86" s="151"/>
      <c r="K86" s="152"/>
    </row>
    <row r="87" spans="1:13" ht="13.5" thickBot="1"/>
    <row r="88" spans="1:13" s="10" customFormat="1" ht="32.25" customHeight="1" thickBot="1">
      <c r="B88" s="137" t="s">
        <v>49</v>
      </c>
      <c r="C88" s="138"/>
      <c r="D88" s="138"/>
      <c r="E88" s="138"/>
      <c r="F88" s="138"/>
      <c r="G88" s="138"/>
      <c r="H88" s="138"/>
      <c r="I88" s="138"/>
      <c r="J88" s="138"/>
      <c r="K88" s="139"/>
    </row>
    <row r="89" spans="1:13" s="10" customFormat="1" ht="15.75">
      <c r="B89" s="24"/>
      <c r="C89" s="24"/>
      <c r="D89" s="24"/>
      <c r="E89" s="24"/>
      <c r="F89" s="24"/>
      <c r="G89" s="24"/>
      <c r="H89" s="24"/>
      <c r="I89" s="24"/>
      <c r="J89" s="24"/>
      <c r="K89" s="24"/>
    </row>
    <row r="90" spans="1:13" ht="33" customHeight="1">
      <c r="B90" s="140" t="s">
        <v>50</v>
      </c>
      <c r="C90" s="140"/>
      <c r="D90" s="140"/>
      <c r="E90" s="140"/>
      <c r="F90" s="140"/>
      <c r="G90" s="140"/>
      <c r="H90" s="140"/>
      <c r="I90" s="140"/>
      <c r="J90" s="140"/>
      <c r="K90" s="140"/>
    </row>
    <row r="91" spans="1:13" s="10" customFormat="1" ht="15.75">
      <c r="B91" s="8"/>
    </row>
    <row r="92" spans="1:13" ht="31.5" customHeight="1">
      <c r="B92" s="140" t="s">
        <v>45</v>
      </c>
      <c r="C92" s="140"/>
      <c r="D92" s="140"/>
      <c r="E92" s="140"/>
      <c r="F92" s="140"/>
      <c r="G92" s="140"/>
      <c r="H92" s="140"/>
      <c r="I92" s="140"/>
      <c r="J92" s="140"/>
      <c r="K92" s="140"/>
    </row>
    <row r="93" spans="1:13" s="10" customFormat="1" ht="15.75">
      <c r="B93" s="18"/>
      <c r="C93" s="18"/>
      <c r="D93" s="18"/>
      <c r="E93" s="18"/>
      <c r="F93" s="18"/>
      <c r="G93" s="18"/>
      <c r="H93" s="18"/>
      <c r="I93" s="18"/>
      <c r="J93" s="18"/>
      <c r="K93" s="18"/>
    </row>
    <row r="94" spans="1:13" s="10" customFormat="1" ht="50.25" customHeight="1">
      <c r="B94" s="140" t="s">
        <v>24</v>
      </c>
      <c r="C94" s="141"/>
      <c r="D94" s="141"/>
      <c r="E94" s="141"/>
      <c r="F94" s="141"/>
      <c r="G94" s="141"/>
      <c r="H94" s="141"/>
      <c r="I94" s="141"/>
      <c r="J94" s="141"/>
      <c r="K94" s="141"/>
    </row>
    <row r="95" spans="1:13" s="10" customFormat="1" ht="15.75">
      <c r="B95" s="12"/>
      <c r="C95" s="12"/>
      <c r="D95" s="12"/>
      <c r="E95" s="12"/>
      <c r="F95" s="12"/>
      <c r="G95" s="12"/>
      <c r="H95" s="12"/>
      <c r="I95" s="12"/>
      <c r="J95" s="12"/>
      <c r="K95" s="12"/>
    </row>
    <row r="96" spans="1:13" s="10" customFormat="1" ht="79.900000000000006" customHeight="1">
      <c r="B96" s="161" t="s">
        <v>106</v>
      </c>
      <c r="C96" s="162"/>
      <c r="D96" s="162"/>
      <c r="E96" s="162"/>
      <c r="F96" s="162"/>
      <c r="G96" s="162"/>
      <c r="H96" s="162"/>
      <c r="I96" s="162"/>
      <c r="J96" s="162"/>
      <c r="K96" s="163"/>
    </row>
    <row r="97" spans="2:11" s="10" customFormat="1" ht="15.75">
      <c r="B97" s="19"/>
      <c r="C97" s="20"/>
      <c r="D97" s="20"/>
      <c r="E97" s="20"/>
      <c r="F97" s="20"/>
      <c r="G97" s="20"/>
      <c r="H97" s="20"/>
      <c r="I97" s="20"/>
      <c r="J97" s="20"/>
      <c r="K97" s="20"/>
    </row>
    <row r="98" spans="2:11" s="10" customFormat="1" ht="66" customHeight="1">
      <c r="B98" s="161" t="s">
        <v>76</v>
      </c>
      <c r="C98" s="162"/>
      <c r="D98" s="162"/>
      <c r="E98" s="162"/>
      <c r="F98" s="162"/>
      <c r="G98" s="162"/>
      <c r="H98" s="162"/>
      <c r="I98" s="162"/>
      <c r="J98" s="162"/>
      <c r="K98" s="163"/>
    </row>
    <row r="99" spans="2:11" s="10" customFormat="1" ht="15.75">
      <c r="B99" s="17"/>
      <c r="C99" s="25"/>
      <c r="D99" s="25"/>
      <c r="E99" s="25"/>
      <c r="F99" s="25"/>
      <c r="G99" s="25"/>
      <c r="H99" s="25"/>
      <c r="I99" s="25"/>
      <c r="J99" s="25"/>
      <c r="K99" s="25"/>
    </row>
    <row r="100" spans="2:11" s="10" customFormat="1" ht="39.75" customHeight="1">
      <c r="B100" s="161" t="s">
        <v>54</v>
      </c>
      <c r="C100" s="162"/>
      <c r="D100" s="162"/>
      <c r="E100" s="162"/>
      <c r="F100" s="162"/>
      <c r="G100" s="162"/>
      <c r="H100" s="162"/>
      <c r="I100" s="162"/>
      <c r="J100" s="162"/>
      <c r="K100" s="163"/>
    </row>
    <row r="101" spans="2:11" s="14" customFormat="1" ht="15.75">
      <c r="B101" s="17"/>
      <c r="C101" s="25"/>
      <c r="D101" s="25"/>
      <c r="E101" s="25"/>
      <c r="F101" s="25"/>
      <c r="G101" s="25"/>
      <c r="H101" s="25"/>
      <c r="I101" s="25"/>
      <c r="J101" s="25"/>
      <c r="K101" s="25"/>
    </row>
    <row r="102" spans="2:11" s="10" customFormat="1" ht="351.95" customHeight="1">
      <c r="B102" s="155" t="s">
        <v>69</v>
      </c>
      <c r="C102" s="156"/>
      <c r="D102" s="156"/>
      <c r="E102" s="156"/>
      <c r="F102" s="156"/>
      <c r="G102" s="156"/>
      <c r="H102" s="156"/>
      <c r="I102" s="156"/>
      <c r="J102" s="156"/>
      <c r="K102" s="157"/>
    </row>
    <row r="103" spans="2:11" s="10" customFormat="1" ht="15.75">
      <c r="B103" s="17"/>
      <c r="C103" s="25"/>
      <c r="D103" s="25"/>
      <c r="E103" s="25"/>
      <c r="F103" s="25"/>
      <c r="G103" s="25"/>
      <c r="H103" s="25"/>
      <c r="I103" s="25"/>
      <c r="J103" s="25"/>
      <c r="K103" s="25"/>
    </row>
    <row r="104" spans="2:11" s="10" customFormat="1" ht="408.75" customHeight="1">
      <c r="B104" s="154" t="s">
        <v>91</v>
      </c>
      <c r="C104" s="154"/>
      <c r="D104" s="154"/>
      <c r="E104" s="154"/>
      <c r="F104" s="154"/>
      <c r="G104" s="154"/>
      <c r="H104" s="154"/>
      <c r="I104" s="154"/>
      <c r="J104" s="154"/>
      <c r="K104" s="154"/>
    </row>
    <row r="105" spans="2:11" s="10" customFormat="1" ht="15.75">
      <c r="B105" s="17"/>
      <c r="C105" s="25"/>
      <c r="D105" s="25"/>
      <c r="E105" s="25"/>
      <c r="F105" s="25"/>
      <c r="G105" s="25"/>
      <c r="H105" s="25"/>
      <c r="I105" s="25"/>
      <c r="J105" s="25"/>
      <c r="K105" s="25"/>
    </row>
    <row r="106" spans="2:11" s="10" customFormat="1" ht="360" customHeight="1">
      <c r="B106" s="140" t="s">
        <v>70</v>
      </c>
      <c r="C106" s="140"/>
      <c r="D106" s="140"/>
      <c r="E106" s="140"/>
      <c r="F106" s="140"/>
      <c r="G106" s="140"/>
      <c r="H106" s="140"/>
      <c r="I106" s="140"/>
      <c r="J106" s="140"/>
      <c r="K106" s="140"/>
    </row>
    <row r="107" spans="2:11" s="10" customFormat="1" ht="15.75">
      <c r="B107" s="17"/>
      <c r="C107" s="25"/>
      <c r="D107" s="25"/>
      <c r="E107" s="25"/>
      <c r="F107" s="25"/>
      <c r="G107" s="25"/>
      <c r="H107" s="25"/>
      <c r="I107" s="25"/>
      <c r="J107" s="25"/>
      <c r="K107" s="25"/>
    </row>
    <row r="108" spans="2:11" s="10" customFormat="1" ht="294.75" customHeight="1">
      <c r="B108" s="140" t="s">
        <v>71</v>
      </c>
      <c r="C108" s="140"/>
      <c r="D108" s="140"/>
      <c r="E108" s="140"/>
      <c r="F108" s="140"/>
      <c r="G108" s="140"/>
      <c r="H108" s="140"/>
      <c r="I108" s="140"/>
      <c r="J108" s="140"/>
      <c r="K108" s="140"/>
    </row>
    <row r="109" spans="2:11" s="10" customFormat="1" ht="15.75">
      <c r="B109" s="17"/>
      <c r="C109" s="25"/>
      <c r="D109" s="25"/>
      <c r="E109" s="25"/>
      <c r="F109" s="25"/>
      <c r="G109" s="25"/>
      <c r="H109" s="25"/>
      <c r="I109" s="25"/>
      <c r="J109" s="25"/>
      <c r="K109" s="25"/>
    </row>
    <row r="110" spans="2:11" s="10" customFormat="1" ht="309" customHeight="1">
      <c r="B110" s="140" t="s">
        <v>77</v>
      </c>
      <c r="C110" s="140"/>
      <c r="D110" s="140"/>
      <c r="E110" s="140"/>
      <c r="F110" s="140"/>
      <c r="G110" s="140"/>
      <c r="H110" s="140"/>
      <c r="I110" s="140"/>
      <c r="J110" s="140"/>
      <c r="K110" s="140"/>
    </row>
  </sheetData>
  <mergeCells count="55">
    <mergeCell ref="B80:K80"/>
    <mergeCell ref="B110:K110"/>
    <mergeCell ref="B104:K104"/>
    <mergeCell ref="B102:K102"/>
    <mergeCell ref="B70:K70"/>
    <mergeCell ref="B84:K84"/>
    <mergeCell ref="B106:K106"/>
    <mergeCell ref="B108:K108"/>
    <mergeCell ref="B82:K82"/>
    <mergeCell ref="B78:K78"/>
    <mergeCell ref="B76:K76"/>
    <mergeCell ref="B100:K100"/>
    <mergeCell ref="B98:K98"/>
    <mergeCell ref="B96:K96"/>
    <mergeCell ref="B90:K90"/>
    <mergeCell ref="B92:K92"/>
    <mergeCell ref="B88:K88"/>
    <mergeCell ref="B94:K94"/>
    <mergeCell ref="B37:K37"/>
    <mergeCell ref="B35:K35"/>
    <mergeCell ref="B33:K33"/>
    <mergeCell ref="B53:K53"/>
    <mergeCell ref="B68:K68"/>
    <mergeCell ref="B66:K66"/>
    <mergeCell ref="B74:K74"/>
    <mergeCell ref="B72:K72"/>
    <mergeCell ref="B86:K86"/>
    <mergeCell ref="B64:K64"/>
    <mergeCell ref="B47:K47"/>
    <mergeCell ref="B49:K49"/>
    <mergeCell ref="B45:K45"/>
    <mergeCell ref="B61:K62"/>
    <mergeCell ref="A1:I1"/>
    <mergeCell ref="A2:I2"/>
    <mergeCell ref="C6:E6"/>
    <mergeCell ref="C5:E5"/>
    <mergeCell ref="B4:K4"/>
    <mergeCell ref="B23:K23"/>
    <mergeCell ref="B25:K25"/>
    <mergeCell ref="B27:K27"/>
    <mergeCell ref="B29:K29"/>
    <mergeCell ref="C9:K9"/>
    <mergeCell ref="B15:K15"/>
    <mergeCell ref="B21:K21"/>
    <mergeCell ref="B19:K19"/>
    <mergeCell ref="B13:K13"/>
    <mergeCell ref="B17:K17"/>
    <mergeCell ref="B59:K59"/>
    <mergeCell ref="B31:K31"/>
    <mergeCell ref="B51:K51"/>
    <mergeCell ref="B55:K55"/>
    <mergeCell ref="B39:K39"/>
    <mergeCell ref="B57:K57"/>
    <mergeCell ref="B41:K41"/>
    <mergeCell ref="B43:K43"/>
  </mergeCells>
  <phoneticPr fontId="19" type="noConversion"/>
  <conditionalFormatting sqref="A1:A2">
    <cfRule type="cellIs" dxfId="5" priority="1" operator="equal">
      <formula>"Word"</formula>
    </cfRule>
    <cfRule type="cellIs" dxfId="4" priority="2" operator="equal">
      <formula>"PDF"</formula>
    </cfRule>
    <cfRule type="cellIs" dxfId="3" priority="3" operator="equal">
      <formula>"Excel"</formula>
    </cfRule>
  </conditionalFormatting>
  <pageMargins left="0.75" right="0.75" top="1" bottom="1" header="0.5" footer="0.5"/>
  <pageSetup scale="6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F2F93-2F61-4E59-96FE-F6C06E2F37FB}">
  <sheetPr codeName="Sheet2">
    <pageSetUpPr fitToPage="1"/>
  </sheetPr>
  <dimension ref="B1:K5"/>
  <sheetViews>
    <sheetView tabSelected="1" zoomScaleNormal="100" workbookViewId="0">
      <selection activeCell="B2" sqref="B2:K2"/>
    </sheetView>
  </sheetViews>
  <sheetFormatPr defaultColWidth="9.28515625" defaultRowHeight="12.75"/>
  <cols>
    <col min="1" max="1" width="9.28515625" style="98"/>
    <col min="2" max="2" width="20.28515625" style="98" bestFit="1" customWidth="1"/>
    <col min="3" max="3" width="11.7109375" style="98" customWidth="1"/>
    <col min="4" max="4" width="11.28515625" style="98" customWidth="1"/>
    <col min="5" max="5" width="10.5703125" style="98" customWidth="1"/>
    <col min="6" max="6" width="9.28515625" style="98" customWidth="1"/>
    <col min="7" max="10" width="9.28515625" style="98"/>
    <col min="11" max="11" width="12.42578125" style="98" customWidth="1"/>
    <col min="12" max="16384" width="9.28515625" style="98"/>
  </cols>
  <sheetData>
    <row r="1" spans="2:11" ht="18">
      <c r="B1" s="166" t="s">
        <v>6297</v>
      </c>
      <c r="C1" s="167"/>
      <c r="D1" s="167"/>
      <c r="E1" s="167"/>
      <c r="F1" s="167"/>
      <c r="G1" s="167"/>
      <c r="H1" s="167"/>
      <c r="I1" s="167"/>
      <c r="J1" s="167"/>
      <c r="K1" s="167"/>
    </row>
    <row r="2" spans="2:11" ht="15">
      <c r="B2" s="168" t="s">
        <v>188</v>
      </c>
      <c r="C2" s="169"/>
      <c r="D2" s="169"/>
      <c r="E2" s="169"/>
      <c r="F2" s="169"/>
      <c r="G2" s="169"/>
      <c r="H2" s="169"/>
      <c r="I2" s="169"/>
      <c r="J2" s="169"/>
      <c r="K2" s="169"/>
    </row>
    <row r="3" spans="2:11" ht="15.75">
      <c r="B3" s="99" t="s">
        <v>187</v>
      </c>
      <c r="C3" s="164" t="s">
        <v>191</v>
      </c>
      <c r="D3" s="165"/>
      <c r="E3" s="165"/>
    </row>
    <row r="4" spans="2:11" ht="15.75">
      <c r="B4" s="99" t="s">
        <v>189</v>
      </c>
      <c r="C4" s="100" t="s">
        <v>21</v>
      </c>
    </row>
    <row r="5" spans="2:11" ht="15.75">
      <c r="B5" s="99" t="s">
        <v>190</v>
      </c>
      <c r="C5" s="101" t="s">
        <v>9</v>
      </c>
      <c r="D5" s="102" t="s">
        <v>10</v>
      </c>
    </row>
  </sheetData>
  <sheetProtection algorithmName="SHA-512" hashValue="jo5zHVrabDhVn4mutUR9PrPBFVxekT/h/phzghYaAJ3IrkZU+wF5SVMQoob0cSlL1bcH6sk0CwpJD7IkhysXyw==" saltValue="GU+mUrKRh9Qs2aDbAed2Lg==" spinCount="100000" sheet="1" objects="1" scenarios="1"/>
  <mergeCells count="3">
    <mergeCell ref="C3:E3"/>
    <mergeCell ref="B1:K1"/>
    <mergeCell ref="B2:K2"/>
  </mergeCells>
  <conditionalFormatting sqref="B1:B2">
    <cfRule type="cellIs" dxfId="2" priority="1" operator="equal">
      <formula>"Word"</formula>
    </cfRule>
    <cfRule type="cellIs" dxfId="1" priority="2" operator="equal">
      <formula>"PDF"</formula>
    </cfRule>
    <cfRule type="cellIs" dxfId="0" priority="3" operator="equal">
      <formula>"Excel"</formula>
    </cfRule>
  </conditionalFormatting>
  <pageMargins left="0.75" right="0.75" top="1" bottom="1" header="0.5" footer="0.5"/>
  <pageSetup scale="5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2692A-29E4-42E2-91E5-C4B7C9EF3A9C}">
  <sheetPr codeName="Sheet6">
    <pageSetUpPr fitToPage="1"/>
  </sheetPr>
  <dimension ref="A1:J4139"/>
  <sheetViews>
    <sheetView topLeftCell="B1" zoomScale="80" zoomScaleNormal="80" workbookViewId="0">
      <pane ySplit="4" topLeftCell="A5" activePane="bottomLeft" state="frozen"/>
      <selection pane="bottomLeft" activeCell="C23" sqref="C23"/>
    </sheetView>
  </sheetViews>
  <sheetFormatPr defaultColWidth="9.28515625" defaultRowHeight="12.75"/>
  <cols>
    <col min="1" max="1" width="13.140625" style="45" customWidth="1"/>
    <col min="2" max="2" width="34.5703125" style="45" bestFit="1" customWidth="1"/>
    <col min="3" max="3" width="50.85546875" style="45" bestFit="1" customWidth="1"/>
    <col min="4" max="4" width="97" style="88" bestFit="1" customWidth="1"/>
    <col min="5" max="5" width="20.5703125" style="45" bestFit="1" customWidth="1"/>
    <col min="6" max="6" width="20.7109375" style="45" bestFit="1" customWidth="1"/>
    <col min="7" max="7" width="29.5703125" style="45" bestFit="1" customWidth="1"/>
    <col min="8" max="8" width="18" style="45" bestFit="1" customWidth="1"/>
    <col min="9" max="9" width="19.28515625" style="45" bestFit="1" customWidth="1"/>
    <col min="10" max="10" width="21.42578125" style="46" bestFit="1" customWidth="1"/>
    <col min="11" max="16384" width="9.28515625" style="45"/>
  </cols>
  <sheetData>
    <row r="1" spans="1:10" ht="15.75">
      <c r="B1" s="47" t="s">
        <v>186</v>
      </c>
      <c r="C1" s="76" t="s">
        <v>21</v>
      </c>
      <c r="D1" s="77"/>
      <c r="E1" s="76"/>
      <c r="F1" s="78"/>
      <c r="G1" s="78"/>
      <c r="H1" s="78"/>
      <c r="I1" s="78"/>
      <c r="J1" s="78"/>
    </row>
    <row r="2" spans="1:10" ht="15.75">
      <c r="B2" s="48" t="s">
        <v>187</v>
      </c>
      <c r="C2" s="47" t="s">
        <v>114</v>
      </c>
      <c r="D2" s="77"/>
      <c r="E2" s="76"/>
      <c r="F2" s="78"/>
      <c r="G2" s="78"/>
      <c r="H2" s="78"/>
      <c r="I2" s="78"/>
      <c r="J2" s="78"/>
    </row>
    <row r="3" spans="1:10" ht="15.75">
      <c r="B3" s="79"/>
      <c r="C3" s="76"/>
      <c r="D3" s="77"/>
      <c r="E3" s="76"/>
      <c r="F3" s="78"/>
      <c r="G3" s="78"/>
      <c r="H3" s="78"/>
      <c r="I3" s="78"/>
      <c r="J3" s="78"/>
    </row>
    <row r="4" spans="1:10" ht="99" customHeight="1">
      <c r="A4" s="50" t="s">
        <v>23</v>
      </c>
      <c r="B4" s="50" t="s">
        <v>5</v>
      </c>
      <c r="C4" s="49" t="s">
        <v>88</v>
      </c>
      <c r="D4" s="49" t="s">
        <v>89</v>
      </c>
      <c r="E4" s="49" t="s">
        <v>3</v>
      </c>
      <c r="F4" s="49" t="s">
        <v>44</v>
      </c>
      <c r="G4" s="49" t="s">
        <v>25</v>
      </c>
      <c r="H4" s="49" t="s">
        <v>2</v>
      </c>
      <c r="I4" s="49" t="s">
        <v>7</v>
      </c>
      <c r="J4" s="50" t="s">
        <v>1</v>
      </c>
    </row>
    <row r="5" spans="1:10" ht="15.75">
      <c r="A5" s="80">
        <v>1</v>
      </c>
      <c r="B5" s="81" t="s">
        <v>115</v>
      </c>
      <c r="C5" s="82" t="s">
        <v>116</v>
      </c>
      <c r="D5" s="83" t="s">
        <v>117</v>
      </c>
      <c r="E5" s="75" t="s">
        <v>3368</v>
      </c>
      <c r="F5" s="75"/>
      <c r="G5" s="82" t="s">
        <v>56</v>
      </c>
      <c r="H5" s="84">
        <v>89</v>
      </c>
      <c r="I5" s="85">
        <v>0.1</v>
      </c>
      <c r="J5" s="86">
        <f>H5*(1-I5)</f>
        <v>80.100000000000009</v>
      </c>
    </row>
    <row r="6" spans="1:10" ht="15.75">
      <c r="A6" s="80">
        <v>2</v>
      </c>
      <c r="B6" s="81" t="s">
        <v>115</v>
      </c>
      <c r="C6" s="82" t="s">
        <v>118</v>
      </c>
      <c r="D6" s="83" t="s">
        <v>119</v>
      </c>
      <c r="E6" s="75" t="s">
        <v>3368</v>
      </c>
      <c r="F6" s="75"/>
      <c r="G6" s="82" t="s">
        <v>56</v>
      </c>
      <c r="H6" s="84">
        <v>89</v>
      </c>
      <c r="I6" s="85">
        <v>0.1</v>
      </c>
      <c r="J6" s="86">
        <f t="shared" ref="J6:J69" si="0">H6*(1-I6)</f>
        <v>80.100000000000009</v>
      </c>
    </row>
    <row r="7" spans="1:10" ht="15.75">
      <c r="A7" s="80">
        <v>3</v>
      </c>
      <c r="B7" s="81" t="s">
        <v>115</v>
      </c>
      <c r="C7" s="82" t="s">
        <v>120</v>
      </c>
      <c r="D7" s="83" t="s">
        <v>121</v>
      </c>
      <c r="E7" s="75" t="s">
        <v>3368</v>
      </c>
      <c r="F7" s="75"/>
      <c r="G7" s="82" t="s">
        <v>56</v>
      </c>
      <c r="H7" s="84">
        <v>149</v>
      </c>
      <c r="I7" s="85">
        <v>0.1</v>
      </c>
      <c r="J7" s="86">
        <f t="shared" si="0"/>
        <v>134.1</v>
      </c>
    </row>
    <row r="8" spans="1:10" ht="15.75">
      <c r="A8" s="80">
        <v>4</v>
      </c>
      <c r="B8" s="81" t="s">
        <v>115</v>
      </c>
      <c r="C8" s="82" t="s">
        <v>122</v>
      </c>
      <c r="D8" s="83" t="s">
        <v>123</v>
      </c>
      <c r="E8" s="75" t="s">
        <v>3368</v>
      </c>
      <c r="F8" s="75"/>
      <c r="G8" s="82" t="s">
        <v>56</v>
      </c>
      <c r="H8" s="84">
        <v>169</v>
      </c>
      <c r="I8" s="85">
        <v>0.1</v>
      </c>
      <c r="J8" s="86">
        <f t="shared" si="0"/>
        <v>152.1</v>
      </c>
    </row>
    <row r="9" spans="1:10" ht="15.75">
      <c r="A9" s="80">
        <v>5</v>
      </c>
      <c r="B9" s="82" t="s">
        <v>115</v>
      </c>
      <c r="C9" s="82" t="s">
        <v>124</v>
      </c>
      <c r="D9" s="83" t="s">
        <v>125</v>
      </c>
      <c r="E9" s="75" t="s">
        <v>3368</v>
      </c>
      <c r="F9" s="75"/>
      <c r="G9" s="82" t="s">
        <v>56</v>
      </c>
      <c r="H9" s="84">
        <v>189</v>
      </c>
      <c r="I9" s="85">
        <v>0.1</v>
      </c>
      <c r="J9" s="86">
        <f t="shared" si="0"/>
        <v>170.1</v>
      </c>
    </row>
    <row r="10" spans="1:10" ht="15.75">
      <c r="A10" s="80">
        <v>6</v>
      </c>
      <c r="B10" s="81" t="s">
        <v>115</v>
      </c>
      <c r="C10" s="82" t="s">
        <v>126</v>
      </c>
      <c r="D10" s="83" t="s">
        <v>127</v>
      </c>
      <c r="E10" s="75" t="s">
        <v>3368</v>
      </c>
      <c r="F10" s="75"/>
      <c r="G10" s="82" t="s">
        <v>56</v>
      </c>
      <c r="H10" s="84">
        <v>149</v>
      </c>
      <c r="I10" s="85">
        <v>0.1</v>
      </c>
      <c r="J10" s="86">
        <f t="shared" si="0"/>
        <v>134.1</v>
      </c>
    </row>
    <row r="11" spans="1:10" ht="15.75">
      <c r="A11" s="80">
        <v>7</v>
      </c>
      <c r="B11" s="81" t="s">
        <v>115</v>
      </c>
      <c r="C11" s="82" t="s">
        <v>128</v>
      </c>
      <c r="D11" s="87" t="s">
        <v>129</v>
      </c>
      <c r="E11" s="75" t="s">
        <v>3368</v>
      </c>
      <c r="F11" s="82"/>
      <c r="G11" s="82" t="s">
        <v>56</v>
      </c>
      <c r="H11" s="84">
        <v>2499</v>
      </c>
      <c r="I11" s="85">
        <v>0.1</v>
      </c>
      <c r="J11" s="86">
        <f t="shared" si="0"/>
        <v>2249.1</v>
      </c>
    </row>
    <row r="12" spans="1:10" ht="15.75">
      <c r="A12" s="80">
        <v>8</v>
      </c>
      <c r="B12" s="81" t="s">
        <v>115</v>
      </c>
      <c r="C12" s="82" t="s">
        <v>130</v>
      </c>
      <c r="D12" s="87" t="s">
        <v>131</v>
      </c>
      <c r="E12" s="75" t="s">
        <v>3368</v>
      </c>
      <c r="F12" s="82"/>
      <c r="G12" s="82" t="s">
        <v>56</v>
      </c>
      <c r="H12" s="84">
        <v>499</v>
      </c>
      <c r="I12" s="85">
        <v>0.1</v>
      </c>
      <c r="J12" s="86">
        <f t="shared" si="0"/>
        <v>449.1</v>
      </c>
    </row>
    <row r="13" spans="1:10" ht="15.75">
      <c r="A13" s="80">
        <v>9</v>
      </c>
      <c r="B13" s="81" t="s">
        <v>115</v>
      </c>
      <c r="C13" s="82" t="s">
        <v>132</v>
      </c>
      <c r="D13" s="87" t="s">
        <v>133</v>
      </c>
      <c r="E13" s="75" t="s">
        <v>3368</v>
      </c>
      <c r="F13" s="82"/>
      <c r="G13" s="82" t="s">
        <v>56</v>
      </c>
      <c r="H13" s="84">
        <v>189</v>
      </c>
      <c r="I13" s="85">
        <v>0.1</v>
      </c>
      <c r="J13" s="86">
        <f t="shared" si="0"/>
        <v>170.1</v>
      </c>
    </row>
    <row r="14" spans="1:10" ht="15.75">
      <c r="A14" s="80">
        <v>10</v>
      </c>
      <c r="B14" s="81" t="s">
        <v>115</v>
      </c>
      <c r="C14" s="82" t="s">
        <v>134</v>
      </c>
      <c r="D14" s="87" t="s">
        <v>135</v>
      </c>
      <c r="E14" s="75" t="s">
        <v>3368</v>
      </c>
      <c r="F14" s="82"/>
      <c r="G14" s="82" t="s">
        <v>56</v>
      </c>
      <c r="H14" s="84">
        <v>199</v>
      </c>
      <c r="I14" s="85">
        <v>0.1</v>
      </c>
      <c r="J14" s="86">
        <f t="shared" si="0"/>
        <v>179.1</v>
      </c>
    </row>
    <row r="15" spans="1:10" ht="15.75">
      <c r="A15" s="80">
        <v>11</v>
      </c>
      <c r="B15" s="81" t="s">
        <v>115</v>
      </c>
      <c r="C15" s="82" t="s">
        <v>136</v>
      </c>
      <c r="D15" s="87" t="s">
        <v>137</v>
      </c>
      <c r="E15" s="75" t="s">
        <v>3368</v>
      </c>
      <c r="F15" s="82"/>
      <c r="G15" s="82" t="s">
        <v>56</v>
      </c>
      <c r="H15" s="84">
        <v>199</v>
      </c>
      <c r="I15" s="85">
        <v>0.1</v>
      </c>
      <c r="J15" s="86">
        <f t="shared" si="0"/>
        <v>179.1</v>
      </c>
    </row>
    <row r="16" spans="1:10" ht="15.75">
      <c r="A16" s="80">
        <v>12</v>
      </c>
      <c r="B16" s="82" t="s">
        <v>115</v>
      </c>
      <c r="C16" s="82" t="s">
        <v>138</v>
      </c>
      <c r="D16" s="87" t="s">
        <v>139</v>
      </c>
      <c r="E16" s="75" t="s">
        <v>3368</v>
      </c>
      <c r="F16" s="82"/>
      <c r="G16" s="82" t="s">
        <v>56</v>
      </c>
      <c r="H16" s="84">
        <v>199</v>
      </c>
      <c r="I16" s="85">
        <v>0.1</v>
      </c>
      <c r="J16" s="86">
        <f t="shared" si="0"/>
        <v>179.1</v>
      </c>
    </row>
    <row r="17" spans="1:10" ht="15.75">
      <c r="A17" s="80">
        <v>13</v>
      </c>
      <c r="B17" s="81" t="s">
        <v>115</v>
      </c>
      <c r="C17" s="82" t="s">
        <v>140</v>
      </c>
      <c r="D17" s="87" t="s">
        <v>141</v>
      </c>
      <c r="E17" s="75" t="s">
        <v>3368</v>
      </c>
      <c r="F17" s="82"/>
      <c r="G17" s="82" t="s">
        <v>56</v>
      </c>
      <c r="H17" s="84">
        <v>149</v>
      </c>
      <c r="I17" s="85">
        <v>0.1</v>
      </c>
      <c r="J17" s="86">
        <f t="shared" si="0"/>
        <v>134.1</v>
      </c>
    </row>
    <row r="18" spans="1:10" ht="15.75">
      <c r="A18" s="80">
        <v>14</v>
      </c>
      <c r="B18" s="81" t="s">
        <v>115</v>
      </c>
      <c r="C18" s="82" t="s">
        <v>142</v>
      </c>
      <c r="D18" s="87" t="s">
        <v>143</v>
      </c>
      <c r="E18" s="75" t="s">
        <v>3368</v>
      </c>
      <c r="F18" s="82"/>
      <c r="G18" s="82" t="s">
        <v>56</v>
      </c>
      <c r="H18" s="84">
        <v>169</v>
      </c>
      <c r="I18" s="85">
        <v>0.1</v>
      </c>
      <c r="J18" s="86">
        <f t="shared" si="0"/>
        <v>152.1</v>
      </c>
    </row>
    <row r="19" spans="1:10" ht="15.75">
      <c r="A19" s="80">
        <v>15</v>
      </c>
      <c r="B19" s="81" t="s">
        <v>115</v>
      </c>
      <c r="C19" s="82" t="s">
        <v>144</v>
      </c>
      <c r="D19" s="87" t="s">
        <v>145</v>
      </c>
      <c r="E19" s="75" t="s">
        <v>3368</v>
      </c>
      <c r="F19" s="82"/>
      <c r="G19" s="82" t="s">
        <v>56</v>
      </c>
      <c r="H19" s="84">
        <v>299</v>
      </c>
      <c r="I19" s="85">
        <v>0.1</v>
      </c>
      <c r="J19" s="86">
        <f t="shared" si="0"/>
        <v>269.10000000000002</v>
      </c>
    </row>
    <row r="20" spans="1:10" ht="15.75">
      <c r="A20" s="80">
        <v>16</v>
      </c>
      <c r="B20" s="81" t="s">
        <v>115</v>
      </c>
      <c r="C20" s="82" t="s">
        <v>146</v>
      </c>
      <c r="D20" s="87" t="s">
        <v>147</v>
      </c>
      <c r="E20" s="75" t="s">
        <v>3368</v>
      </c>
      <c r="F20" s="82"/>
      <c r="G20" s="82" t="s">
        <v>56</v>
      </c>
      <c r="H20" s="84">
        <v>149</v>
      </c>
      <c r="I20" s="85">
        <v>0.1</v>
      </c>
      <c r="J20" s="86">
        <f t="shared" si="0"/>
        <v>134.1</v>
      </c>
    </row>
    <row r="21" spans="1:10" ht="15.75">
      <c r="A21" s="80">
        <v>17</v>
      </c>
      <c r="B21" s="81" t="s">
        <v>115</v>
      </c>
      <c r="C21" s="82" t="s">
        <v>148</v>
      </c>
      <c r="D21" s="87" t="s">
        <v>149</v>
      </c>
      <c r="E21" s="75" t="s">
        <v>3368</v>
      </c>
      <c r="F21" s="82"/>
      <c r="G21" s="82" t="s">
        <v>56</v>
      </c>
      <c r="H21" s="84">
        <v>799</v>
      </c>
      <c r="I21" s="85">
        <v>0.1</v>
      </c>
      <c r="J21" s="86">
        <f t="shared" si="0"/>
        <v>719.1</v>
      </c>
    </row>
    <row r="22" spans="1:10" ht="15.75">
      <c r="A22" s="80">
        <v>18</v>
      </c>
      <c r="B22" s="81" t="s">
        <v>115</v>
      </c>
      <c r="C22" s="82" t="s">
        <v>150</v>
      </c>
      <c r="D22" s="87" t="s">
        <v>151</v>
      </c>
      <c r="E22" s="75" t="s">
        <v>3368</v>
      </c>
      <c r="F22" s="82"/>
      <c r="G22" s="82" t="s">
        <v>56</v>
      </c>
      <c r="H22" s="84">
        <v>499</v>
      </c>
      <c r="I22" s="85">
        <v>0.1</v>
      </c>
      <c r="J22" s="86">
        <f t="shared" si="0"/>
        <v>449.1</v>
      </c>
    </row>
    <row r="23" spans="1:10" ht="15.75">
      <c r="A23" s="80">
        <v>19</v>
      </c>
      <c r="B23" s="81" t="s">
        <v>115</v>
      </c>
      <c r="C23" s="82" t="s">
        <v>152</v>
      </c>
      <c r="D23" s="87" t="s">
        <v>153</v>
      </c>
      <c r="E23" s="75" t="s">
        <v>3368</v>
      </c>
      <c r="F23" s="82"/>
      <c r="G23" s="82" t="s">
        <v>56</v>
      </c>
      <c r="H23" s="84">
        <v>549</v>
      </c>
      <c r="I23" s="85">
        <v>0.1</v>
      </c>
      <c r="J23" s="86">
        <f t="shared" si="0"/>
        <v>494.1</v>
      </c>
    </row>
    <row r="24" spans="1:10" ht="15.75">
      <c r="A24" s="80">
        <v>20</v>
      </c>
      <c r="B24" s="81" t="s">
        <v>115</v>
      </c>
      <c r="C24" s="82" t="s">
        <v>154</v>
      </c>
      <c r="D24" s="87" t="s">
        <v>155</v>
      </c>
      <c r="E24" s="75" t="s">
        <v>3368</v>
      </c>
      <c r="F24" s="82"/>
      <c r="G24" s="82" t="s">
        <v>56</v>
      </c>
      <c r="H24" s="84">
        <v>379</v>
      </c>
      <c r="I24" s="85">
        <v>0.1</v>
      </c>
      <c r="J24" s="86">
        <f t="shared" si="0"/>
        <v>341.1</v>
      </c>
    </row>
    <row r="25" spans="1:10" ht="15.75">
      <c r="A25" s="80">
        <v>21</v>
      </c>
      <c r="B25" s="81" t="s">
        <v>115</v>
      </c>
      <c r="C25" s="82" t="s">
        <v>156</v>
      </c>
      <c r="D25" s="87" t="s">
        <v>157</v>
      </c>
      <c r="E25" s="75" t="s">
        <v>3368</v>
      </c>
      <c r="F25" s="82"/>
      <c r="G25" s="82" t="s">
        <v>56</v>
      </c>
      <c r="H25" s="84">
        <v>124</v>
      </c>
      <c r="I25" s="85">
        <v>0.1</v>
      </c>
      <c r="J25" s="86">
        <f t="shared" si="0"/>
        <v>111.60000000000001</v>
      </c>
    </row>
    <row r="26" spans="1:10" ht="15.75">
      <c r="A26" s="80">
        <v>22</v>
      </c>
      <c r="B26" s="81" t="s">
        <v>115</v>
      </c>
      <c r="C26" s="82" t="s">
        <v>158</v>
      </c>
      <c r="D26" s="87" t="s">
        <v>159</v>
      </c>
      <c r="E26" s="75" t="s">
        <v>3368</v>
      </c>
      <c r="F26" s="82"/>
      <c r="G26" s="82" t="s">
        <v>56</v>
      </c>
      <c r="H26" s="84">
        <v>224</v>
      </c>
      <c r="I26" s="85">
        <v>0.1</v>
      </c>
      <c r="J26" s="86">
        <f t="shared" si="0"/>
        <v>201.6</v>
      </c>
    </row>
    <row r="27" spans="1:10" ht="15.75">
      <c r="A27" s="80">
        <v>23</v>
      </c>
      <c r="B27" s="81" t="s">
        <v>115</v>
      </c>
      <c r="C27" s="82" t="s">
        <v>160</v>
      </c>
      <c r="D27" s="87" t="s">
        <v>161</v>
      </c>
      <c r="E27" s="75" t="s">
        <v>3368</v>
      </c>
      <c r="F27" s="82"/>
      <c r="G27" s="82" t="s">
        <v>56</v>
      </c>
      <c r="H27" s="84">
        <v>189</v>
      </c>
      <c r="I27" s="85">
        <v>0.1</v>
      </c>
      <c r="J27" s="86">
        <f t="shared" si="0"/>
        <v>170.1</v>
      </c>
    </row>
    <row r="28" spans="1:10" ht="15.75">
      <c r="A28" s="80">
        <v>24</v>
      </c>
      <c r="B28" s="81" t="s">
        <v>115</v>
      </c>
      <c r="C28" s="82" t="s">
        <v>162</v>
      </c>
      <c r="D28" s="87" t="s">
        <v>163</v>
      </c>
      <c r="E28" s="75" t="s">
        <v>3368</v>
      </c>
      <c r="F28" s="82"/>
      <c r="G28" s="82" t="s">
        <v>56</v>
      </c>
      <c r="H28" s="84">
        <v>119</v>
      </c>
      <c r="I28" s="85">
        <v>0.1</v>
      </c>
      <c r="J28" s="86">
        <f t="shared" si="0"/>
        <v>107.10000000000001</v>
      </c>
    </row>
    <row r="29" spans="1:10" ht="15.75">
      <c r="A29" s="80">
        <v>25</v>
      </c>
      <c r="B29" s="81" t="s">
        <v>115</v>
      </c>
      <c r="C29" s="82" t="s">
        <v>164</v>
      </c>
      <c r="D29" s="87" t="s">
        <v>165</v>
      </c>
      <c r="E29" s="75" t="s">
        <v>3368</v>
      </c>
      <c r="F29" s="82"/>
      <c r="G29" s="82" t="s">
        <v>56</v>
      </c>
      <c r="H29" s="84">
        <v>119</v>
      </c>
      <c r="I29" s="85">
        <v>0.1</v>
      </c>
      <c r="J29" s="86">
        <f>H29*(1-I29)</f>
        <v>107.10000000000001</v>
      </c>
    </row>
    <row r="30" spans="1:10" ht="15.75">
      <c r="A30" s="80">
        <v>26</v>
      </c>
      <c r="B30" s="81" t="s">
        <v>115</v>
      </c>
      <c r="C30" s="82" t="s">
        <v>166</v>
      </c>
      <c r="D30" s="87" t="s">
        <v>167</v>
      </c>
      <c r="E30" s="75" t="s">
        <v>3368</v>
      </c>
      <c r="F30" s="82"/>
      <c r="G30" s="82" t="s">
        <v>56</v>
      </c>
      <c r="H30" s="84">
        <v>125</v>
      </c>
      <c r="I30" s="85">
        <v>0.1</v>
      </c>
      <c r="J30" s="86">
        <f t="shared" si="0"/>
        <v>112.5</v>
      </c>
    </row>
    <row r="31" spans="1:10" ht="15.75">
      <c r="A31" s="80">
        <v>27</v>
      </c>
      <c r="B31" s="81" t="s">
        <v>115</v>
      </c>
      <c r="C31" s="82" t="s">
        <v>168</v>
      </c>
      <c r="D31" s="87" t="s">
        <v>169</v>
      </c>
      <c r="E31" s="75" t="s">
        <v>3368</v>
      </c>
      <c r="F31" s="82"/>
      <c r="G31" s="82" t="s">
        <v>56</v>
      </c>
      <c r="H31" s="84">
        <v>149</v>
      </c>
      <c r="I31" s="85">
        <v>0.1</v>
      </c>
      <c r="J31" s="86">
        <f t="shared" si="0"/>
        <v>134.1</v>
      </c>
    </row>
    <row r="32" spans="1:10" ht="15.75">
      <c r="A32" s="80">
        <v>28</v>
      </c>
      <c r="B32" s="81" t="s">
        <v>115</v>
      </c>
      <c r="C32" s="82" t="s">
        <v>170</v>
      </c>
      <c r="D32" s="87" t="s">
        <v>171</v>
      </c>
      <c r="E32" s="75" t="s">
        <v>3368</v>
      </c>
      <c r="F32" s="82"/>
      <c r="G32" s="82" t="s">
        <v>56</v>
      </c>
      <c r="H32" s="84">
        <v>225</v>
      </c>
      <c r="I32" s="85">
        <v>0.1</v>
      </c>
      <c r="J32" s="86">
        <f t="shared" si="0"/>
        <v>202.5</v>
      </c>
    </row>
    <row r="33" spans="1:10" ht="15.75">
      <c r="A33" s="80">
        <v>29</v>
      </c>
      <c r="B33" s="81" t="s">
        <v>115</v>
      </c>
      <c r="C33" s="82" t="s">
        <v>172</v>
      </c>
      <c r="D33" s="87" t="s">
        <v>173</v>
      </c>
      <c r="E33" s="75" t="s">
        <v>3368</v>
      </c>
      <c r="F33" s="82"/>
      <c r="G33" s="82" t="s">
        <v>56</v>
      </c>
      <c r="H33" s="84">
        <v>299</v>
      </c>
      <c r="I33" s="85">
        <v>0.1</v>
      </c>
      <c r="J33" s="86">
        <f t="shared" si="0"/>
        <v>269.10000000000002</v>
      </c>
    </row>
    <row r="34" spans="1:10" ht="15.75">
      <c r="A34" s="80">
        <v>30</v>
      </c>
      <c r="B34" s="81" t="s">
        <v>115</v>
      </c>
      <c r="C34" s="82" t="s">
        <v>174</v>
      </c>
      <c r="D34" s="87" t="s">
        <v>175</v>
      </c>
      <c r="E34" s="75" t="s">
        <v>3368</v>
      </c>
      <c r="F34" s="82"/>
      <c r="G34" s="82" t="s">
        <v>56</v>
      </c>
      <c r="H34" s="84">
        <v>249</v>
      </c>
      <c r="I34" s="85">
        <v>0.1</v>
      </c>
      <c r="J34" s="86">
        <f t="shared" si="0"/>
        <v>224.1</v>
      </c>
    </row>
    <row r="35" spans="1:10" ht="15.75">
      <c r="A35" s="80">
        <v>31</v>
      </c>
      <c r="B35" s="81" t="s">
        <v>115</v>
      </c>
      <c r="C35" s="82" t="s">
        <v>176</v>
      </c>
      <c r="D35" s="87" t="s">
        <v>177</v>
      </c>
      <c r="E35" s="75" t="s">
        <v>3368</v>
      </c>
      <c r="F35" s="82"/>
      <c r="G35" s="82" t="s">
        <v>56</v>
      </c>
      <c r="H35" s="84">
        <v>249</v>
      </c>
      <c r="I35" s="85">
        <v>0.1</v>
      </c>
      <c r="J35" s="86">
        <f t="shared" si="0"/>
        <v>224.1</v>
      </c>
    </row>
    <row r="36" spans="1:10" ht="15.75">
      <c r="A36" s="80">
        <v>32</v>
      </c>
      <c r="B36" s="81" t="s">
        <v>115</v>
      </c>
      <c r="C36" s="82" t="s">
        <v>178</v>
      </c>
      <c r="D36" s="87" t="s">
        <v>179</v>
      </c>
      <c r="E36" s="75" t="s">
        <v>3368</v>
      </c>
      <c r="F36" s="82"/>
      <c r="G36" s="82" t="s">
        <v>56</v>
      </c>
      <c r="H36" s="84">
        <v>149</v>
      </c>
      <c r="I36" s="85">
        <v>0.1</v>
      </c>
      <c r="J36" s="86">
        <f t="shared" si="0"/>
        <v>134.1</v>
      </c>
    </row>
    <row r="37" spans="1:10" ht="15.75">
      <c r="A37" s="80">
        <v>33</v>
      </c>
      <c r="B37" s="81" t="s">
        <v>115</v>
      </c>
      <c r="C37" s="82" t="s">
        <v>180</v>
      </c>
      <c r="D37" s="87" t="s">
        <v>181</v>
      </c>
      <c r="E37" s="75" t="s">
        <v>3368</v>
      </c>
      <c r="F37" s="82"/>
      <c r="G37" s="82" t="s">
        <v>56</v>
      </c>
      <c r="H37" s="84">
        <v>149</v>
      </c>
      <c r="I37" s="85">
        <v>0.1</v>
      </c>
      <c r="J37" s="86">
        <f t="shared" si="0"/>
        <v>134.1</v>
      </c>
    </row>
    <row r="38" spans="1:10" ht="15.75">
      <c r="A38" s="80">
        <v>34</v>
      </c>
      <c r="B38" s="81" t="s">
        <v>115</v>
      </c>
      <c r="C38" s="82" t="s">
        <v>182</v>
      </c>
      <c r="D38" s="87" t="s">
        <v>183</v>
      </c>
      <c r="E38" s="75" t="s">
        <v>3368</v>
      </c>
      <c r="F38" s="82"/>
      <c r="G38" s="82" t="s">
        <v>56</v>
      </c>
      <c r="H38" s="84">
        <v>249</v>
      </c>
      <c r="I38" s="85">
        <v>0.1</v>
      </c>
      <c r="J38" s="86">
        <f t="shared" si="0"/>
        <v>224.1</v>
      </c>
    </row>
    <row r="39" spans="1:10" ht="15.75">
      <c r="A39" s="80">
        <v>35</v>
      </c>
      <c r="B39" s="81" t="s">
        <v>115</v>
      </c>
      <c r="C39" s="82" t="s">
        <v>184</v>
      </c>
      <c r="D39" s="87" t="s">
        <v>185</v>
      </c>
      <c r="E39" s="75" t="s">
        <v>3368</v>
      </c>
      <c r="F39" s="82"/>
      <c r="G39" s="82" t="s">
        <v>56</v>
      </c>
      <c r="H39" s="84">
        <v>299</v>
      </c>
      <c r="I39" s="85">
        <v>0.1</v>
      </c>
      <c r="J39" s="86">
        <f t="shared" si="0"/>
        <v>269.10000000000002</v>
      </c>
    </row>
    <row r="40" spans="1:10" ht="77.25">
      <c r="A40" s="80">
        <v>36</v>
      </c>
      <c r="B40" s="81" t="s">
        <v>3369</v>
      </c>
      <c r="C40" s="82" t="s">
        <v>193</v>
      </c>
      <c r="D40" s="87" t="s">
        <v>1972</v>
      </c>
      <c r="E40" s="75" t="s">
        <v>3368</v>
      </c>
      <c r="F40" s="82"/>
      <c r="G40" s="82" t="s">
        <v>56</v>
      </c>
      <c r="H40" s="84">
        <v>515</v>
      </c>
      <c r="I40" s="85">
        <v>0.1</v>
      </c>
      <c r="J40" s="86">
        <f t="shared" si="0"/>
        <v>463.5</v>
      </c>
    </row>
    <row r="41" spans="1:10" ht="15.75">
      <c r="A41" s="80">
        <v>37</v>
      </c>
      <c r="B41" s="81" t="s">
        <v>3369</v>
      </c>
      <c r="C41" s="82" t="s">
        <v>194</v>
      </c>
      <c r="D41" s="87" t="s">
        <v>1973</v>
      </c>
      <c r="E41" s="75" t="s">
        <v>3368</v>
      </c>
      <c r="F41" s="82"/>
      <c r="G41" s="82" t="s">
        <v>56</v>
      </c>
      <c r="H41" s="84">
        <v>400</v>
      </c>
      <c r="I41" s="85">
        <v>0.1</v>
      </c>
      <c r="J41" s="86">
        <f t="shared" si="0"/>
        <v>360</v>
      </c>
    </row>
    <row r="42" spans="1:10" ht="26.25">
      <c r="A42" s="80">
        <v>38</v>
      </c>
      <c r="B42" s="81" t="s">
        <v>3369</v>
      </c>
      <c r="C42" s="82" t="s">
        <v>195</v>
      </c>
      <c r="D42" s="87" t="s">
        <v>1974</v>
      </c>
      <c r="E42" s="75" t="s">
        <v>3368</v>
      </c>
      <c r="F42" s="82"/>
      <c r="G42" s="82" t="s">
        <v>56</v>
      </c>
      <c r="H42" s="84">
        <v>640</v>
      </c>
      <c r="I42" s="85">
        <v>0.1</v>
      </c>
      <c r="J42" s="86">
        <f t="shared" si="0"/>
        <v>576</v>
      </c>
    </row>
    <row r="43" spans="1:10" ht="15.75">
      <c r="A43" s="80">
        <v>39</v>
      </c>
      <c r="B43" s="81" t="s">
        <v>3369</v>
      </c>
      <c r="C43" s="82" t="s">
        <v>196</v>
      </c>
      <c r="D43" s="87" t="s">
        <v>1975</v>
      </c>
      <c r="E43" s="75" t="s">
        <v>3368</v>
      </c>
      <c r="F43" s="82"/>
      <c r="G43" s="82" t="s">
        <v>56</v>
      </c>
      <c r="H43" s="84">
        <v>440</v>
      </c>
      <c r="I43" s="85">
        <v>0.1</v>
      </c>
      <c r="J43" s="86">
        <f t="shared" si="0"/>
        <v>396</v>
      </c>
    </row>
    <row r="44" spans="1:10" ht="15.75">
      <c r="A44" s="80">
        <v>40</v>
      </c>
      <c r="B44" s="81" t="s">
        <v>3369</v>
      </c>
      <c r="C44" s="82" t="s">
        <v>197</v>
      </c>
      <c r="D44" s="87" t="s">
        <v>1976</v>
      </c>
      <c r="E44" s="75" t="s">
        <v>3368</v>
      </c>
      <c r="F44" s="82"/>
      <c r="G44" s="82" t="s">
        <v>56</v>
      </c>
      <c r="H44" s="84">
        <v>320</v>
      </c>
      <c r="I44" s="85">
        <v>0.1</v>
      </c>
      <c r="J44" s="86">
        <f t="shared" si="0"/>
        <v>288</v>
      </c>
    </row>
    <row r="45" spans="1:10" ht="15.75">
      <c r="A45" s="80">
        <v>41</v>
      </c>
      <c r="B45" s="81" t="s">
        <v>3369</v>
      </c>
      <c r="C45" s="82" t="s">
        <v>198</v>
      </c>
      <c r="D45" s="87" t="s">
        <v>1977</v>
      </c>
      <c r="E45" s="75" t="s">
        <v>3368</v>
      </c>
      <c r="F45" s="82"/>
      <c r="G45" s="82" t="s">
        <v>56</v>
      </c>
      <c r="H45" s="84">
        <v>10</v>
      </c>
      <c r="I45" s="85">
        <v>0.1</v>
      </c>
      <c r="J45" s="86">
        <f t="shared" si="0"/>
        <v>9</v>
      </c>
    </row>
    <row r="46" spans="1:10" ht="51.75">
      <c r="A46" s="80">
        <v>42</v>
      </c>
      <c r="B46" s="81" t="s">
        <v>3369</v>
      </c>
      <c r="C46" s="82" t="s">
        <v>199</v>
      </c>
      <c r="D46" s="87" t="s">
        <v>1978</v>
      </c>
      <c r="E46" s="75" t="s">
        <v>3368</v>
      </c>
      <c r="F46" s="82"/>
      <c r="G46" s="82" t="s">
        <v>56</v>
      </c>
      <c r="H46" s="84">
        <v>811</v>
      </c>
      <c r="I46" s="85">
        <v>0.1</v>
      </c>
      <c r="J46" s="86">
        <f t="shared" si="0"/>
        <v>729.9</v>
      </c>
    </row>
    <row r="47" spans="1:10" ht="51.75">
      <c r="A47" s="80">
        <v>43</v>
      </c>
      <c r="B47" s="81" t="s">
        <v>3369</v>
      </c>
      <c r="C47" s="82" t="s">
        <v>200</v>
      </c>
      <c r="D47" s="87" t="s">
        <v>1979</v>
      </c>
      <c r="E47" s="75" t="s">
        <v>3368</v>
      </c>
      <c r="F47" s="82"/>
      <c r="G47" s="82" t="s">
        <v>56</v>
      </c>
      <c r="H47" s="84">
        <v>696</v>
      </c>
      <c r="I47" s="85">
        <v>0.1</v>
      </c>
      <c r="J47" s="86">
        <f t="shared" si="0"/>
        <v>626.4</v>
      </c>
    </row>
    <row r="48" spans="1:10" ht="15.75">
      <c r="A48" s="80">
        <v>44</v>
      </c>
      <c r="B48" s="81" t="s">
        <v>3369</v>
      </c>
      <c r="C48" s="82" t="s">
        <v>201</v>
      </c>
      <c r="D48" s="87" t="s">
        <v>1980</v>
      </c>
      <c r="E48" s="75" t="s">
        <v>3368</v>
      </c>
      <c r="F48" s="82"/>
      <c r="G48" s="82" t="s">
        <v>56</v>
      </c>
      <c r="H48" s="84">
        <v>40</v>
      </c>
      <c r="I48" s="85">
        <v>0.1</v>
      </c>
      <c r="J48" s="86">
        <f t="shared" si="0"/>
        <v>36</v>
      </c>
    </row>
    <row r="49" spans="1:10" ht="15.75">
      <c r="A49" s="80">
        <v>45</v>
      </c>
      <c r="B49" s="81" t="s">
        <v>3369</v>
      </c>
      <c r="C49" s="82" t="s">
        <v>202</v>
      </c>
      <c r="D49" s="87" t="s">
        <v>1981</v>
      </c>
      <c r="E49" s="75" t="s">
        <v>3368</v>
      </c>
      <c r="F49" s="82"/>
      <c r="G49" s="82" t="s">
        <v>56</v>
      </c>
      <c r="H49" s="84">
        <v>30</v>
      </c>
      <c r="I49" s="85">
        <v>0.1</v>
      </c>
      <c r="J49" s="86">
        <f t="shared" si="0"/>
        <v>27</v>
      </c>
    </row>
    <row r="50" spans="1:10" ht="15.75">
      <c r="A50" s="80">
        <v>46</v>
      </c>
      <c r="B50" s="81" t="s">
        <v>3369</v>
      </c>
      <c r="C50" s="82" t="s">
        <v>203</v>
      </c>
      <c r="D50" s="87" t="s">
        <v>1982</v>
      </c>
      <c r="E50" s="75" t="s">
        <v>3368</v>
      </c>
      <c r="F50" s="82"/>
      <c r="G50" s="82" t="s">
        <v>56</v>
      </c>
      <c r="H50" s="84">
        <v>322</v>
      </c>
      <c r="I50" s="85">
        <v>0.1</v>
      </c>
      <c r="J50" s="86">
        <f t="shared" si="0"/>
        <v>289.8</v>
      </c>
    </row>
    <row r="51" spans="1:10" ht="15.75">
      <c r="A51" s="80">
        <v>47</v>
      </c>
      <c r="B51" s="81" t="s">
        <v>3369</v>
      </c>
      <c r="C51" s="82" t="s">
        <v>204</v>
      </c>
      <c r="D51" s="87" t="s">
        <v>1983</v>
      </c>
      <c r="E51" s="75" t="s">
        <v>3368</v>
      </c>
      <c r="F51" s="82"/>
      <c r="G51" s="82" t="s">
        <v>56</v>
      </c>
      <c r="H51" s="84">
        <v>665</v>
      </c>
      <c r="I51" s="85">
        <v>0.1</v>
      </c>
      <c r="J51" s="86">
        <f t="shared" si="0"/>
        <v>598.5</v>
      </c>
    </row>
    <row r="52" spans="1:10" ht="15.75">
      <c r="A52" s="80">
        <v>48</v>
      </c>
      <c r="B52" s="81" t="s">
        <v>3369</v>
      </c>
      <c r="C52" s="82" t="s">
        <v>205</v>
      </c>
      <c r="D52" s="87" t="s">
        <v>1984</v>
      </c>
      <c r="E52" s="75" t="s">
        <v>3368</v>
      </c>
      <c r="F52" s="82"/>
      <c r="G52" s="82" t="s">
        <v>56</v>
      </c>
      <c r="H52" s="84">
        <v>90</v>
      </c>
      <c r="I52" s="85">
        <v>0.1</v>
      </c>
      <c r="J52" s="86">
        <f t="shared" si="0"/>
        <v>81</v>
      </c>
    </row>
    <row r="53" spans="1:10" ht="15.75">
      <c r="A53" s="80">
        <v>49</v>
      </c>
      <c r="B53" s="81" t="s">
        <v>3369</v>
      </c>
      <c r="C53" s="82" t="s">
        <v>206</v>
      </c>
      <c r="D53" s="87" t="s">
        <v>1985</v>
      </c>
      <c r="E53" s="75" t="s">
        <v>3368</v>
      </c>
      <c r="F53" s="82"/>
      <c r="G53" s="82" t="s">
        <v>56</v>
      </c>
      <c r="H53" s="84">
        <v>135</v>
      </c>
      <c r="I53" s="85">
        <v>0.1</v>
      </c>
      <c r="J53" s="86">
        <f t="shared" si="0"/>
        <v>121.5</v>
      </c>
    </row>
    <row r="54" spans="1:10" ht="15.75">
      <c r="A54" s="80">
        <v>50</v>
      </c>
      <c r="B54" s="81" t="s">
        <v>3369</v>
      </c>
      <c r="C54" s="82" t="s">
        <v>207</v>
      </c>
      <c r="D54" s="87" t="s">
        <v>1986</v>
      </c>
      <c r="E54" s="75" t="s">
        <v>3368</v>
      </c>
      <c r="F54" s="82"/>
      <c r="G54" s="82" t="s">
        <v>56</v>
      </c>
      <c r="H54" s="84">
        <v>60</v>
      </c>
      <c r="I54" s="85">
        <v>0.1</v>
      </c>
      <c r="J54" s="86">
        <f t="shared" si="0"/>
        <v>54</v>
      </c>
    </row>
    <row r="55" spans="1:10" ht="15.75">
      <c r="A55" s="80">
        <v>51</v>
      </c>
      <c r="B55" s="81" t="s">
        <v>3369</v>
      </c>
      <c r="C55" s="82" t="s">
        <v>208</v>
      </c>
      <c r="D55" s="87" t="s">
        <v>1987</v>
      </c>
      <c r="E55" s="75" t="s">
        <v>3368</v>
      </c>
      <c r="F55" s="82"/>
      <c r="G55" s="82" t="s">
        <v>56</v>
      </c>
      <c r="H55" s="84">
        <v>25</v>
      </c>
      <c r="I55" s="85">
        <v>0.1</v>
      </c>
      <c r="J55" s="86">
        <f t="shared" si="0"/>
        <v>22.5</v>
      </c>
    </row>
    <row r="56" spans="1:10" ht="15.75">
      <c r="A56" s="80">
        <v>52</v>
      </c>
      <c r="B56" s="81" t="s">
        <v>3369</v>
      </c>
      <c r="C56" s="82" t="s">
        <v>209</v>
      </c>
      <c r="D56" s="87" t="s">
        <v>1988</v>
      </c>
      <c r="E56" s="75" t="s">
        <v>3368</v>
      </c>
      <c r="F56" s="82"/>
      <c r="G56" s="82" t="s">
        <v>56</v>
      </c>
      <c r="H56" s="84">
        <v>1335</v>
      </c>
      <c r="I56" s="85">
        <v>0.1</v>
      </c>
      <c r="J56" s="86">
        <f t="shared" si="0"/>
        <v>1201.5</v>
      </c>
    </row>
    <row r="57" spans="1:10" ht="15.75">
      <c r="A57" s="80">
        <v>53</v>
      </c>
      <c r="B57" s="81" t="s">
        <v>3369</v>
      </c>
      <c r="C57" s="82" t="s">
        <v>210</v>
      </c>
      <c r="D57" s="87" t="s">
        <v>1989</v>
      </c>
      <c r="E57" s="75" t="s">
        <v>3368</v>
      </c>
      <c r="F57" s="82"/>
      <c r="G57" s="82" t="s">
        <v>56</v>
      </c>
      <c r="H57" s="84">
        <v>990</v>
      </c>
      <c r="I57" s="85">
        <v>0.1</v>
      </c>
      <c r="J57" s="86">
        <f t="shared" si="0"/>
        <v>891</v>
      </c>
    </row>
    <row r="58" spans="1:10" ht="15.75">
      <c r="A58" s="80">
        <v>54</v>
      </c>
      <c r="B58" s="81" t="s">
        <v>3369</v>
      </c>
      <c r="C58" s="82" t="s">
        <v>211</v>
      </c>
      <c r="D58" s="87" t="s">
        <v>1990</v>
      </c>
      <c r="E58" s="75" t="s">
        <v>3368</v>
      </c>
      <c r="F58" s="82"/>
      <c r="G58" s="82" t="s">
        <v>56</v>
      </c>
      <c r="H58" s="84">
        <v>940</v>
      </c>
      <c r="I58" s="85">
        <v>0.1</v>
      </c>
      <c r="J58" s="86">
        <f t="shared" si="0"/>
        <v>846</v>
      </c>
    </row>
    <row r="59" spans="1:10" ht="15.75">
      <c r="A59" s="80">
        <v>55</v>
      </c>
      <c r="B59" s="81" t="s">
        <v>3369</v>
      </c>
      <c r="C59" s="82" t="s">
        <v>212</v>
      </c>
      <c r="D59" s="87" t="s">
        <v>1991</v>
      </c>
      <c r="E59" s="75" t="s">
        <v>3368</v>
      </c>
      <c r="F59" s="82"/>
      <c r="G59" s="82" t="s">
        <v>56</v>
      </c>
      <c r="H59" s="84">
        <v>1300</v>
      </c>
      <c r="I59" s="85">
        <v>0.1</v>
      </c>
      <c r="J59" s="86">
        <f t="shared" si="0"/>
        <v>1170</v>
      </c>
    </row>
    <row r="60" spans="1:10" ht="15.75">
      <c r="A60" s="80">
        <v>56</v>
      </c>
      <c r="B60" s="81" t="s">
        <v>3369</v>
      </c>
      <c r="C60" s="82" t="s">
        <v>213</v>
      </c>
      <c r="D60" s="87" t="s">
        <v>1992</v>
      </c>
      <c r="E60" s="75" t="s">
        <v>3368</v>
      </c>
      <c r="F60" s="82"/>
      <c r="G60" s="82" t="s">
        <v>56</v>
      </c>
      <c r="H60" s="84">
        <v>1050</v>
      </c>
      <c r="I60" s="85">
        <v>0.1</v>
      </c>
      <c r="J60" s="86">
        <f t="shared" si="0"/>
        <v>945</v>
      </c>
    </row>
    <row r="61" spans="1:10" ht="15.75">
      <c r="A61" s="80">
        <v>57</v>
      </c>
      <c r="B61" s="81" t="s">
        <v>3369</v>
      </c>
      <c r="C61" s="82" t="s">
        <v>214</v>
      </c>
      <c r="D61" s="87" t="s">
        <v>1993</v>
      </c>
      <c r="E61" s="75" t="s">
        <v>3368</v>
      </c>
      <c r="F61" s="82"/>
      <c r="G61" s="82" t="s">
        <v>56</v>
      </c>
      <c r="H61" s="84">
        <v>1310</v>
      </c>
      <c r="I61" s="85">
        <v>0.1</v>
      </c>
      <c r="J61" s="86">
        <f t="shared" si="0"/>
        <v>1179</v>
      </c>
    </row>
    <row r="62" spans="1:10" ht="15.75">
      <c r="A62" s="80">
        <v>58</v>
      </c>
      <c r="B62" s="81" t="s">
        <v>3369</v>
      </c>
      <c r="C62" s="82" t="s">
        <v>215</v>
      </c>
      <c r="D62" s="87" t="s">
        <v>1994</v>
      </c>
      <c r="E62" s="75" t="s">
        <v>3368</v>
      </c>
      <c r="F62" s="82"/>
      <c r="G62" s="82" t="s">
        <v>56</v>
      </c>
      <c r="H62" s="84">
        <v>1315</v>
      </c>
      <c r="I62" s="85">
        <v>0.1</v>
      </c>
      <c r="J62" s="86">
        <f t="shared" si="0"/>
        <v>1183.5</v>
      </c>
    </row>
    <row r="63" spans="1:10" ht="15.75">
      <c r="A63" s="80">
        <v>59</v>
      </c>
      <c r="B63" s="81" t="s">
        <v>3369</v>
      </c>
      <c r="C63" s="82" t="s">
        <v>216</v>
      </c>
      <c r="D63" s="87" t="s">
        <v>1995</v>
      </c>
      <c r="E63" s="75" t="s">
        <v>3368</v>
      </c>
      <c r="F63" s="82"/>
      <c r="G63" s="82" t="s">
        <v>56</v>
      </c>
      <c r="H63" s="84">
        <v>960</v>
      </c>
      <c r="I63" s="85">
        <v>0.1</v>
      </c>
      <c r="J63" s="86">
        <f t="shared" si="0"/>
        <v>864</v>
      </c>
    </row>
    <row r="64" spans="1:10" ht="15.75">
      <c r="A64" s="80">
        <v>60</v>
      </c>
      <c r="B64" s="81" t="s">
        <v>3369</v>
      </c>
      <c r="C64" s="82" t="s">
        <v>217</v>
      </c>
      <c r="D64" s="87" t="s">
        <v>1996</v>
      </c>
      <c r="E64" s="75" t="s">
        <v>3368</v>
      </c>
      <c r="F64" s="82"/>
      <c r="G64" s="82" t="s">
        <v>56</v>
      </c>
      <c r="H64" s="84">
        <v>1040</v>
      </c>
      <c r="I64" s="85">
        <v>0.1</v>
      </c>
      <c r="J64" s="86">
        <f t="shared" si="0"/>
        <v>936</v>
      </c>
    </row>
    <row r="65" spans="1:10" ht="15.75">
      <c r="A65" s="80">
        <v>61</v>
      </c>
      <c r="B65" s="81" t="s">
        <v>3369</v>
      </c>
      <c r="C65" s="82" t="s">
        <v>218</v>
      </c>
      <c r="D65" s="87" t="s">
        <v>1997</v>
      </c>
      <c r="E65" s="75" t="s">
        <v>3368</v>
      </c>
      <c r="F65" s="82"/>
      <c r="G65" s="82" t="s">
        <v>56</v>
      </c>
      <c r="H65" s="84">
        <v>1325</v>
      </c>
      <c r="I65" s="85">
        <v>0.1</v>
      </c>
      <c r="J65" s="86">
        <f t="shared" si="0"/>
        <v>1192.5</v>
      </c>
    </row>
    <row r="66" spans="1:10" ht="26.25">
      <c r="A66" s="80">
        <v>62</v>
      </c>
      <c r="B66" s="81" t="s">
        <v>3369</v>
      </c>
      <c r="C66" s="82" t="s">
        <v>219</v>
      </c>
      <c r="D66" s="87" t="s">
        <v>1998</v>
      </c>
      <c r="E66" s="75" t="s">
        <v>3368</v>
      </c>
      <c r="F66" s="82"/>
      <c r="G66" s="82" t="s">
        <v>56</v>
      </c>
      <c r="H66" s="84">
        <v>127</v>
      </c>
      <c r="I66" s="85">
        <v>0.1</v>
      </c>
      <c r="J66" s="86">
        <f t="shared" si="0"/>
        <v>114.3</v>
      </c>
    </row>
    <row r="67" spans="1:10" ht="15.75">
      <c r="A67" s="80">
        <v>63</v>
      </c>
      <c r="B67" s="81" t="s">
        <v>3369</v>
      </c>
      <c r="C67" s="82" t="s">
        <v>220</v>
      </c>
      <c r="D67" s="87" t="s">
        <v>1999</v>
      </c>
      <c r="E67" s="75" t="s">
        <v>3368</v>
      </c>
      <c r="F67" s="82"/>
      <c r="G67" s="82" t="s">
        <v>56</v>
      </c>
      <c r="H67" s="84">
        <v>12</v>
      </c>
      <c r="I67" s="85">
        <v>0.1</v>
      </c>
      <c r="J67" s="86">
        <f t="shared" si="0"/>
        <v>10.8</v>
      </c>
    </row>
    <row r="68" spans="1:10" ht="26.25">
      <c r="A68" s="80">
        <v>64</v>
      </c>
      <c r="B68" s="81" t="s">
        <v>3369</v>
      </c>
      <c r="C68" s="82" t="s">
        <v>221</v>
      </c>
      <c r="D68" s="87" t="s">
        <v>2000</v>
      </c>
      <c r="E68" s="75" t="s">
        <v>3368</v>
      </c>
      <c r="F68" s="82"/>
      <c r="G68" s="82" t="s">
        <v>56</v>
      </c>
      <c r="H68" s="84">
        <v>295</v>
      </c>
      <c r="I68" s="85">
        <v>0.1</v>
      </c>
      <c r="J68" s="86">
        <f t="shared" si="0"/>
        <v>265.5</v>
      </c>
    </row>
    <row r="69" spans="1:10" ht="15.75">
      <c r="A69" s="80">
        <v>65</v>
      </c>
      <c r="B69" s="81" t="s">
        <v>3369</v>
      </c>
      <c r="C69" s="82" t="s">
        <v>222</v>
      </c>
      <c r="D69" s="87" t="s">
        <v>2001</v>
      </c>
      <c r="E69" s="75" t="s">
        <v>3368</v>
      </c>
      <c r="F69" s="82"/>
      <c r="G69" s="82" t="s">
        <v>56</v>
      </c>
      <c r="H69" s="84">
        <v>21</v>
      </c>
      <c r="I69" s="85">
        <v>0.1</v>
      </c>
      <c r="J69" s="86">
        <f t="shared" si="0"/>
        <v>18.900000000000002</v>
      </c>
    </row>
    <row r="70" spans="1:10" ht="15.75">
      <c r="A70" s="80">
        <v>66</v>
      </c>
      <c r="B70" s="81" t="s">
        <v>3369</v>
      </c>
      <c r="C70" s="82" t="s">
        <v>223</v>
      </c>
      <c r="D70" s="87" t="s">
        <v>2002</v>
      </c>
      <c r="E70" s="75" t="s">
        <v>3368</v>
      </c>
      <c r="F70" s="82"/>
      <c r="G70" s="82" t="s">
        <v>56</v>
      </c>
      <c r="H70" s="84">
        <v>30</v>
      </c>
      <c r="I70" s="85">
        <v>0.1</v>
      </c>
      <c r="J70" s="86">
        <f t="shared" ref="J70:J133" si="1">H70*(1-I70)</f>
        <v>27</v>
      </c>
    </row>
    <row r="71" spans="1:10" ht="15.75">
      <c r="A71" s="80">
        <v>67</v>
      </c>
      <c r="B71" s="81" t="s">
        <v>3369</v>
      </c>
      <c r="C71" s="82" t="s">
        <v>224</v>
      </c>
      <c r="D71" s="87" t="s">
        <v>2003</v>
      </c>
      <c r="E71" s="75" t="s">
        <v>3368</v>
      </c>
      <c r="F71" s="82"/>
      <c r="G71" s="82" t="s">
        <v>56</v>
      </c>
      <c r="H71" s="84">
        <v>130</v>
      </c>
      <c r="I71" s="85">
        <v>0.1</v>
      </c>
      <c r="J71" s="86">
        <f t="shared" si="1"/>
        <v>117</v>
      </c>
    </row>
    <row r="72" spans="1:10" ht="15.75">
      <c r="A72" s="80">
        <v>68</v>
      </c>
      <c r="B72" s="81" t="s">
        <v>3369</v>
      </c>
      <c r="C72" s="82" t="s">
        <v>225</v>
      </c>
      <c r="D72" s="87" t="s">
        <v>2004</v>
      </c>
      <c r="E72" s="75" t="s">
        <v>3368</v>
      </c>
      <c r="F72" s="82"/>
      <c r="G72" s="82" t="s">
        <v>56</v>
      </c>
      <c r="H72" s="84">
        <v>92</v>
      </c>
      <c r="I72" s="85">
        <v>0.1</v>
      </c>
      <c r="J72" s="86">
        <f t="shared" si="1"/>
        <v>82.8</v>
      </c>
    </row>
    <row r="73" spans="1:10" ht="15.75">
      <c r="A73" s="80">
        <v>69</v>
      </c>
      <c r="B73" s="81" t="s">
        <v>3369</v>
      </c>
      <c r="C73" s="82" t="s">
        <v>226</v>
      </c>
      <c r="D73" s="87" t="s">
        <v>2005</v>
      </c>
      <c r="E73" s="75" t="s">
        <v>3368</v>
      </c>
      <c r="F73" s="82"/>
      <c r="G73" s="82" t="s">
        <v>56</v>
      </c>
      <c r="H73" s="84">
        <v>112</v>
      </c>
      <c r="I73" s="85">
        <v>0.1</v>
      </c>
      <c r="J73" s="86">
        <f t="shared" si="1"/>
        <v>100.8</v>
      </c>
    </row>
    <row r="74" spans="1:10" ht="15.75">
      <c r="A74" s="80">
        <v>70</v>
      </c>
      <c r="B74" s="81" t="s">
        <v>3369</v>
      </c>
      <c r="C74" s="82" t="s">
        <v>227</v>
      </c>
      <c r="D74" s="87" t="s">
        <v>2006</v>
      </c>
      <c r="E74" s="75" t="s">
        <v>3368</v>
      </c>
      <c r="F74" s="82"/>
      <c r="G74" s="82" t="s">
        <v>56</v>
      </c>
      <c r="H74" s="84">
        <v>95</v>
      </c>
      <c r="I74" s="85">
        <v>0.1</v>
      </c>
      <c r="J74" s="86">
        <f t="shared" si="1"/>
        <v>85.5</v>
      </c>
    </row>
    <row r="75" spans="1:10" ht="15.75">
      <c r="A75" s="80">
        <v>71</v>
      </c>
      <c r="B75" s="81" t="s">
        <v>3369</v>
      </c>
      <c r="C75" s="82" t="s">
        <v>228</v>
      </c>
      <c r="D75" s="87" t="s">
        <v>2007</v>
      </c>
      <c r="E75" s="75" t="s">
        <v>3368</v>
      </c>
      <c r="F75" s="82"/>
      <c r="G75" s="82" t="s">
        <v>56</v>
      </c>
      <c r="H75" s="84">
        <v>120</v>
      </c>
      <c r="I75" s="85">
        <v>0.1</v>
      </c>
      <c r="J75" s="86">
        <f t="shared" si="1"/>
        <v>108</v>
      </c>
    </row>
    <row r="76" spans="1:10" ht="15.75">
      <c r="A76" s="80">
        <v>72</v>
      </c>
      <c r="B76" s="81" t="s">
        <v>3369</v>
      </c>
      <c r="C76" s="82" t="s">
        <v>229</v>
      </c>
      <c r="D76" s="87" t="s">
        <v>2008</v>
      </c>
      <c r="E76" s="75" t="s">
        <v>3368</v>
      </c>
      <c r="F76" s="82"/>
      <c r="G76" s="82" t="s">
        <v>56</v>
      </c>
      <c r="H76" s="84">
        <v>95</v>
      </c>
      <c r="I76" s="85">
        <v>0.1</v>
      </c>
      <c r="J76" s="86">
        <f t="shared" si="1"/>
        <v>85.5</v>
      </c>
    </row>
    <row r="77" spans="1:10" ht="15.75">
      <c r="A77" s="80">
        <v>73</v>
      </c>
      <c r="B77" s="81" t="s">
        <v>3369</v>
      </c>
      <c r="C77" s="82" t="s">
        <v>230</v>
      </c>
      <c r="D77" s="87" t="s">
        <v>2009</v>
      </c>
      <c r="E77" s="75" t="s">
        <v>3368</v>
      </c>
      <c r="F77" s="82"/>
      <c r="G77" s="82" t="s">
        <v>56</v>
      </c>
      <c r="H77" s="84">
        <v>85</v>
      </c>
      <c r="I77" s="85">
        <v>0.1</v>
      </c>
      <c r="J77" s="86">
        <f t="shared" si="1"/>
        <v>76.5</v>
      </c>
    </row>
    <row r="78" spans="1:10" ht="15.75">
      <c r="A78" s="80">
        <v>74</v>
      </c>
      <c r="B78" s="81" t="s">
        <v>3369</v>
      </c>
      <c r="C78" s="82" t="s">
        <v>231</v>
      </c>
      <c r="D78" s="87" t="s">
        <v>2010</v>
      </c>
      <c r="E78" s="75" t="s">
        <v>3368</v>
      </c>
      <c r="F78" s="82"/>
      <c r="G78" s="82" t="s">
        <v>56</v>
      </c>
      <c r="H78" s="84">
        <v>55</v>
      </c>
      <c r="I78" s="85">
        <v>0.1</v>
      </c>
      <c r="J78" s="86">
        <f t="shared" si="1"/>
        <v>49.5</v>
      </c>
    </row>
    <row r="79" spans="1:10" ht="15.75">
      <c r="A79" s="80">
        <v>75</v>
      </c>
      <c r="B79" s="81" t="s">
        <v>3369</v>
      </c>
      <c r="C79" s="82" t="s">
        <v>232</v>
      </c>
      <c r="D79" s="87" t="s">
        <v>2011</v>
      </c>
      <c r="E79" s="75" t="s">
        <v>3368</v>
      </c>
      <c r="F79" s="82"/>
      <c r="G79" s="82" t="s">
        <v>56</v>
      </c>
      <c r="H79" s="84">
        <v>253</v>
      </c>
      <c r="I79" s="85">
        <v>0.1</v>
      </c>
      <c r="J79" s="86">
        <f t="shared" si="1"/>
        <v>227.70000000000002</v>
      </c>
    </row>
    <row r="80" spans="1:10" ht="15.75">
      <c r="A80" s="80">
        <v>76</v>
      </c>
      <c r="B80" s="81" t="s">
        <v>3369</v>
      </c>
      <c r="C80" s="82" t="s">
        <v>233</v>
      </c>
      <c r="D80" s="87" t="s">
        <v>2012</v>
      </c>
      <c r="E80" s="75" t="s">
        <v>3368</v>
      </c>
      <c r="F80" s="82"/>
      <c r="G80" s="82" t="s">
        <v>56</v>
      </c>
      <c r="H80" s="84">
        <v>120</v>
      </c>
      <c r="I80" s="85">
        <v>0.1</v>
      </c>
      <c r="J80" s="86">
        <f t="shared" si="1"/>
        <v>108</v>
      </c>
    </row>
    <row r="81" spans="1:10" ht="15.75">
      <c r="A81" s="80">
        <v>77</v>
      </c>
      <c r="B81" s="81" t="s">
        <v>3369</v>
      </c>
      <c r="C81" s="82" t="s">
        <v>234</v>
      </c>
      <c r="D81" s="87" t="s">
        <v>2013</v>
      </c>
      <c r="E81" s="75" t="s">
        <v>3368</v>
      </c>
      <c r="F81" s="82"/>
      <c r="G81" s="82" t="s">
        <v>56</v>
      </c>
      <c r="H81" s="84">
        <v>550</v>
      </c>
      <c r="I81" s="85">
        <v>0.1</v>
      </c>
      <c r="J81" s="86">
        <f t="shared" si="1"/>
        <v>495</v>
      </c>
    </row>
    <row r="82" spans="1:10" ht="15.75">
      <c r="A82" s="80">
        <v>78</v>
      </c>
      <c r="B82" s="81" t="s">
        <v>3369</v>
      </c>
      <c r="C82" s="82" t="s">
        <v>235</v>
      </c>
      <c r="D82" s="87" t="s">
        <v>2014</v>
      </c>
      <c r="E82" s="75" t="s">
        <v>3368</v>
      </c>
      <c r="F82" s="82"/>
      <c r="G82" s="82" t="s">
        <v>56</v>
      </c>
      <c r="H82" s="84">
        <v>62</v>
      </c>
      <c r="I82" s="85">
        <v>0.1</v>
      </c>
      <c r="J82" s="86">
        <f t="shared" si="1"/>
        <v>55.800000000000004</v>
      </c>
    </row>
    <row r="83" spans="1:10" ht="15.75">
      <c r="A83" s="80">
        <v>79</v>
      </c>
      <c r="B83" s="81" t="s">
        <v>3369</v>
      </c>
      <c r="C83" s="82" t="s">
        <v>236</v>
      </c>
      <c r="D83" s="87" t="s">
        <v>2015</v>
      </c>
      <c r="E83" s="75" t="s">
        <v>3368</v>
      </c>
      <c r="F83" s="82"/>
      <c r="G83" s="82" t="s">
        <v>56</v>
      </c>
      <c r="H83" s="84">
        <v>110</v>
      </c>
      <c r="I83" s="85">
        <v>0.1</v>
      </c>
      <c r="J83" s="86">
        <f t="shared" si="1"/>
        <v>99</v>
      </c>
    </row>
    <row r="84" spans="1:10" ht="15.75">
      <c r="A84" s="80">
        <v>80</v>
      </c>
      <c r="B84" s="81" t="s">
        <v>3369</v>
      </c>
      <c r="C84" s="82" t="s">
        <v>237</v>
      </c>
      <c r="D84" s="87" t="s">
        <v>2016</v>
      </c>
      <c r="E84" s="75" t="s">
        <v>3368</v>
      </c>
      <c r="F84" s="82"/>
      <c r="G84" s="82" t="s">
        <v>56</v>
      </c>
      <c r="H84" s="84">
        <v>90</v>
      </c>
      <c r="I84" s="85">
        <v>0.1</v>
      </c>
      <c r="J84" s="86">
        <f t="shared" si="1"/>
        <v>81</v>
      </c>
    </row>
    <row r="85" spans="1:10" ht="15.75">
      <c r="A85" s="80">
        <v>81</v>
      </c>
      <c r="B85" s="81" t="s">
        <v>3369</v>
      </c>
      <c r="C85" s="82" t="s">
        <v>238</v>
      </c>
      <c r="D85" s="87" t="s">
        <v>2017</v>
      </c>
      <c r="E85" s="75" t="s">
        <v>3368</v>
      </c>
      <c r="F85" s="82"/>
      <c r="G85" s="82" t="s">
        <v>56</v>
      </c>
      <c r="H85" s="84">
        <v>975</v>
      </c>
      <c r="I85" s="85">
        <v>0.1</v>
      </c>
      <c r="J85" s="86">
        <f t="shared" si="1"/>
        <v>877.5</v>
      </c>
    </row>
    <row r="86" spans="1:10" ht="15.75">
      <c r="A86" s="80">
        <v>82</v>
      </c>
      <c r="B86" s="81" t="s">
        <v>3369</v>
      </c>
      <c r="C86" s="82" t="s">
        <v>239</v>
      </c>
      <c r="D86" s="87" t="s">
        <v>2018</v>
      </c>
      <c r="E86" s="75" t="s">
        <v>3368</v>
      </c>
      <c r="F86" s="82"/>
      <c r="G86" s="82" t="s">
        <v>56</v>
      </c>
      <c r="H86" s="84">
        <v>1000</v>
      </c>
      <c r="I86" s="85">
        <v>0.1</v>
      </c>
      <c r="J86" s="86">
        <f t="shared" si="1"/>
        <v>900</v>
      </c>
    </row>
    <row r="87" spans="1:10" ht="15.75">
      <c r="A87" s="80">
        <v>83</v>
      </c>
      <c r="B87" s="81" t="s">
        <v>3369</v>
      </c>
      <c r="C87" s="82" t="s">
        <v>240</v>
      </c>
      <c r="D87" s="87" t="s">
        <v>2019</v>
      </c>
      <c r="E87" s="75" t="s">
        <v>3368</v>
      </c>
      <c r="F87" s="82"/>
      <c r="G87" s="82" t="s">
        <v>56</v>
      </c>
      <c r="H87" s="84">
        <v>975</v>
      </c>
      <c r="I87" s="85">
        <v>0.1</v>
      </c>
      <c r="J87" s="86">
        <f t="shared" si="1"/>
        <v>877.5</v>
      </c>
    </row>
    <row r="88" spans="1:10" ht="15.75">
      <c r="A88" s="80">
        <v>84</v>
      </c>
      <c r="B88" s="81" t="s">
        <v>3369</v>
      </c>
      <c r="C88" s="82" t="s">
        <v>241</v>
      </c>
      <c r="D88" s="87" t="s">
        <v>2020</v>
      </c>
      <c r="E88" s="75" t="s">
        <v>3368</v>
      </c>
      <c r="F88" s="82"/>
      <c r="G88" s="82" t="s">
        <v>56</v>
      </c>
      <c r="H88" s="84">
        <v>35</v>
      </c>
      <c r="I88" s="85">
        <v>0.1</v>
      </c>
      <c r="J88" s="86">
        <f t="shared" si="1"/>
        <v>31.5</v>
      </c>
    </row>
    <row r="89" spans="1:10" ht="15.75">
      <c r="A89" s="80">
        <v>85</v>
      </c>
      <c r="B89" s="81" t="s">
        <v>3369</v>
      </c>
      <c r="C89" s="82" t="s">
        <v>242</v>
      </c>
      <c r="D89" s="87"/>
      <c r="E89" s="75" t="s">
        <v>3368</v>
      </c>
      <c r="F89" s="82"/>
      <c r="G89" s="82" t="s">
        <v>56</v>
      </c>
      <c r="H89" s="84">
        <v>38</v>
      </c>
      <c r="I89" s="85">
        <v>0.1</v>
      </c>
      <c r="J89" s="86">
        <f t="shared" si="1"/>
        <v>34.200000000000003</v>
      </c>
    </row>
    <row r="90" spans="1:10" ht="15.75">
      <c r="A90" s="80">
        <v>86</v>
      </c>
      <c r="B90" s="81" t="s">
        <v>3369</v>
      </c>
      <c r="C90" s="82" t="s">
        <v>243</v>
      </c>
      <c r="D90" s="87"/>
      <c r="E90" s="75" t="s">
        <v>3368</v>
      </c>
      <c r="F90" s="82"/>
      <c r="G90" s="82" t="s">
        <v>56</v>
      </c>
      <c r="H90" s="84">
        <v>43</v>
      </c>
      <c r="I90" s="85">
        <v>0.1</v>
      </c>
      <c r="J90" s="86">
        <f t="shared" si="1"/>
        <v>38.700000000000003</v>
      </c>
    </row>
    <row r="91" spans="1:10" ht="15.75">
      <c r="A91" s="80">
        <v>87</v>
      </c>
      <c r="B91" s="81" t="s">
        <v>3369</v>
      </c>
      <c r="C91" s="82" t="s">
        <v>244</v>
      </c>
      <c r="D91" s="87"/>
      <c r="E91" s="75" t="s">
        <v>3368</v>
      </c>
      <c r="F91" s="82"/>
      <c r="G91" s="82" t="s">
        <v>56</v>
      </c>
      <c r="H91" s="84">
        <v>15</v>
      </c>
      <c r="I91" s="85">
        <v>0.1</v>
      </c>
      <c r="J91" s="86">
        <f t="shared" si="1"/>
        <v>13.5</v>
      </c>
    </row>
    <row r="92" spans="1:10" ht="15.75">
      <c r="A92" s="80">
        <v>88</v>
      </c>
      <c r="B92" s="81" t="s">
        <v>3369</v>
      </c>
      <c r="C92" s="82" t="s">
        <v>245</v>
      </c>
      <c r="D92" s="87" t="s">
        <v>2021</v>
      </c>
      <c r="E92" s="75" t="s">
        <v>3368</v>
      </c>
      <c r="F92" s="82"/>
      <c r="G92" s="82" t="s">
        <v>56</v>
      </c>
      <c r="H92" s="84">
        <v>220</v>
      </c>
      <c r="I92" s="85">
        <v>0.1</v>
      </c>
      <c r="J92" s="86">
        <f t="shared" si="1"/>
        <v>198</v>
      </c>
    </row>
    <row r="93" spans="1:10" ht="15.75">
      <c r="A93" s="80">
        <v>89</v>
      </c>
      <c r="B93" s="81" t="s">
        <v>3369</v>
      </c>
      <c r="C93" s="82" t="s">
        <v>246</v>
      </c>
      <c r="D93" s="87" t="s">
        <v>2022</v>
      </c>
      <c r="E93" s="75" t="s">
        <v>3368</v>
      </c>
      <c r="F93" s="82"/>
      <c r="G93" s="82" t="s">
        <v>56</v>
      </c>
      <c r="H93" s="84">
        <v>1031</v>
      </c>
      <c r="I93" s="85">
        <v>0.1</v>
      </c>
      <c r="J93" s="86">
        <f t="shared" si="1"/>
        <v>927.9</v>
      </c>
    </row>
    <row r="94" spans="1:10" ht="15.75">
      <c r="A94" s="80">
        <v>90</v>
      </c>
      <c r="B94" s="81" t="s">
        <v>3369</v>
      </c>
      <c r="C94" s="82" t="s">
        <v>247</v>
      </c>
      <c r="D94" s="87" t="s">
        <v>2023</v>
      </c>
      <c r="E94" s="75" t="s">
        <v>3368</v>
      </c>
      <c r="F94" s="82"/>
      <c r="G94" s="82" t="s">
        <v>56</v>
      </c>
      <c r="H94" s="84">
        <v>1010</v>
      </c>
      <c r="I94" s="85">
        <v>0.1</v>
      </c>
      <c r="J94" s="86">
        <f t="shared" si="1"/>
        <v>909</v>
      </c>
    </row>
    <row r="95" spans="1:10" ht="15.75">
      <c r="A95" s="80">
        <v>91</v>
      </c>
      <c r="B95" s="81" t="s">
        <v>3369</v>
      </c>
      <c r="C95" s="82" t="s">
        <v>248</v>
      </c>
      <c r="D95" s="87" t="s">
        <v>2024</v>
      </c>
      <c r="E95" s="75" t="s">
        <v>3368</v>
      </c>
      <c r="F95" s="82"/>
      <c r="G95" s="82" t="s">
        <v>56</v>
      </c>
      <c r="H95" s="84">
        <v>1010</v>
      </c>
      <c r="I95" s="85">
        <v>0.1</v>
      </c>
      <c r="J95" s="86">
        <f t="shared" si="1"/>
        <v>909</v>
      </c>
    </row>
    <row r="96" spans="1:10" ht="15.75">
      <c r="A96" s="80">
        <v>92</v>
      </c>
      <c r="B96" s="81" t="s">
        <v>3369</v>
      </c>
      <c r="C96" s="82" t="s">
        <v>249</v>
      </c>
      <c r="D96" s="87" t="s">
        <v>2025</v>
      </c>
      <c r="E96" s="75" t="s">
        <v>3368</v>
      </c>
      <c r="F96" s="82"/>
      <c r="G96" s="82" t="s">
        <v>56</v>
      </c>
      <c r="H96" s="84">
        <v>1031</v>
      </c>
      <c r="I96" s="85">
        <v>0.1</v>
      </c>
      <c r="J96" s="86">
        <f t="shared" si="1"/>
        <v>927.9</v>
      </c>
    </row>
    <row r="97" spans="1:10" ht="15.75">
      <c r="A97" s="80">
        <v>93</v>
      </c>
      <c r="B97" s="81" t="s">
        <v>3369</v>
      </c>
      <c r="C97" s="82" t="s">
        <v>250</v>
      </c>
      <c r="D97" s="87" t="s">
        <v>2026</v>
      </c>
      <c r="E97" s="75" t="s">
        <v>3368</v>
      </c>
      <c r="F97" s="82"/>
      <c r="G97" s="82" t="s">
        <v>56</v>
      </c>
      <c r="H97" s="84">
        <v>25</v>
      </c>
      <c r="I97" s="85">
        <v>0.1</v>
      </c>
      <c r="J97" s="86">
        <f t="shared" si="1"/>
        <v>22.5</v>
      </c>
    </row>
    <row r="98" spans="1:10" ht="15.75">
      <c r="A98" s="80">
        <v>94</v>
      </c>
      <c r="B98" s="81" t="s">
        <v>3369</v>
      </c>
      <c r="C98" s="82" t="s">
        <v>251</v>
      </c>
      <c r="D98" s="87" t="s">
        <v>2027</v>
      </c>
      <c r="E98" s="75" t="s">
        <v>3368</v>
      </c>
      <c r="F98" s="82"/>
      <c r="G98" s="82" t="s">
        <v>56</v>
      </c>
      <c r="H98" s="84">
        <v>51</v>
      </c>
      <c r="I98" s="85">
        <v>0.1</v>
      </c>
      <c r="J98" s="86">
        <f t="shared" si="1"/>
        <v>45.9</v>
      </c>
    </row>
    <row r="99" spans="1:10" ht="15.75">
      <c r="A99" s="80">
        <v>95</v>
      </c>
      <c r="B99" s="81" t="s">
        <v>3369</v>
      </c>
      <c r="C99" s="82" t="s">
        <v>252</v>
      </c>
      <c r="D99" s="87" t="s">
        <v>2028</v>
      </c>
      <c r="E99" s="75" t="s">
        <v>3368</v>
      </c>
      <c r="F99" s="82"/>
      <c r="G99" s="82" t="s">
        <v>56</v>
      </c>
      <c r="H99" s="84">
        <v>20</v>
      </c>
      <c r="I99" s="85">
        <v>0.1</v>
      </c>
      <c r="J99" s="86">
        <f t="shared" si="1"/>
        <v>18</v>
      </c>
    </row>
    <row r="100" spans="1:10" ht="15.75">
      <c r="A100" s="80">
        <v>96</v>
      </c>
      <c r="B100" s="81" t="s">
        <v>3369</v>
      </c>
      <c r="C100" s="82" t="s">
        <v>253</v>
      </c>
      <c r="D100" s="87" t="s">
        <v>2029</v>
      </c>
      <c r="E100" s="75" t="s">
        <v>3368</v>
      </c>
      <c r="F100" s="82"/>
      <c r="G100" s="82" t="s">
        <v>56</v>
      </c>
      <c r="H100" s="84">
        <v>405</v>
      </c>
      <c r="I100" s="85">
        <v>0.1</v>
      </c>
      <c r="J100" s="86">
        <f t="shared" si="1"/>
        <v>364.5</v>
      </c>
    </row>
    <row r="101" spans="1:10" ht="15.75">
      <c r="A101" s="80">
        <v>97</v>
      </c>
      <c r="B101" s="81" t="s">
        <v>3369</v>
      </c>
      <c r="C101" s="82" t="s">
        <v>254</v>
      </c>
      <c r="D101" s="87" t="s">
        <v>2030</v>
      </c>
      <c r="E101" s="75" t="s">
        <v>3368</v>
      </c>
      <c r="F101" s="82"/>
      <c r="G101" s="82" t="s">
        <v>56</v>
      </c>
      <c r="H101" s="84">
        <v>420</v>
      </c>
      <c r="I101" s="85">
        <v>0.1</v>
      </c>
      <c r="J101" s="86">
        <f t="shared" si="1"/>
        <v>378</v>
      </c>
    </row>
    <row r="102" spans="1:10" ht="15.75">
      <c r="A102" s="80">
        <v>98</v>
      </c>
      <c r="B102" s="81" t="s">
        <v>3369</v>
      </c>
      <c r="C102" s="82" t="s">
        <v>255</v>
      </c>
      <c r="D102" s="87" t="s">
        <v>2031</v>
      </c>
      <c r="E102" s="75" t="s">
        <v>3368</v>
      </c>
      <c r="F102" s="82"/>
      <c r="G102" s="82" t="s">
        <v>56</v>
      </c>
      <c r="H102" s="84">
        <v>425</v>
      </c>
      <c r="I102" s="85">
        <v>0.1</v>
      </c>
      <c r="J102" s="86">
        <f t="shared" si="1"/>
        <v>382.5</v>
      </c>
    </row>
    <row r="103" spans="1:10" ht="15.75">
      <c r="A103" s="80">
        <v>99</v>
      </c>
      <c r="B103" s="81" t="s">
        <v>3369</v>
      </c>
      <c r="C103" s="82" t="s">
        <v>256</v>
      </c>
      <c r="D103" s="87" t="s">
        <v>2032</v>
      </c>
      <c r="E103" s="75" t="s">
        <v>3368</v>
      </c>
      <c r="F103" s="82"/>
      <c r="G103" s="82" t="s">
        <v>56</v>
      </c>
      <c r="H103" s="84">
        <v>80</v>
      </c>
      <c r="I103" s="85">
        <v>0.1</v>
      </c>
      <c r="J103" s="86">
        <f t="shared" si="1"/>
        <v>72</v>
      </c>
    </row>
    <row r="104" spans="1:10" ht="15.75">
      <c r="A104" s="80">
        <v>100</v>
      </c>
      <c r="B104" s="81" t="s">
        <v>3369</v>
      </c>
      <c r="C104" s="82" t="s">
        <v>257</v>
      </c>
      <c r="D104" s="87"/>
      <c r="E104" s="75" t="s">
        <v>3368</v>
      </c>
      <c r="F104" s="82"/>
      <c r="G104" s="82" t="s">
        <v>56</v>
      </c>
      <c r="H104" s="84">
        <v>23</v>
      </c>
      <c r="I104" s="85">
        <v>0.1</v>
      </c>
      <c r="J104" s="86">
        <f t="shared" si="1"/>
        <v>20.7</v>
      </c>
    </row>
    <row r="105" spans="1:10" ht="15.75">
      <c r="A105" s="80">
        <v>101</v>
      </c>
      <c r="B105" s="81" t="s">
        <v>3369</v>
      </c>
      <c r="C105" s="82" t="s">
        <v>258</v>
      </c>
      <c r="D105" s="87"/>
      <c r="E105" s="75" t="s">
        <v>3368</v>
      </c>
      <c r="F105" s="82"/>
      <c r="G105" s="82" t="s">
        <v>56</v>
      </c>
      <c r="H105" s="84">
        <v>40</v>
      </c>
      <c r="I105" s="85">
        <v>0.1</v>
      </c>
      <c r="J105" s="86">
        <f t="shared" si="1"/>
        <v>36</v>
      </c>
    </row>
    <row r="106" spans="1:10" ht="15.75">
      <c r="A106" s="80">
        <v>102</v>
      </c>
      <c r="B106" s="81" t="s">
        <v>3369</v>
      </c>
      <c r="C106" s="82" t="s">
        <v>259</v>
      </c>
      <c r="D106" s="87"/>
      <c r="E106" s="75" t="s">
        <v>3368</v>
      </c>
      <c r="F106" s="82"/>
      <c r="G106" s="82" t="s">
        <v>56</v>
      </c>
      <c r="H106" s="84">
        <v>42</v>
      </c>
      <c r="I106" s="85">
        <v>0.1</v>
      </c>
      <c r="J106" s="86">
        <f t="shared" si="1"/>
        <v>37.800000000000004</v>
      </c>
    </row>
    <row r="107" spans="1:10" ht="15.75">
      <c r="A107" s="80">
        <v>103</v>
      </c>
      <c r="B107" s="81" t="s">
        <v>3369</v>
      </c>
      <c r="C107" s="82" t="s">
        <v>260</v>
      </c>
      <c r="D107" s="87"/>
      <c r="E107" s="75" t="s">
        <v>3368</v>
      </c>
      <c r="F107" s="82"/>
      <c r="G107" s="82" t="s">
        <v>56</v>
      </c>
      <c r="H107" s="84">
        <v>41</v>
      </c>
      <c r="I107" s="85">
        <v>0.1</v>
      </c>
      <c r="J107" s="86">
        <f t="shared" si="1"/>
        <v>36.9</v>
      </c>
    </row>
    <row r="108" spans="1:10" ht="15.75">
      <c r="A108" s="80">
        <v>104</v>
      </c>
      <c r="B108" s="81" t="s">
        <v>3369</v>
      </c>
      <c r="C108" s="82" t="s">
        <v>261</v>
      </c>
      <c r="D108" s="87"/>
      <c r="E108" s="75" t="s">
        <v>3368</v>
      </c>
      <c r="F108" s="82"/>
      <c r="G108" s="82" t="s">
        <v>56</v>
      </c>
      <c r="H108" s="84">
        <v>25</v>
      </c>
      <c r="I108" s="85">
        <v>0.1</v>
      </c>
      <c r="J108" s="86">
        <f t="shared" si="1"/>
        <v>22.5</v>
      </c>
    </row>
    <row r="109" spans="1:10" ht="15.75">
      <c r="A109" s="80">
        <v>105</v>
      </c>
      <c r="B109" s="81" t="s">
        <v>3369</v>
      </c>
      <c r="C109" s="82" t="s">
        <v>262</v>
      </c>
      <c r="D109" s="87" t="s">
        <v>2033</v>
      </c>
      <c r="E109" s="75" t="s">
        <v>3368</v>
      </c>
      <c r="F109" s="82"/>
      <c r="G109" s="82" t="s">
        <v>56</v>
      </c>
      <c r="H109" s="84">
        <v>42</v>
      </c>
      <c r="I109" s="85">
        <v>0.1</v>
      </c>
      <c r="J109" s="86">
        <f t="shared" si="1"/>
        <v>37.800000000000004</v>
      </c>
    </row>
    <row r="110" spans="1:10" ht="15.75">
      <c r="A110" s="80">
        <v>106</v>
      </c>
      <c r="B110" s="81" t="s">
        <v>3369</v>
      </c>
      <c r="C110" s="82" t="s">
        <v>263</v>
      </c>
      <c r="D110" s="87" t="s">
        <v>2034</v>
      </c>
      <c r="E110" s="75" t="s">
        <v>3368</v>
      </c>
      <c r="F110" s="82"/>
      <c r="G110" s="82" t="s">
        <v>56</v>
      </c>
      <c r="H110" s="84">
        <v>27</v>
      </c>
      <c r="I110" s="85">
        <v>0.1</v>
      </c>
      <c r="J110" s="86">
        <f t="shared" si="1"/>
        <v>24.3</v>
      </c>
    </row>
    <row r="111" spans="1:10" ht="15.75">
      <c r="A111" s="80">
        <v>107</v>
      </c>
      <c r="B111" s="81" t="s">
        <v>3369</v>
      </c>
      <c r="C111" s="82" t="s">
        <v>264</v>
      </c>
      <c r="D111" s="87" t="s">
        <v>2035</v>
      </c>
      <c r="E111" s="75" t="s">
        <v>3368</v>
      </c>
      <c r="F111" s="82"/>
      <c r="G111" s="82" t="s">
        <v>56</v>
      </c>
      <c r="H111" s="84">
        <v>27</v>
      </c>
      <c r="I111" s="85">
        <v>0.1</v>
      </c>
      <c r="J111" s="86">
        <f t="shared" si="1"/>
        <v>24.3</v>
      </c>
    </row>
    <row r="112" spans="1:10" ht="15.75">
      <c r="A112" s="80">
        <v>108</v>
      </c>
      <c r="B112" s="81" t="s">
        <v>3369</v>
      </c>
      <c r="C112" s="82" t="s">
        <v>265</v>
      </c>
      <c r="D112" s="87" t="s">
        <v>2036</v>
      </c>
      <c r="E112" s="75" t="s">
        <v>3368</v>
      </c>
      <c r="F112" s="82"/>
      <c r="G112" s="82" t="s">
        <v>56</v>
      </c>
      <c r="H112" s="84">
        <v>4</v>
      </c>
      <c r="I112" s="85">
        <v>0.1</v>
      </c>
      <c r="J112" s="86">
        <f t="shared" si="1"/>
        <v>3.6</v>
      </c>
    </row>
    <row r="113" spans="1:10" ht="15.75">
      <c r="A113" s="80">
        <v>109</v>
      </c>
      <c r="B113" s="81" t="s">
        <v>3369</v>
      </c>
      <c r="C113" s="82" t="s">
        <v>266</v>
      </c>
      <c r="D113" s="87" t="s">
        <v>2037</v>
      </c>
      <c r="E113" s="75" t="s">
        <v>3368</v>
      </c>
      <c r="F113" s="82"/>
      <c r="G113" s="82" t="s">
        <v>56</v>
      </c>
      <c r="H113" s="84">
        <v>4</v>
      </c>
      <c r="I113" s="85">
        <v>0.1</v>
      </c>
      <c r="J113" s="86">
        <f t="shared" si="1"/>
        <v>3.6</v>
      </c>
    </row>
    <row r="114" spans="1:10" ht="15.75">
      <c r="A114" s="80">
        <v>110</v>
      </c>
      <c r="B114" s="81" t="s">
        <v>3369</v>
      </c>
      <c r="C114" s="82" t="s">
        <v>267</v>
      </c>
      <c r="D114" s="87" t="s">
        <v>2038</v>
      </c>
      <c r="E114" s="75" t="s">
        <v>3368</v>
      </c>
      <c r="F114" s="82"/>
      <c r="G114" s="82" t="s">
        <v>56</v>
      </c>
      <c r="H114" s="84">
        <v>10</v>
      </c>
      <c r="I114" s="85">
        <v>0.1</v>
      </c>
      <c r="J114" s="86">
        <f t="shared" si="1"/>
        <v>9</v>
      </c>
    </row>
    <row r="115" spans="1:10" ht="15.75">
      <c r="A115" s="80">
        <v>111</v>
      </c>
      <c r="B115" s="81" t="s">
        <v>3369</v>
      </c>
      <c r="C115" s="82" t="s">
        <v>268</v>
      </c>
      <c r="D115" s="87" t="s">
        <v>2039</v>
      </c>
      <c r="E115" s="75" t="s">
        <v>3368</v>
      </c>
      <c r="F115" s="82"/>
      <c r="G115" s="82" t="s">
        <v>56</v>
      </c>
      <c r="H115" s="84">
        <v>30</v>
      </c>
      <c r="I115" s="85">
        <v>0.1</v>
      </c>
      <c r="J115" s="86">
        <f t="shared" si="1"/>
        <v>27</v>
      </c>
    </row>
    <row r="116" spans="1:10" ht="15.75">
      <c r="A116" s="80">
        <v>112</v>
      </c>
      <c r="B116" s="81" t="s">
        <v>3369</v>
      </c>
      <c r="C116" s="82" t="s">
        <v>269</v>
      </c>
      <c r="D116" s="87" t="s">
        <v>2040</v>
      </c>
      <c r="E116" s="75" t="s">
        <v>3368</v>
      </c>
      <c r="F116" s="82"/>
      <c r="G116" s="82" t="s">
        <v>56</v>
      </c>
      <c r="H116" s="84">
        <v>100</v>
      </c>
      <c r="I116" s="85">
        <v>0.1</v>
      </c>
      <c r="J116" s="86">
        <f t="shared" si="1"/>
        <v>90</v>
      </c>
    </row>
    <row r="117" spans="1:10" ht="15.75">
      <c r="A117" s="80">
        <v>113</v>
      </c>
      <c r="B117" s="81" t="s">
        <v>3369</v>
      </c>
      <c r="C117" s="82" t="s">
        <v>270</v>
      </c>
      <c r="D117" s="87" t="s">
        <v>2041</v>
      </c>
      <c r="E117" s="75" t="s">
        <v>3368</v>
      </c>
      <c r="F117" s="82"/>
      <c r="G117" s="82" t="s">
        <v>56</v>
      </c>
      <c r="H117" s="84">
        <v>200</v>
      </c>
      <c r="I117" s="85">
        <v>0.1</v>
      </c>
      <c r="J117" s="86">
        <f t="shared" si="1"/>
        <v>180</v>
      </c>
    </row>
    <row r="118" spans="1:10" ht="15.75">
      <c r="A118" s="80">
        <v>114</v>
      </c>
      <c r="B118" s="81" t="s">
        <v>3369</v>
      </c>
      <c r="C118" s="82" t="s">
        <v>271</v>
      </c>
      <c r="D118" s="87"/>
      <c r="E118" s="75" t="s">
        <v>3368</v>
      </c>
      <c r="F118" s="82"/>
      <c r="G118" s="82" t="s">
        <v>56</v>
      </c>
      <c r="H118" s="84">
        <v>15</v>
      </c>
      <c r="I118" s="85">
        <v>0.1</v>
      </c>
      <c r="J118" s="86">
        <f t="shared" si="1"/>
        <v>13.5</v>
      </c>
    </row>
    <row r="119" spans="1:10" ht="15.75">
      <c r="A119" s="80">
        <v>115</v>
      </c>
      <c r="B119" s="81" t="s">
        <v>3369</v>
      </c>
      <c r="C119" s="82" t="s">
        <v>272</v>
      </c>
      <c r="D119" s="87"/>
      <c r="E119" s="75" t="s">
        <v>3368</v>
      </c>
      <c r="F119" s="82"/>
      <c r="G119" s="82" t="s">
        <v>56</v>
      </c>
      <c r="H119" s="84">
        <v>12</v>
      </c>
      <c r="I119" s="85">
        <v>0.1</v>
      </c>
      <c r="J119" s="86">
        <f t="shared" si="1"/>
        <v>10.8</v>
      </c>
    </row>
    <row r="120" spans="1:10" ht="15.75">
      <c r="A120" s="80">
        <v>116</v>
      </c>
      <c r="B120" s="81" t="s">
        <v>3369</v>
      </c>
      <c r="C120" s="82" t="s">
        <v>273</v>
      </c>
      <c r="D120" s="87"/>
      <c r="E120" s="75" t="s">
        <v>3368</v>
      </c>
      <c r="F120" s="82"/>
      <c r="G120" s="82" t="s">
        <v>56</v>
      </c>
      <c r="H120" s="84">
        <v>40</v>
      </c>
      <c r="I120" s="85">
        <v>0.1</v>
      </c>
      <c r="J120" s="86">
        <f t="shared" si="1"/>
        <v>36</v>
      </c>
    </row>
    <row r="121" spans="1:10" ht="15.75">
      <c r="A121" s="80">
        <v>117</v>
      </c>
      <c r="B121" s="81" t="s">
        <v>3369</v>
      </c>
      <c r="C121" s="82" t="s">
        <v>274</v>
      </c>
      <c r="D121" s="87"/>
      <c r="E121" s="75" t="s">
        <v>3368</v>
      </c>
      <c r="F121" s="82"/>
      <c r="G121" s="82" t="s">
        <v>56</v>
      </c>
      <c r="H121" s="84">
        <v>40</v>
      </c>
      <c r="I121" s="85">
        <v>0.1</v>
      </c>
      <c r="J121" s="86">
        <f t="shared" si="1"/>
        <v>36</v>
      </c>
    </row>
    <row r="122" spans="1:10" ht="15.75">
      <c r="A122" s="80">
        <v>118</v>
      </c>
      <c r="B122" s="81" t="s">
        <v>3369</v>
      </c>
      <c r="C122" s="82" t="s">
        <v>275</v>
      </c>
      <c r="D122" s="87"/>
      <c r="E122" s="75" t="s">
        <v>3368</v>
      </c>
      <c r="F122" s="82"/>
      <c r="G122" s="82" t="s">
        <v>56</v>
      </c>
      <c r="H122" s="84">
        <v>42</v>
      </c>
      <c r="I122" s="85">
        <v>0.1</v>
      </c>
      <c r="J122" s="86">
        <f t="shared" si="1"/>
        <v>37.800000000000004</v>
      </c>
    </row>
    <row r="123" spans="1:10" ht="15.75">
      <c r="A123" s="80">
        <v>119</v>
      </c>
      <c r="B123" s="81" t="s">
        <v>3369</v>
      </c>
      <c r="C123" s="82" t="s">
        <v>276</v>
      </c>
      <c r="D123" s="87"/>
      <c r="E123" s="75" t="s">
        <v>3368</v>
      </c>
      <c r="F123" s="82"/>
      <c r="G123" s="82" t="s">
        <v>56</v>
      </c>
      <c r="H123" s="84">
        <v>42</v>
      </c>
      <c r="I123" s="85">
        <v>0.1</v>
      </c>
      <c r="J123" s="86">
        <f t="shared" si="1"/>
        <v>37.800000000000004</v>
      </c>
    </row>
    <row r="124" spans="1:10" ht="15.75">
      <c r="A124" s="80">
        <v>120</v>
      </c>
      <c r="B124" s="81" t="s">
        <v>3369</v>
      </c>
      <c r="C124" s="82" t="s">
        <v>277</v>
      </c>
      <c r="D124" s="87"/>
      <c r="E124" s="75" t="s">
        <v>3368</v>
      </c>
      <c r="F124" s="82"/>
      <c r="G124" s="82" t="s">
        <v>56</v>
      </c>
      <c r="H124" s="84">
        <v>44</v>
      </c>
      <c r="I124" s="85">
        <v>0.1</v>
      </c>
      <c r="J124" s="86">
        <f t="shared" si="1"/>
        <v>39.6</v>
      </c>
    </row>
    <row r="125" spans="1:10" ht="15.75">
      <c r="A125" s="80">
        <v>121</v>
      </c>
      <c r="B125" s="81" t="s">
        <v>3369</v>
      </c>
      <c r="C125" s="82" t="s">
        <v>278</v>
      </c>
      <c r="D125" s="87"/>
      <c r="E125" s="75" t="s">
        <v>3368</v>
      </c>
      <c r="F125" s="82"/>
      <c r="G125" s="82" t="s">
        <v>56</v>
      </c>
      <c r="H125" s="84">
        <v>44</v>
      </c>
      <c r="I125" s="85">
        <v>0.1</v>
      </c>
      <c r="J125" s="86">
        <f t="shared" si="1"/>
        <v>39.6</v>
      </c>
    </row>
    <row r="126" spans="1:10" ht="15.75">
      <c r="A126" s="80">
        <v>122</v>
      </c>
      <c r="B126" s="81" t="s">
        <v>3369</v>
      </c>
      <c r="C126" s="82" t="s">
        <v>279</v>
      </c>
      <c r="D126" s="87" t="s">
        <v>2042</v>
      </c>
      <c r="E126" s="75" t="s">
        <v>3368</v>
      </c>
      <c r="F126" s="82"/>
      <c r="G126" s="82" t="s">
        <v>56</v>
      </c>
      <c r="H126" s="84">
        <v>15</v>
      </c>
      <c r="I126" s="85">
        <v>0.1</v>
      </c>
      <c r="J126" s="86">
        <f t="shared" si="1"/>
        <v>13.5</v>
      </c>
    </row>
    <row r="127" spans="1:10" ht="15.75">
      <c r="A127" s="80">
        <v>123</v>
      </c>
      <c r="B127" s="81" t="s">
        <v>3369</v>
      </c>
      <c r="C127" s="82" t="s">
        <v>280</v>
      </c>
      <c r="D127" s="87" t="s">
        <v>2043</v>
      </c>
      <c r="E127" s="75" t="s">
        <v>3368</v>
      </c>
      <c r="F127" s="82"/>
      <c r="G127" s="82" t="s">
        <v>56</v>
      </c>
      <c r="H127" s="84">
        <v>20</v>
      </c>
      <c r="I127" s="85">
        <v>0.1</v>
      </c>
      <c r="J127" s="86">
        <f t="shared" si="1"/>
        <v>18</v>
      </c>
    </row>
    <row r="128" spans="1:10" ht="15.75">
      <c r="A128" s="80">
        <v>124</v>
      </c>
      <c r="B128" s="81" t="s">
        <v>3369</v>
      </c>
      <c r="C128" s="82" t="s">
        <v>281</v>
      </c>
      <c r="D128" s="87" t="s">
        <v>2044</v>
      </c>
      <c r="E128" s="75" t="s">
        <v>3368</v>
      </c>
      <c r="F128" s="82"/>
      <c r="G128" s="82" t="s">
        <v>56</v>
      </c>
      <c r="H128" s="84">
        <v>20</v>
      </c>
      <c r="I128" s="85">
        <v>0.1</v>
      </c>
      <c r="J128" s="86">
        <f t="shared" si="1"/>
        <v>18</v>
      </c>
    </row>
    <row r="129" spans="1:10" ht="15.75">
      <c r="A129" s="80">
        <v>125</v>
      </c>
      <c r="B129" s="81" t="s">
        <v>3369</v>
      </c>
      <c r="C129" s="82" t="s">
        <v>282</v>
      </c>
      <c r="D129" s="87" t="s">
        <v>2045</v>
      </c>
      <c r="E129" s="75" t="s">
        <v>3368</v>
      </c>
      <c r="F129" s="82"/>
      <c r="G129" s="82" t="s">
        <v>56</v>
      </c>
      <c r="H129" s="84">
        <v>25</v>
      </c>
      <c r="I129" s="85">
        <v>0.1</v>
      </c>
      <c r="J129" s="86">
        <f t="shared" si="1"/>
        <v>22.5</v>
      </c>
    </row>
    <row r="130" spans="1:10" ht="15.75">
      <c r="A130" s="80">
        <v>126</v>
      </c>
      <c r="B130" s="81" t="s">
        <v>3369</v>
      </c>
      <c r="C130" s="82" t="s">
        <v>283</v>
      </c>
      <c r="D130" s="87" t="s">
        <v>2046</v>
      </c>
      <c r="E130" s="75" t="s">
        <v>3368</v>
      </c>
      <c r="F130" s="82"/>
      <c r="G130" s="82" t="s">
        <v>56</v>
      </c>
      <c r="H130" s="84">
        <v>44</v>
      </c>
      <c r="I130" s="85">
        <v>0.1</v>
      </c>
      <c r="J130" s="86">
        <f t="shared" si="1"/>
        <v>39.6</v>
      </c>
    </row>
    <row r="131" spans="1:10" ht="15.75">
      <c r="A131" s="80">
        <v>127</v>
      </c>
      <c r="B131" s="81" t="s">
        <v>3369</v>
      </c>
      <c r="C131" s="82" t="s">
        <v>284</v>
      </c>
      <c r="D131" s="87" t="s">
        <v>2047</v>
      </c>
      <c r="E131" s="75" t="s">
        <v>3368</v>
      </c>
      <c r="F131" s="82"/>
      <c r="G131" s="82" t="s">
        <v>56</v>
      </c>
      <c r="H131" s="84">
        <v>44</v>
      </c>
      <c r="I131" s="85">
        <v>0.1</v>
      </c>
      <c r="J131" s="86">
        <f t="shared" si="1"/>
        <v>39.6</v>
      </c>
    </row>
    <row r="132" spans="1:10" ht="15.75">
      <c r="A132" s="80">
        <v>128</v>
      </c>
      <c r="B132" s="81" t="s">
        <v>3369</v>
      </c>
      <c r="C132" s="82" t="s">
        <v>285</v>
      </c>
      <c r="D132" s="87" t="s">
        <v>2048</v>
      </c>
      <c r="E132" s="75" t="s">
        <v>3368</v>
      </c>
      <c r="F132" s="82"/>
      <c r="G132" s="82" t="s">
        <v>56</v>
      </c>
      <c r="H132" s="84">
        <v>44</v>
      </c>
      <c r="I132" s="85">
        <v>0.1</v>
      </c>
      <c r="J132" s="86">
        <f t="shared" si="1"/>
        <v>39.6</v>
      </c>
    </row>
    <row r="133" spans="1:10" ht="15.75">
      <c r="A133" s="80">
        <v>129</v>
      </c>
      <c r="B133" s="81" t="s">
        <v>3369</v>
      </c>
      <c r="C133" s="82" t="s">
        <v>286</v>
      </c>
      <c r="D133" s="87" t="s">
        <v>2049</v>
      </c>
      <c r="E133" s="75" t="s">
        <v>3368</v>
      </c>
      <c r="F133" s="82"/>
      <c r="G133" s="82" t="s">
        <v>56</v>
      </c>
      <c r="H133" s="84">
        <v>25</v>
      </c>
      <c r="I133" s="85">
        <v>0.1</v>
      </c>
      <c r="J133" s="86">
        <f t="shared" si="1"/>
        <v>22.5</v>
      </c>
    </row>
    <row r="134" spans="1:10" ht="15.75">
      <c r="A134" s="80">
        <v>130</v>
      </c>
      <c r="B134" s="81" t="s">
        <v>3369</v>
      </c>
      <c r="C134" s="82" t="s">
        <v>287</v>
      </c>
      <c r="D134" s="87" t="s">
        <v>2050</v>
      </c>
      <c r="E134" s="75" t="s">
        <v>3368</v>
      </c>
      <c r="F134" s="82"/>
      <c r="G134" s="82" t="s">
        <v>56</v>
      </c>
      <c r="H134" s="84">
        <v>30</v>
      </c>
      <c r="I134" s="85">
        <v>0.1</v>
      </c>
      <c r="J134" s="86">
        <f t="shared" ref="J134:J197" si="2">H134*(1-I134)</f>
        <v>27</v>
      </c>
    </row>
    <row r="135" spans="1:10" ht="15.75">
      <c r="A135" s="80">
        <v>131</v>
      </c>
      <c r="B135" s="81" t="s">
        <v>3369</v>
      </c>
      <c r="C135" s="82" t="s">
        <v>288</v>
      </c>
      <c r="D135" s="87" t="s">
        <v>2051</v>
      </c>
      <c r="E135" s="75" t="s">
        <v>3368</v>
      </c>
      <c r="F135" s="82"/>
      <c r="G135" s="82" t="s">
        <v>56</v>
      </c>
      <c r="H135" s="84">
        <v>75</v>
      </c>
      <c r="I135" s="85">
        <v>0.1</v>
      </c>
      <c r="J135" s="86">
        <f t="shared" si="2"/>
        <v>67.5</v>
      </c>
    </row>
    <row r="136" spans="1:10" ht="15.75">
      <c r="A136" s="80">
        <v>132</v>
      </c>
      <c r="B136" s="81" t="s">
        <v>3369</v>
      </c>
      <c r="C136" s="82" t="s">
        <v>289</v>
      </c>
      <c r="D136" s="87" t="s">
        <v>2052</v>
      </c>
      <c r="E136" s="75" t="s">
        <v>3368</v>
      </c>
      <c r="F136" s="82"/>
      <c r="G136" s="82" t="s">
        <v>56</v>
      </c>
      <c r="H136" s="84">
        <v>30</v>
      </c>
      <c r="I136" s="85">
        <v>0.1</v>
      </c>
      <c r="J136" s="86">
        <f t="shared" si="2"/>
        <v>27</v>
      </c>
    </row>
    <row r="137" spans="1:10" ht="15.75">
      <c r="A137" s="80">
        <v>133</v>
      </c>
      <c r="B137" s="81" t="s">
        <v>3369</v>
      </c>
      <c r="C137" s="82" t="s">
        <v>290</v>
      </c>
      <c r="D137" s="87" t="s">
        <v>2053</v>
      </c>
      <c r="E137" s="75" t="s">
        <v>3368</v>
      </c>
      <c r="F137" s="82"/>
      <c r="G137" s="82" t="s">
        <v>56</v>
      </c>
      <c r="H137" s="84">
        <v>75</v>
      </c>
      <c r="I137" s="85">
        <v>0.1</v>
      </c>
      <c r="J137" s="86">
        <f t="shared" si="2"/>
        <v>67.5</v>
      </c>
    </row>
    <row r="138" spans="1:10" ht="15.75">
      <c r="A138" s="80">
        <v>134</v>
      </c>
      <c r="B138" s="81" t="s">
        <v>3369</v>
      </c>
      <c r="C138" s="82" t="s">
        <v>291</v>
      </c>
      <c r="D138" s="87" t="s">
        <v>2054</v>
      </c>
      <c r="E138" s="75" t="s">
        <v>3368</v>
      </c>
      <c r="F138" s="82"/>
      <c r="G138" s="82" t="s">
        <v>56</v>
      </c>
      <c r="H138" s="84">
        <v>45</v>
      </c>
      <c r="I138" s="85">
        <v>0.1</v>
      </c>
      <c r="J138" s="86">
        <f t="shared" si="2"/>
        <v>40.5</v>
      </c>
    </row>
    <row r="139" spans="1:10" ht="15.75">
      <c r="A139" s="80">
        <v>135</v>
      </c>
      <c r="B139" s="81" t="s">
        <v>3369</v>
      </c>
      <c r="C139" s="82" t="s">
        <v>292</v>
      </c>
      <c r="D139" s="87" t="s">
        <v>2055</v>
      </c>
      <c r="E139" s="75" t="s">
        <v>3368</v>
      </c>
      <c r="F139" s="82"/>
      <c r="G139" s="82" t="s">
        <v>56</v>
      </c>
      <c r="H139" s="84">
        <v>90</v>
      </c>
      <c r="I139" s="85">
        <v>0.1</v>
      </c>
      <c r="J139" s="86">
        <f t="shared" si="2"/>
        <v>81</v>
      </c>
    </row>
    <row r="140" spans="1:10" ht="15.75">
      <c r="A140" s="80">
        <v>136</v>
      </c>
      <c r="B140" s="81" t="s">
        <v>3369</v>
      </c>
      <c r="C140" s="82" t="s">
        <v>293</v>
      </c>
      <c r="D140" s="87" t="s">
        <v>2056</v>
      </c>
      <c r="E140" s="75" t="s">
        <v>3368</v>
      </c>
      <c r="F140" s="82"/>
      <c r="G140" s="82" t="s">
        <v>56</v>
      </c>
      <c r="H140" s="84">
        <v>8</v>
      </c>
      <c r="I140" s="85">
        <v>0.1</v>
      </c>
      <c r="J140" s="86">
        <f t="shared" si="2"/>
        <v>7.2</v>
      </c>
    </row>
    <row r="141" spans="1:10" ht="15.75">
      <c r="A141" s="80">
        <v>137</v>
      </c>
      <c r="B141" s="81" t="s">
        <v>3369</v>
      </c>
      <c r="C141" s="82" t="s">
        <v>294</v>
      </c>
      <c r="D141" s="87" t="s">
        <v>2057</v>
      </c>
      <c r="E141" s="75" t="s">
        <v>3368</v>
      </c>
      <c r="F141" s="82"/>
      <c r="G141" s="82" t="s">
        <v>56</v>
      </c>
      <c r="H141" s="84">
        <v>8</v>
      </c>
      <c r="I141" s="85">
        <v>0.1</v>
      </c>
      <c r="J141" s="86">
        <f t="shared" si="2"/>
        <v>7.2</v>
      </c>
    </row>
    <row r="142" spans="1:10" ht="15.75">
      <c r="A142" s="80">
        <v>138</v>
      </c>
      <c r="B142" s="81" t="s">
        <v>3369</v>
      </c>
      <c r="C142" s="82" t="s">
        <v>295</v>
      </c>
      <c r="D142" s="87" t="s">
        <v>2058</v>
      </c>
      <c r="E142" s="75" t="s">
        <v>3368</v>
      </c>
      <c r="F142" s="82"/>
      <c r="G142" s="82" t="s">
        <v>56</v>
      </c>
      <c r="H142" s="84">
        <v>10</v>
      </c>
      <c r="I142" s="85">
        <v>0.1</v>
      </c>
      <c r="J142" s="86">
        <f t="shared" si="2"/>
        <v>9</v>
      </c>
    </row>
    <row r="143" spans="1:10" ht="15.75">
      <c r="A143" s="80">
        <v>139</v>
      </c>
      <c r="B143" s="81" t="s">
        <v>3369</v>
      </c>
      <c r="C143" s="82" t="s">
        <v>296</v>
      </c>
      <c r="D143" s="87" t="s">
        <v>2059</v>
      </c>
      <c r="E143" s="75" t="s">
        <v>3368</v>
      </c>
      <c r="F143" s="82"/>
      <c r="G143" s="82" t="s">
        <v>56</v>
      </c>
      <c r="H143" s="84">
        <v>10</v>
      </c>
      <c r="I143" s="85">
        <v>0.1</v>
      </c>
      <c r="J143" s="86">
        <f t="shared" si="2"/>
        <v>9</v>
      </c>
    </row>
    <row r="144" spans="1:10" ht="15.75">
      <c r="A144" s="80">
        <v>140</v>
      </c>
      <c r="B144" s="81" t="s">
        <v>3369</v>
      </c>
      <c r="C144" s="82" t="s">
        <v>297</v>
      </c>
      <c r="D144" s="87" t="s">
        <v>2060</v>
      </c>
      <c r="E144" s="75" t="s">
        <v>3368</v>
      </c>
      <c r="F144" s="82"/>
      <c r="G144" s="82" t="s">
        <v>56</v>
      </c>
      <c r="H144" s="84">
        <v>160</v>
      </c>
      <c r="I144" s="85">
        <v>0.1</v>
      </c>
      <c r="J144" s="86">
        <f t="shared" si="2"/>
        <v>144</v>
      </c>
    </row>
    <row r="145" spans="1:10" ht="15.75">
      <c r="A145" s="80">
        <v>141</v>
      </c>
      <c r="B145" s="81" t="s">
        <v>3369</v>
      </c>
      <c r="C145" s="82" t="s">
        <v>298</v>
      </c>
      <c r="D145" s="87" t="s">
        <v>2061</v>
      </c>
      <c r="E145" s="75" t="s">
        <v>3368</v>
      </c>
      <c r="F145" s="82"/>
      <c r="G145" s="82" t="s">
        <v>56</v>
      </c>
      <c r="H145" s="84">
        <v>190</v>
      </c>
      <c r="I145" s="85">
        <v>0.1</v>
      </c>
      <c r="J145" s="86">
        <f t="shared" si="2"/>
        <v>171</v>
      </c>
    </row>
    <row r="146" spans="1:10" ht="15.75">
      <c r="A146" s="80">
        <v>142</v>
      </c>
      <c r="B146" s="81" t="s">
        <v>3369</v>
      </c>
      <c r="C146" s="82" t="s">
        <v>299</v>
      </c>
      <c r="D146" s="87" t="s">
        <v>2062</v>
      </c>
      <c r="E146" s="75" t="s">
        <v>3368</v>
      </c>
      <c r="F146" s="82"/>
      <c r="G146" s="82" t="s">
        <v>56</v>
      </c>
      <c r="H146" s="84">
        <v>130</v>
      </c>
      <c r="I146" s="85">
        <v>0.1</v>
      </c>
      <c r="J146" s="86">
        <f t="shared" si="2"/>
        <v>117</v>
      </c>
    </row>
    <row r="147" spans="1:10" ht="15.75">
      <c r="A147" s="80">
        <v>143</v>
      </c>
      <c r="B147" s="81" t="s">
        <v>3369</v>
      </c>
      <c r="C147" s="82" t="s">
        <v>300</v>
      </c>
      <c r="D147" s="87" t="s">
        <v>2063</v>
      </c>
      <c r="E147" s="75" t="s">
        <v>3368</v>
      </c>
      <c r="F147" s="82"/>
      <c r="G147" s="82" t="s">
        <v>56</v>
      </c>
      <c r="H147" s="84">
        <v>65</v>
      </c>
      <c r="I147" s="85">
        <v>0.1</v>
      </c>
      <c r="J147" s="86">
        <f t="shared" si="2"/>
        <v>58.5</v>
      </c>
    </row>
    <row r="148" spans="1:10" ht="15.75">
      <c r="A148" s="80">
        <v>144</v>
      </c>
      <c r="B148" s="81" t="s">
        <v>3369</v>
      </c>
      <c r="C148" s="82" t="s">
        <v>301</v>
      </c>
      <c r="D148" s="87" t="s">
        <v>2064</v>
      </c>
      <c r="E148" s="75" t="s">
        <v>3368</v>
      </c>
      <c r="F148" s="82"/>
      <c r="G148" s="82" t="s">
        <v>56</v>
      </c>
      <c r="H148" s="84">
        <v>75</v>
      </c>
      <c r="I148" s="85">
        <v>0.1</v>
      </c>
      <c r="J148" s="86">
        <f t="shared" si="2"/>
        <v>67.5</v>
      </c>
    </row>
    <row r="149" spans="1:10" ht="15.75">
      <c r="A149" s="80">
        <v>145</v>
      </c>
      <c r="B149" s="81" t="s">
        <v>3369</v>
      </c>
      <c r="C149" s="82" t="s">
        <v>302</v>
      </c>
      <c r="D149" s="87" t="s">
        <v>2065</v>
      </c>
      <c r="E149" s="75" t="s">
        <v>3368</v>
      </c>
      <c r="F149" s="82"/>
      <c r="G149" s="82" t="s">
        <v>56</v>
      </c>
      <c r="H149" s="84">
        <v>70</v>
      </c>
      <c r="I149" s="85">
        <v>0.1</v>
      </c>
      <c r="J149" s="86">
        <f t="shared" si="2"/>
        <v>63</v>
      </c>
    </row>
    <row r="150" spans="1:10" ht="15.75">
      <c r="A150" s="80">
        <v>146</v>
      </c>
      <c r="B150" s="81" t="s">
        <v>3369</v>
      </c>
      <c r="C150" s="82" t="s">
        <v>303</v>
      </c>
      <c r="D150" s="87" t="s">
        <v>2066</v>
      </c>
      <c r="E150" s="75" t="s">
        <v>3368</v>
      </c>
      <c r="F150" s="82"/>
      <c r="G150" s="82" t="s">
        <v>56</v>
      </c>
      <c r="H150" s="84">
        <v>75</v>
      </c>
      <c r="I150" s="85">
        <v>0.1</v>
      </c>
      <c r="J150" s="86">
        <f t="shared" si="2"/>
        <v>67.5</v>
      </c>
    </row>
    <row r="151" spans="1:10" ht="15.75">
      <c r="A151" s="80">
        <v>147</v>
      </c>
      <c r="B151" s="81" t="s">
        <v>3369</v>
      </c>
      <c r="C151" s="82" t="s">
        <v>304</v>
      </c>
      <c r="D151" s="87" t="s">
        <v>2067</v>
      </c>
      <c r="E151" s="75" t="s">
        <v>3368</v>
      </c>
      <c r="F151" s="82"/>
      <c r="G151" s="82" t="s">
        <v>56</v>
      </c>
      <c r="H151" s="84">
        <v>120</v>
      </c>
      <c r="I151" s="85">
        <v>0.1</v>
      </c>
      <c r="J151" s="86">
        <f t="shared" si="2"/>
        <v>108</v>
      </c>
    </row>
    <row r="152" spans="1:10" ht="15.75">
      <c r="A152" s="80">
        <v>148</v>
      </c>
      <c r="B152" s="81" t="s">
        <v>3369</v>
      </c>
      <c r="C152" s="82" t="s">
        <v>305</v>
      </c>
      <c r="D152" s="87" t="s">
        <v>2068</v>
      </c>
      <c r="E152" s="75" t="s">
        <v>3368</v>
      </c>
      <c r="F152" s="82"/>
      <c r="G152" s="82" t="s">
        <v>56</v>
      </c>
      <c r="H152" s="84">
        <v>140</v>
      </c>
      <c r="I152" s="85">
        <v>0.1</v>
      </c>
      <c r="J152" s="86">
        <f t="shared" si="2"/>
        <v>126</v>
      </c>
    </row>
    <row r="153" spans="1:10" ht="15.75">
      <c r="A153" s="80">
        <v>149</v>
      </c>
      <c r="B153" s="81" t="s">
        <v>3369</v>
      </c>
      <c r="C153" s="82" t="s">
        <v>306</v>
      </c>
      <c r="D153" s="87" t="s">
        <v>2069</v>
      </c>
      <c r="E153" s="75" t="s">
        <v>3368</v>
      </c>
      <c r="F153" s="82"/>
      <c r="G153" s="82" t="s">
        <v>56</v>
      </c>
      <c r="H153" s="84">
        <v>880</v>
      </c>
      <c r="I153" s="85">
        <v>0.1</v>
      </c>
      <c r="J153" s="86">
        <f t="shared" si="2"/>
        <v>792</v>
      </c>
    </row>
    <row r="154" spans="1:10" ht="15.75">
      <c r="A154" s="80">
        <v>150</v>
      </c>
      <c r="B154" s="81" t="s">
        <v>3369</v>
      </c>
      <c r="C154" s="82" t="s">
        <v>307</v>
      </c>
      <c r="D154" s="87" t="s">
        <v>2070</v>
      </c>
      <c r="E154" s="75" t="s">
        <v>3368</v>
      </c>
      <c r="F154" s="82"/>
      <c r="G154" s="82" t="s">
        <v>56</v>
      </c>
      <c r="H154" s="84">
        <v>890</v>
      </c>
      <c r="I154" s="85">
        <v>0.1</v>
      </c>
      <c r="J154" s="86">
        <f t="shared" si="2"/>
        <v>801</v>
      </c>
    </row>
    <row r="155" spans="1:10" ht="15.75">
      <c r="A155" s="80">
        <v>151</v>
      </c>
      <c r="B155" s="81" t="s">
        <v>3369</v>
      </c>
      <c r="C155" s="82" t="s">
        <v>308</v>
      </c>
      <c r="D155" s="87" t="s">
        <v>2071</v>
      </c>
      <c r="E155" s="75" t="s">
        <v>3368</v>
      </c>
      <c r="F155" s="82"/>
      <c r="G155" s="82" t="s">
        <v>56</v>
      </c>
      <c r="H155" s="84">
        <v>910</v>
      </c>
      <c r="I155" s="85">
        <v>0.1</v>
      </c>
      <c r="J155" s="86">
        <f t="shared" si="2"/>
        <v>819</v>
      </c>
    </row>
    <row r="156" spans="1:10" ht="15.75">
      <c r="A156" s="80">
        <v>152</v>
      </c>
      <c r="B156" s="81" t="s">
        <v>3369</v>
      </c>
      <c r="C156" s="82" t="s">
        <v>309</v>
      </c>
      <c r="D156" s="87" t="s">
        <v>2072</v>
      </c>
      <c r="E156" s="75" t="s">
        <v>3368</v>
      </c>
      <c r="F156" s="82"/>
      <c r="G156" s="82" t="s">
        <v>56</v>
      </c>
      <c r="H156" s="84">
        <v>950</v>
      </c>
      <c r="I156" s="85">
        <v>0.1</v>
      </c>
      <c r="J156" s="86">
        <f t="shared" si="2"/>
        <v>855</v>
      </c>
    </row>
    <row r="157" spans="1:10" ht="15.75">
      <c r="A157" s="80">
        <v>153</v>
      </c>
      <c r="B157" s="81" t="s">
        <v>3369</v>
      </c>
      <c r="C157" s="82" t="s">
        <v>310</v>
      </c>
      <c r="D157" s="87" t="s">
        <v>2073</v>
      </c>
      <c r="E157" s="75" t="s">
        <v>3368</v>
      </c>
      <c r="F157" s="82"/>
      <c r="G157" s="82" t="s">
        <v>56</v>
      </c>
      <c r="H157" s="84">
        <v>980</v>
      </c>
      <c r="I157" s="85">
        <v>0.1</v>
      </c>
      <c r="J157" s="86">
        <f t="shared" si="2"/>
        <v>882</v>
      </c>
    </row>
    <row r="158" spans="1:10" ht="15.75">
      <c r="A158" s="80">
        <v>154</v>
      </c>
      <c r="B158" s="81" t="s">
        <v>3369</v>
      </c>
      <c r="C158" s="82" t="s">
        <v>311</v>
      </c>
      <c r="D158" s="87" t="s">
        <v>2074</v>
      </c>
      <c r="E158" s="75" t="s">
        <v>3368</v>
      </c>
      <c r="F158" s="82"/>
      <c r="G158" s="82" t="s">
        <v>56</v>
      </c>
      <c r="H158" s="84">
        <v>1450</v>
      </c>
      <c r="I158" s="85">
        <v>0.1</v>
      </c>
      <c r="J158" s="86">
        <f t="shared" si="2"/>
        <v>1305</v>
      </c>
    </row>
    <row r="159" spans="1:10" ht="15.75">
      <c r="A159" s="80">
        <v>155</v>
      </c>
      <c r="B159" s="81" t="s">
        <v>3369</v>
      </c>
      <c r="C159" s="82" t="s">
        <v>312</v>
      </c>
      <c r="D159" s="87" t="s">
        <v>2075</v>
      </c>
      <c r="E159" s="75" t="s">
        <v>3368</v>
      </c>
      <c r="F159" s="82"/>
      <c r="G159" s="82" t="s">
        <v>56</v>
      </c>
      <c r="H159" s="84">
        <v>960</v>
      </c>
      <c r="I159" s="85">
        <v>0.1</v>
      </c>
      <c r="J159" s="86">
        <f t="shared" si="2"/>
        <v>864</v>
      </c>
    </row>
    <row r="160" spans="1:10" ht="15.75">
      <c r="A160" s="80">
        <v>156</v>
      </c>
      <c r="B160" s="81" t="s">
        <v>3369</v>
      </c>
      <c r="C160" s="82" t="s">
        <v>313</v>
      </c>
      <c r="D160" s="87" t="s">
        <v>2076</v>
      </c>
      <c r="E160" s="75" t="s">
        <v>3368</v>
      </c>
      <c r="F160" s="82"/>
      <c r="G160" s="82" t="s">
        <v>56</v>
      </c>
      <c r="H160" s="84">
        <v>555</v>
      </c>
      <c r="I160" s="85">
        <v>0.1</v>
      </c>
      <c r="J160" s="86">
        <f t="shared" si="2"/>
        <v>499.5</v>
      </c>
    </row>
    <row r="161" spans="1:10" ht="15.75">
      <c r="A161" s="80">
        <v>157</v>
      </c>
      <c r="B161" s="81" t="s">
        <v>3369</v>
      </c>
      <c r="C161" s="82" t="s">
        <v>314</v>
      </c>
      <c r="D161" s="87" t="s">
        <v>2077</v>
      </c>
      <c r="E161" s="75" t="s">
        <v>3368</v>
      </c>
      <c r="F161" s="82"/>
      <c r="G161" s="82" t="s">
        <v>56</v>
      </c>
      <c r="H161" s="84">
        <v>570</v>
      </c>
      <c r="I161" s="85">
        <v>0.1</v>
      </c>
      <c r="J161" s="86">
        <f t="shared" si="2"/>
        <v>513</v>
      </c>
    </row>
    <row r="162" spans="1:10" ht="15.75">
      <c r="A162" s="80">
        <v>158</v>
      </c>
      <c r="B162" s="81" t="s">
        <v>3369</v>
      </c>
      <c r="C162" s="82" t="s">
        <v>315</v>
      </c>
      <c r="D162" s="87" t="s">
        <v>2078</v>
      </c>
      <c r="E162" s="75" t="s">
        <v>3368</v>
      </c>
      <c r="F162" s="82"/>
      <c r="G162" s="82" t="s">
        <v>56</v>
      </c>
      <c r="H162" s="84">
        <v>585</v>
      </c>
      <c r="I162" s="85">
        <v>0.1</v>
      </c>
      <c r="J162" s="86">
        <f t="shared" si="2"/>
        <v>526.5</v>
      </c>
    </row>
    <row r="163" spans="1:10" ht="15.75">
      <c r="A163" s="80">
        <v>159</v>
      </c>
      <c r="B163" s="81" t="s">
        <v>3369</v>
      </c>
      <c r="C163" s="82" t="s">
        <v>316</v>
      </c>
      <c r="D163" s="87" t="s">
        <v>2079</v>
      </c>
      <c r="E163" s="75" t="s">
        <v>3368</v>
      </c>
      <c r="F163" s="82"/>
      <c r="G163" s="82" t="s">
        <v>56</v>
      </c>
      <c r="H163" s="84">
        <v>600</v>
      </c>
      <c r="I163" s="85">
        <v>0.1</v>
      </c>
      <c r="J163" s="86">
        <f t="shared" si="2"/>
        <v>540</v>
      </c>
    </row>
    <row r="164" spans="1:10" ht="15.75">
      <c r="A164" s="80">
        <v>160</v>
      </c>
      <c r="B164" s="81" t="s">
        <v>3369</v>
      </c>
      <c r="C164" s="82" t="s">
        <v>317</v>
      </c>
      <c r="D164" s="87" t="s">
        <v>2080</v>
      </c>
      <c r="E164" s="75" t="s">
        <v>3368</v>
      </c>
      <c r="F164" s="82"/>
      <c r="G164" s="82" t="s">
        <v>56</v>
      </c>
      <c r="H164" s="84">
        <v>615</v>
      </c>
      <c r="I164" s="85">
        <v>0.1</v>
      </c>
      <c r="J164" s="86">
        <f t="shared" si="2"/>
        <v>553.5</v>
      </c>
    </row>
    <row r="165" spans="1:10" ht="15.75">
      <c r="A165" s="80">
        <v>161</v>
      </c>
      <c r="B165" s="81" t="s">
        <v>3369</v>
      </c>
      <c r="C165" s="82" t="s">
        <v>318</v>
      </c>
      <c r="D165" s="87" t="s">
        <v>2081</v>
      </c>
      <c r="E165" s="75" t="s">
        <v>3368</v>
      </c>
      <c r="F165" s="82"/>
      <c r="G165" s="82" t="s">
        <v>56</v>
      </c>
      <c r="H165" s="84">
        <v>630</v>
      </c>
      <c r="I165" s="85">
        <v>0.1</v>
      </c>
      <c r="J165" s="86">
        <f t="shared" si="2"/>
        <v>567</v>
      </c>
    </row>
    <row r="166" spans="1:10" ht="15.75">
      <c r="A166" s="80">
        <v>162</v>
      </c>
      <c r="B166" s="81" t="s">
        <v>3369</v>
      </c>
      <c r="C166" s="82" t="s">
        <v>319</v>
      </c>
      <c r="D166" s="87" t="s">
        <v>2082</v>
      </c>
      <c r="E166" s="75" t="s">
        <v>3368</v>
      </c>
      <c r="F166" s="82"/>
      <c r="G166" s="82" t="s">
        <v>56</v>
      </c>
      <c r="H166" s="84">
        <v>1165</v>
      </c>
      <c r="I166" s="85">
        <v>0.1</v>
      </c>
      <c r="J166" s="86">
        <f t="shared" si="2"/>
        <v>1048.5</v>
      </c>
    </row>
    <row r="167" spans="1:10" ht="15.75">
      <c r="A167" s="80">
        <v>163</v>
      </c>
      <c r="B167" s="81" t="s">
        <v>3369</v>
      </c>
      <c r="C167" s="82" t="s">
        <v>320</v>
      </c>
      <c r="D167" s="87" t="s">
        <v>2083</v>
      </c>
      <c r="E167" s="75" t="s">
        <v>3368</v>
      </c>
      <c r="F167" s="82"/>
      <c r="G167" s="82" t="s">
        <v>56</v>
      </c>
      <c r="H167" s="84">
        <v>100</v>
      </c>
      <c r="I167" s="85">
        <v>0.1</v>
      </c>
      <c r="J167" s="86">
        <f t="shared" si="2"/>
        <v>90</v>
      </c>
    </row>
    <row r="168" spans="1:10" ht="15.75">
      <c r="A168" s="80">
        <v>164</v>
      </c>
      <c r="B168" s="81" t="s">
        <v>3369</v>
      </c>
      <c r="C168" s="82" t="s">
        <v>321</v>
      </c>
      <c r="D168" s="87" t="s">
        <v>2084</v>
      </c>
      <c r="E168" s="75" t="s">
        <v>3368</v>
      </c>
      <c r="F168" s="82"/>
      <c r="G168" s="82" t="s">
        <v>56</v>
      </c>
      <c r="H168" s="84">
        <v>239</v>
      </c>
      <c r="I168" s="85">
        <v>0.1</v>
      </c>
      <c r="J168" s="86">
        <f t="shared" si="2"/>
        <v>215.1</v>
      </c>
    </row>
    <row r="169" spans="1:10" ht="15.75">
      <c r="A169" s="80">
        <v>165</v>
      </c>
      <c r="B169" s="81" t="s">
        <v>3369</v>
      </c>
      <c r="C169" s="82" t="s">
        <v>322</v>
      </c>
      <c r="D169" s="87" t="s">
        <v>2085</v>
      </c>
      <c r="E169" s="75" t="s">
        <v>3368</v>
      </c>
      <c r="F169" s="82"/>
      <c r="G169" s="82" t="s">
        <v>56</v>
      </c>
      <c r="H169" s="84">
        <v>239</v>
      </c>
      <c r="I169" s="85">
        <v>0.1</v>
      </c>
      <c r="J169" s="86">
        <f t="shared" si="2"/>
        <v>215.1</v>
      </c>
    </row>
    <row r="170" spans="1:10" ht="15.75">
      <c r="A170" s="80">
        <v>166</v>
      </c>
      <c r="B170" s="81" t="s">
        <v>3369</v>
      </c>
      <c r="C170" s="82" t="s">
        <v>323</v>
      </c>
      <c r="D170" s="87" t="s">
        <v>2086</v>
      </c>
      <c r="E170" s="75" t="s">
        <v>3368</v>
      </c>
      <c r="F170" s="82"/>
      <c r="G170" s="82" t="s">
        <v>56</v>
      </c>
      <c r="H170" s="84">
        <v>60</v>
      </c>
      <c r="I170" s="85">
        <v>0.1</v>
      </c>
      <c r="J170" s="86">
        <f t="shared" si="2"/>
        <v>54</v>
      </c>
    </row>
    <row r="171" spans="1:10" ht="15.75">
      <c r="A171" s="80">
        <v>167</v>
      </c>
      <c r="B171" s="81" t="s">
        <v>3369</v>
      </c>
      <c r="C171" s="82" t="s">
        <v>324</v>
      </c>
      <c r="D171" s="87" t="s">
        <v>2087</v>
      </c>
      <c r="E171" s="75" t="s">
        <v>3368</v>
      </c>
      <c r="F171" s="82"/>
      <c r="G171" s="82" t="s">
        <v>56</v>
      </c>
      <c r="H171" s="84">
        <v>130</v>
      </c>
      <c r="I171" s="85">
        <v>0.1</v>
      </c>
      <c r="J171" s="86">
        <f t="shared" si="2"/>
        <v>117</v>
      </c>
    </row>
    <row r="172" spans="1:10" ht="15.75">
      <c r="A172" s="80">
        <v>168</v>
      </c>
      <c r="B172" s="81" t="s">
        <v>3369</v>
      </c>
      <c r="C172" s="82" t="s">
        <v>325</v>
      </c>
      <c r="D172" s="87" t="s">
        <v>2088</v>
      </c>
      <c r="E172" s="75" t="s">
        <v>3368</v>
      </c>
      <c r="F172" s="82"/>
      <c r="G172" s="82" t="s">
        <v>56</v>
      </c>
      <c r="H172" s="84">
        <v>90</v>
      </c>
      <c r="I172" s="85">
        <v>0.1</v>
      </c>
      <c r="J172" s="86">
        <f t="shared" si="2"/>
        <v>81</v>
      </c>
    </row>
    <row r="173" spans="1:10" ht="15.75">
      <c r="A173" s="80">
        <v>169</v>
      </c>
      <c r="B173" s="81" t="s">
        <v>3369</v>
      </c>
      <c r="C173" s="82" t="s">
        <v>326</v>
      </c>
      <c r="D173" s="87" t="s">
        <v>2089</v>
      </c>
      <c r="E173" s="75" t="s">
        <v>3368</v>
      </c>
      <c r="F173" s="82"/>
      <c r="G173" s="82" t="s">
        <v>56</v>
      </c>
      <c r="H173" s="84">
        <v>39</v>
      </c>
      <c r="I173" s="85">
        <v>0.1</v>
      </c>
      <c r="J173" s="86">
        <f t="shared" si="2"/>
        <v>35.1</v>
      </c>
    </row>
    <row r="174" spans="1:10" ht="15.75">
      <c r="A174" s="80">
        <v>170</v>
      </c>
      <c r="B174" s="81" t="s">
        <v>3369</v>
      </c>
      <c r="C174" s="82" t="s">
        <v>327</v>
      </c>
      <c r="D174" s="87" t="s">
        <v>2090</v>
      </c>
      <c r="E174" s="75" t="s">
        <v>3368</v>
      </c>
      <c r="F174" s="82"/>
      <c r="G174" s="82" t="s">
        <v>56</v>
      </c>
      <c r="H174" s="84">
        <v>24</v>
      </c>
      <c r="I174" s="85">
        <v>0.1</v>
      </c>
      <c r="J174" s="86">
        <f t="shared" si="2"/>
        <v>21.6</v>
      </c>
    </row>
    <row r="175" spans="1:10" ht="15.75">
      <c r="A175" s="80">
        <v>171</v>
      </c>
      <c r="B175" s="81" t="s">
        <v>3369</v>
      </c>
      <c r="C175" s="82" t="s">
        <v>328</v>
      </c>
      <c r="D175" s="87" t="s">
        <v>2091</v>
      </c>
      <c r="E175" s="75" t="s">
        <v>3368</v>
      </c>
      <c r="F175" s="82"/>
      <c r="G175" s="82" t="s">
        <v>56</v>
      </c>
      <c r="H175" s="84">
        <v>225</v>
      </c>
      <c r="I175" s="85">
        <v>0.1</v>
      </c>
      <c r="J175" s="86">
        <f t="shared" si="2"/>
        <v>202.5</v>
      </c>
    </row>
    <row r="176" spans="1:10" ht="15.75">
      <c r="A176" s="80">
        <v>172</v>
      </c>
      <c r="B176" s="81" t="s">
        <v>3369</v>
      </c>
      <c r="C176" s="82" t="s">
        <v>329</v>
      </c>
      <c r="D176" s="87" t="s">
        <v>2092</v>
      </c>
      <c r="E176" s="75" t="s">
        <v>3368</v>
      </c>
      <c r="F176" s="82"/>
      <c r="G176" s="82" t="s">
        <v>56</v>
      </c>
      <c r="H176" s="84">
        <v>310</v>
      </c>
      <c r="I176" s="85">
        <v>0.1</v>
      </c>
      <c r="J176" s="86">
        <f t="shared" si="2"/>
        <v>279</v>
      </c>
    </row>
    <row r="177" spans="1:10" ht="15.75">
      <c r="A177" s="80">
        <v>173</v>
      </c>
      <c r="B177" s="81" t="s">
        <v>3369</v>
      </c>
      <c r="C177" s="82" t="s">
        <v>330</v>
      </c>
      <c r="D177" s="87" t="s">
        <v>2093</v>
      </c>
      <c r="E177" s="75" t="s">
        <v>3368</v>
      </c>
      <c r="F177" s="82"/>
      <c r="G177" s="82" t="s">
        <v>56</v>
      </c>
      <c r="H177" s="84">
        <v>19</v>
      </c>
      <c r="I177" s="85">
        <v>0.1</v>
      </c>
      <c r="J177" s="86">
        <f t="shared" si="2"/>
        <v>17.100000000000001</v>
      </c>
    </row>
    <row r="178" spans="1:10" ht="15.75">
      <c r="A178" s="80">
        <v>174</v>
      </c>
      <c r="B178" s="81" t="s">
        <v>3369</v>
      </c>
      <c r="C178" s="82" t="s">
        <v>331</v>
      </c>
      <c r="D178" s="87" t="s">
        <v>2094</v>
      </c>
      <c r="E178" s="75" t="s">
        <v>3368</v>
      </c>
      <c r="F178" s="82"/>
      <c r="G178" s="82" t="s">
        <v>56</v>
      </c>
      <c r="H178" s="84">
        <v>20</v>
      </c>
      <c r="I178" s="85">
        <v>0.1</v>
      </c>
      <c r="J178" s="86">
        <f t="shared" si="2"/>
        <v>18</v>
      </c>
    </row>
    <row r="179" spans="1:10" ht="15.75">
      <c r="A179" s="80">
        <v>175</v>
      </c>
      <c r="B179" s="81" t="s">
        <v>3369</v>
      </c>
      <c r="C179" s="82" t="s">
        <v>332</v>
      </c>
      <c r="D179" s="87" t="s">
        <v>2095</v>
      </c>
      <c r="E179" s="75" t="s">
        <v>3368</v>
      </c>
      <c r="F179" s="82"/>
      <c r="G179" s="82" t="s">
        <v>56</v>
      </c>
      <c r="H179" s="84">
        <v>22</v>
      </c>
      <c r="I179" s="85">
        <v>0.1</v>
      </c>
      <c r="J179" s="86">
        <f t="shared" si="2"/>
        <v>19.8</v>
      </c>
    </row>
    <row r="180" spans="1:10" ht="15.75">
      <c r="A180" s="80">
        <v>176</v>
      </c>
      <c r="B180" s="81" t="s">
        <v>3369</v>
      </c>
      <c r="C180" s="82" t="s">
        <v>333</v>
      </c>
      <c r="D180" s="87" t="s">
        <v>2096</v>
      </c>
      <c r="E180" s="75" t="s">
        <v>3368</v>
      </c>
      <c r="F180" s="82"/>
      <c r="G180" s="82" t="s">
        <v>56</v>
      </c>
      <c r="H180" s="84">
        <v>528</v>
      </c>
      <c r="I180" s="85">
        <v>0.1</v>
      </c>
      <c r="J180" s="86">
        <f t="shared" si="2"/>
        <v>475.2</v>
      </c>
    </row>
    <row r="181" spans="1:10" ht="15.75">
      <c r="A181" s="80">
        <v>177</v>
      </c>
      <c r="B181" s="81" t="s">
        <v>3369</v>
      </c>
      <c r="C181" s="82" t="s">
        <v>334</v>
      </c>
      <c r="D181" s="87" t="s">
        <v>2097</v>
      </c>
      <c r="E181" s="75" t="s">
        <v>3368</v>
      </c>
      <c r="F181" s="82"/>
      <c r="G181" s="82" t="s">
        <v>56</v>
      </c>
      <c r="H181" s="84">
        <v>528</v>
      </c>
      <c r="I181" s="85">
        <v>0.1</v>
      </c>
      <c r="J181" s="86">
        <f t="shared" si="2"/>
        <v>475.2</v>
      </c>
    </row>
    <row r="182" spans="1:10" ht="15.75">
      <c r="A182" s="80">
        <v>178</v>
      </c>
      <c r="B182" s="81" t="s">
        <v>3369</v>
      </c>
      <c r="C182" s="82" t="s">
        <v>335</v>
      </c>
      <c r="D182" s="87" t="s">
        <v>2098</v>
      </c>
      <c r="E182" s="75" t="s">
        <v>3368</v>
      </c>
      <c r="F182" s="82"/>
      <c r="G182" s="82" t="s">
        <v>56</v>
      </c>
      <c r="H182" s="84">
        <v>995</v>
      </c>
      <c r="I182" s="85">
        <v>0.1</v>
      </c>
      <c r="J182" s="86">
        <f t="shared" si="2"/>
        <v>895.5</v>
      </c>
    </row>
    <row r="183" spans="1:10" ht="15.75">
      <c r="A183" s="80">
        <v>179</v>
      </c>
      <c r="B183" s="81" t="s">
        <v>3369</v>
      </c>
      <c r="C183" s="82" t="s">
        <v>336</v>
      </c>
      <c r="D183" s="87" t="s">
        <v>2099</v>
      </c>
      <c r="E183" s="75" t="s">
        <v>3368</v>
      </c>
      <c r="F183" s="82"/>
      <c r="G183" s="82" t="s">
        <v>56</v>
      </c>
      <c r="H183" s="84">
        <v>995</v>
      </c>
      <c r="I183" s="85">
        <v>0.1</v>
      </c>
      <c r="J183" s="86">
        <f t="shared" si="2"/>
        <v>895.5</v>
      </c>
    </row>
    <row r="184" spans="1:10" ht="15.75">
      <c r="A184" s="80">
        <v>180</v>
      </c>
      <c r="B184" s="81" t="s">
        <v>3369</v>
      </c>
      <c r="C184" s="82" t="s">
        <v>337</v>
      </c>
      <c r="D184" s="87" t="s">
        <v>2100</v>
      </c>
      <c r="E184" s="75" t="s">
        <v>3368</v>
      </c>
      <c r="F184" s="82"/>
      <c r="G184" s="82" t="s">
        <v>56</v>
      </c>
      <c r="H184" s="84">
        <v>770</v>
      </c>
      <c r="I184" s="85">
        <v>0.1</v>
      </c>
      <c r="J184" s="86">
        <f t="shared" si="2"/>
        <v>693</v>
      </c>
    </row>
    <row r="185" spans="1:10" ht="15.75">
      <c r="A185" s="80">
        <v>181</v>
      </c>
      <c r="B185" s="81" t="s">
        <v>3369</v>
      </c>
      <c r="C185" s="82" t="s">
        <v>338</v>
      </c>
      <c r="D185" s="87" t="s">
        <v>2101</v>
      </c>
      <c r="E185" s="75" t="s">
        <v>3368</v>
      </c>
      <c r="F185" s="82"/>
      <c r="G185" s="82" t="s">
        <v>56</v>
      </c>
      <c r="H185" s="84">
        <v>168</v>
      </c>
      <c r="I185" s="85">
        <v>0.1</v>
      </c>
      <c r="J185" s="86">
        <f t="shared" si="2"/>
        <v>151.20000000000002</v>
      </c>
    </row>
    <row r="186" spans="1:10" ht="15.75">
      <c r="A186" s="80">
        <v>182</v>
      </c>
      <c r="B186" s="81" t="s">
        <v>3369</v>
      </c>
      <c r="C186" s="82" t="s">
        <v>339</v>
      </c>
      <c r="D186" s="87" t="s">
        <v>2102</v>
      </c>
      <c r="E186" s="75" t="s">
        <v>3368</v>
      </c>
      <c r="F186" s="82"/>
      <c r="G186" s="82" t="s">
        <v>56</v>
      </c>
      <c r="H186" s="84">
        <v>532</v>
      </c>
      <c r="I186" s="85">
        <v>0.1</v>
      </c>
      <c r="J186" s="86">
        <f t="shared" si="2"/>
        <v>478.8</v>
      </c>
    </row>
    <row r="187" spans="1:10" ht="15.75">
      <c r="A187" s="80">
        <v>183</v>
      </c>
      <c r="B187" s="81" t="s">
        <v>3369</v>
      </c>
      <c r="C187" s="82" t="s">
        <v>340</v>
      </c>
      <c r="D187" s="87" t="s">
        <v>2103</v>
      </c>
      <c r="E187" s="75" t="s">
        <v>3368</v>
      </c>
      <c r="F187" s="82"/>
      <c r="G187" s="82" t="s">
        <v>56</v>
      </c>
      <c r="H187" s="84">
        <v>26</v>
      </c>
      <c r="I187" s="85">
        <v>0.1</v>
      </c>
      <c r="J187" s="86">
        <f t="shared" si="2"/>
        <v>23.400000000000002</v>
      </c>
    </row>
    <row r="188" spans="1:10" ht="15.75">
      <c r="A188" s="80">
        <v>184</v>
      </c>
      <c r="B188" s="81" t="s">
        <v>3369</v>
      </c>
      <c r="C188" s="82" t="s">
        <v>341</v>
      </c>
      <c r="D188" s="87" t="s">
        <v>2104</v>
      </c>
      <c r="E188" s="75" t="s">
        <v>3368</v>
      </c>
      <c r="F188" s="82"/>
      <c r="G188" s="82" t="s">
        <v>56</v>
      </c>
      <c r="H188" s="84">
        <v>22</v>
      </c>
      <c r="I188" s="85">
        <v>0.1</v>
      </c>
      <c r="J188" s="86">
        <f t="shared" si="2"/>
        <v>19.8</v>
      </c>
    </row>
    <row r="189" spans="1:10" ht="26.25">
      <c r="A189" s="80">
        <v>185</v>
      </c>
      <c r="B189" s="81" t="s">
        <v>3369</v>
      </c>
      <c r="C189" s="82" t="s">
        <v>342</v>
      </c>
      <c r="D189" s="87" t="s">
        <v>2105</v>
      </c>
      <c r="E189" s="75" t="s">
        <v>3368</v>
      </c>
      <c r="F189" s="82"/>
      <c r="G189" s="82" t="s">
        <v>56</v>
      </c>
      <c r="H189" s="84">
        <v>644</v>
      </c>
      <c r="I189" s="85">
        <v>0.1</v>
      </c>
      <c r="J189" s="86">
        <f t="shared" si="2"/>
        <v>579.6</v>
      </c>
    </row>
    <row r="190" spans="1:10" ht="26.25">
      <c r="A190" s="80">
        <v>186</v>
      </c>
      <c r="B190" s="81" t="s">
        <v>3369</v>
      </c>
      <c r="C190" s="82" t="s">
        <v>343</v>
      </c>
      <c r="D190" s="87" t="s">
        <v>2106</v>
      </c>
      <c r="E190" s="75" t="s">
        <v>3368</v>
      </c>
      <c r="F190" s="82"/>
      <c r="G190" s="82" t="s">
        <v>56</v>
      </c>
      <c r="H190" s="84">
        <v>548</v>
      </c>
      <c r="I190" s="85">
        <v>0.1</v>
      </c>
      <c r="J190" s="86">
        <f t="shared" si="2"/>
        <v>493.2</v>
      </c>
    </row>
    <row r="191" spans="1:10" ht="51.75">
      <c r="A191" s="80">
        <v>187</v>
      </c>
      <c r="B191" s="81" t="s">
        <v>3369</v>
      </c>
      <c r="C191" s="82" t="s">
        <v>344</v>
      </c>
      <c r="D191" s="87" t="s">
        <v>2107</v>
      </c>
      <c r="E191" s="75" t="s">
        <v>3368</v>
      </c>
      <c r="F191" s="82"/>
      <c r="G191" s="82" t="s">
        <v>56</v>
      </c>
      <c r="H191" s="84">
        <v>1165</v>
      </c>
      <c r="I191" s="85">
        <v>0.1</v>
      </c>
      <c r="J191" s="86">
        <f t="shared" si="2"/>
        <v>1048.5</v>
      </c>
    </row>
    <row r="192" spans="1:10" ht="51.75">
      <c r="A192" s="80">
        <v>188</v>
      </c>
      <c r="B192" s="81" t="s">
        <v>3369</v>
      </c>
      <c r="C192" s="82" t="s">
        <v>345</v>
      </c>
      <c r="D192" s="87" t="s">
        <v>2107</v>
      </c>
      <c r="E192" s="75" t="s">
        <v>3368</v>
      </c>
      <c r="F192" s="82"/>
      <c r="G192" s="82" t="s">
        <v>56</v>
      </c>
      <c r="H192" s="84">
        <v>1165</v>
      </c>
      <c r="I192" s="85">
        <v>0.1</v>
      </c>
      <c r="J192" s="86">
        <f t="shared" si="2"/>
        <v>1048.5</v>
      </c>
    </row>
    <row r="193" spans="1:10" ht="15.75">
      <c r="A193" s="80">
        <v>189</v>
      </c>
      <c r="B193" s="81" t="s">
        <v>3369</v>
      </c>
      <c r="C193" s="82" t="s">
        <v>346</v>
      </c>
      <c r="D193" s="87" t="s">
        <v>2108</v>
      </c>
      <c r="E193" s="75" t="s">
        <v>3368</v>
      </c>
      <c r="F193" s="82"/>
      <c r="G193" s="82" t="s">
        <v>56</v>
      </c>
      <c r="H193" s="84">
        <v>25</v>
      </c>
      <c r="I193" s="85">
        <v>0.1</v>
      </c>
      <c r="J193" s="86">
        <f t="shared" si="2"/>
        <v>22.5</v>
      </c>
    </row>
    <row r="194" spans="1:10" ht="26.25">
      <c r="A194" s="80">
        <v>190</v>
      </c>
      <c r="B194" s="81" t="s">
        <v>3369</v>
      </c>
      <c r="C194" s="82" t="s">
        <v>347</v>
      </c>
      <c r="D194" s="87" t="s">
        <v>2109</v>
      </c>
      <c r="E194" s="75" t="s">
        <v>3368</v>
      </c>
      <c r="F194" s="82"/>
      <c r="G194" s="82" t="s">
        <v>56</v>
      </c>
      <c r="H194" s="84">
        <v>151</v>
      </c>
      <c r="I194" s="85">
        <v>0.1</v>
      </c>
      <c r="J194" s="86">
        <f t="shared" si="2"/>
        <v>135.9</v>
      </c>
    </row>
    <row r="195" spans="1:10" ht="15.75">
      <c r="A195" s="80">
        <v>191</v>
      </c>
      <c r="B195" s="81" t="s">
        <v>3369</v>
      </c>
      <c r="C195" s="82" t="s">
        <v>348</v>
      </c>
      <c r="D195" s="87" t="s">
        <v>2110</v>
      </c>
      <c r="E195" s="75" t="s">
        <v>3368</v>
      </c>
      <c r="F195" s="82"/>
      <c r="G195" s="82" t="s">
        <v>56</v>
      </c>
      <c r="H195" s="84">
        <v>32</v>
      </c>
      <c r="I195" s="85">
        <v>0.1</v>
      </c>
      <c r="J195" s="86">
        <f t="shared" si="2"/>
        <v>28.8</v>
      </c>
    </row>
    <row r="196" spans="1:10" ht="15.75">
      <c r="A196" s="80">
        <v>192</v>
      </c>
      <c r="B196" s="81" t="s">
        <v>3369</v>
      </c>
      <c r="C196" s="82" t="s">
        <v>349</v>
      </c>
      <c r="D196" s="87" t="s">
        <v>2111</v>
      </c>
      <c r="E196" s="75" t="s">
        <v>3368</v>
      </c>
      <c r="F196" s="82"/>
      <c r="G196" s="82" t="s">
        <v>56</v>
      </c>
      <c r="H196" s="84">
        <v>50</v>
      </c>
      <c r="I196" s="85">
        <v>0.1</v>
      </c>
      <c r="J196" s="86">
        <f t="shared" si="2"/>
        <v>45</v>
      </c>
    </row>
    <row r="197" spans="1:10" ht="15.75">
      <c r="A197" s="80">
        <v>193</v>
      </c>
      <c r="B197" s="81" t="s">
        <v>3369</v>
      </c>
      <c r="C197" s="82" t="s">
        <v>350</v>
      </c>
      <c r="D197" s="87" t="s">
        <v>2112</v>
      </c>
      <c r="E197" s="75" t="s">
        <v>3368</v>
      </c>
      <c r="F197" s="82"/>
      <c r="G197" s="82" t="s">
        <v>56</v>
      </c>
      <c r="H197" s="84">
        <v>76</v>
      </c>
      <c r="I197" s="85">
        <v>0.1</v>
      </c>
      <c r="J197" s="86">
        <f t="shared" si="2"/>
        <v>68.400000000000006</v>
      </c>
    </row>
    <row r="198" spans="1:10" ht="15.75">
      <c r="A198" s="80">
        <v>194</v>
      </c>
      <c r="B198" s="81" t="s">
        <v>3369</v>
      </c>
      <c r="C198" s="82" t="s">
        <v>351</v>
      </c>
      <c r="D198" s="87" t="s">
        <v>2113</v>
      </c>
      <c r="E198" s="75" t="s">
        <v>3368</v>
      </c>
      <c r="F198" s="82"/>
      <c r="G198" s="82" t="s">
        <v>56</v>
      </c>
      <c r="H198" s="84">
        <v>20</v>
      </c>
      <c r="I198" s="85">
        <v>0.1</v>
      </c>
      <c r="J198" s="86">
        <f t="shared" ref="J198:J261" si="3">H198*(1-I198)</f>
        <v>18</v>
      </c>
    </row>
    <row r="199" spans="1:10" ht="15.75">
      <c r="A199" s="80">
        <v>195</v>
      </c>
      <c r="B199" s="81" t="s">
        <v>3369</v>
      </c>
      <c r="C199" s="82" t="s">
        <v>352</v>
      </c>
      <c r="D199" s="87" t="s">
        <v>2114</v>
      </c>
      <c r="E199" s="75" t="s">
        <v>3368</v>
      </c>
      <c r="F199" s="82"/>
      <c r="G199" s="82" t="s">
        <v>56</v>
      </c>
      <c r="H199" s="84">
        <v>85</v>
      </c>
      <c r="I199" s="85">
        <v>0.1</v>
      </c>
      <c r="J199" s="86">
        <f t="shared" si="3"/>
        <v>76.5</v>
      </c>
    </row>
    <row r="200" spans="1:10" ht="15.75">
      <c r="A200" s="80">
        <v>196</v>
      </c>
      <c r="B200" s="81" t="s">
        <v>3369</v>
      </c>
      <c r="C200" s="82" t="s">
        <v>353</v>
      </c>
      <c r="D200" s="87" t="s">
        <v>2115</v>
      </c>
      <c r="E200" s="75" t="s">
        <v>3368</v>
      </c>
      <c r="F200" s="82"/>
      <c r="G200" s="82" t="s">
        <v>56</v>
      </c>
      <c r="H200" s="84">
        <v>70</v>
      </c>
      <c r="I200" s="85">
        <v>0.1</v>
      </c>
      <c r="J200" s="86">
        <f t="shared" si="3"/>
        <v>63</v>
      </c>
    </row>
    <row r="201" spans="1:10" ht="15.75">
      <c r="A201" s="80">
        <v>197</v>
      </c>
      <c r="B201" s="81" t="s">
        <v>3369</v>
      </c>
      <c r="C201" s="82" t="s">
        <v>354</v>
      </c>
      <c r="D201" s="87" t="s">
        <v>2116</v>
      </c>
      <c r="E201" s="75" t="s">
        <v>3368</v>
      </c>
      <c r="F201" s="82"/>
      <c r="G201" s="82" t="s">
        <v>56</v>
      </c>
      <c r="H201" s="84">
        <v>45</v>
      </c>
      <c r="I201" s="85">
        <v>0.1</v>
      </c>
      <c r="J201" s="86">
        <f t="shared" si="3"/>
        <v>40.5</v>
      </c>
    </row>
    <row r="202" spans="1:10" ht="15.75">
      <c r="A202" s="80">
        <v>198</v>
      </c>
      <c r="B202" s="81" t="s">
        <v>3369</v>
      </c>
      <c r="C202" s="82" t="s">
        <v>355</v>
      </c>
      <c r="D202" s="87" t="s">
        <v>2117</v>
      </c>
      <c r="E202" s="75" t="s">
        <v>3368</v>
      </c>
      <c r="F202" s="82"/>
      <c r="G202" s="82" t="s">
        <v>56</v>
      </c>
      <c r="H202" s="84">
        <v>71</v>
      </c>
      <c r="I202" s="85">
        <v>0.1</v>
      </c>
      <c r="J202" s="86">
        <f t="shared" si="3"/>
        <v>63.9</v>
      </c>
    </row>
    <row r="203" spans="1:10" ht="15.75">
      <c r="A203" s="80">
        <v>199</v>
      </c>
      <c r="B203" s="81" t="s">
        <v>3369</v>
      </c>
      <c r="C203" s="82" t="s">
        <v>356</v>
      </c>
      <c r="D203" s="87" t="s">
        <v>2118</v>
      </c>
      <c r="E203" s="75" t="s">
        <v>3368</v>
      </c>
      <c r="F203" s="82"/>
      <c r="G203" s="82" t="s">
        <v>56</v>
      </c>
      <c r="H203" s="84">
        <v>75</v>
      </c>
      <c r="I203" s="85">
        <v>0.1</v>
      </c>
      <c r="J203" s="86">
        <f t="shared" si="3"/>
        <v>67.5</v>
      </c>
    </row>
    <row r="204" spans="1:10" ht="15.75">
      <c r="A204" s="80">
        <v>200</v>
      </c>
      <c r="B204" s="81" t="s">
        <v>3369</v>
      </c>
      <c r="C204" s="82" t="s">
        <v>357</v>
      </c>
      <c r="D204" s="87" t="s">
        <v>2119</v>
      </c>
      <c r="E204" s="75" t="s">
        <v>3368</v>
      </c>
      <c r="F204" s="82"/>
      <c r="G204" s="82" t="s">
        <v>56</v>
      </c>
      <c r="H204" s="84">
        <v>75</v>
      </c>
      <c r="I204" s="85">
        <v>0.1</v>
      </c>
      <c r="J204" s="86">
        <f t="shared" si="3"/>
        <v>67.5</v>
      </c>
    </row>
    <row r="205" spans="1:10" ht="15.75">
      <c r="A205" s="80">
        <v>201</v>
      </c>
      <c r="B205" s="81" t="s">
        <v>3369</v>
      </c>
      <c r="C205" s="82" t="s">
        <v>358</v>
      </c>
      <c r="D205" s="87" t="s">
        <v>2120</v>
      </c>
      <c r="E205" s="75" t="s">
        <v>3368</v>
      </c>
      <c r="F205" s="82"/>
      <c r="G205" s="82" t="s">
        <v>56</v>
      </c>
      <c r="H205" s="84">
        <v>85</v>
      </c>
      <c r="I205" s="85">
        <v>0.1</v>
      </c>
      <c r="J205" s="86">
        <f t="shared" si="3"/>
        <v>76.5</v>
      </c>
    </row>
    <row r="206" spans="1:10" ht="15.75">
      <c r="A206" s="80">
        <v>202</v>
      </c>
      <c r="B206" s="81" t="s">
        <v>3369</v>
      </c>
      <c r="C206" s="82" t="s">
        <v>359</v>
      </c>
      <c r="D206" s="87" t="s">
        <v>2121</v>
      </c>
      <c r="E206" s="75" t="s">
        <v>3368</v>
      </c>
      <c r="F206" s="82"/>
      <c r="G206" s="82" t="s">
        <v>56</v>
      </c>
      <c r="H206" s="84">
        <v>85</v>
      </c>
      <c r="I206" s="85">
        <v>0.1</v>
      </c>
      <c r="J206" s="86">
        <f t="shared" si="3"/>
        <v>76.5</v>
      </c>
    </row>
    <row r="207" spans="1:10" ht="15.75">
      <c r="A207" s="80">
        <v>203</v>
      </c>
      <c r="B207" s="81" t="s">
        <v>3369</v>
      </c>
      <c r="C207" s="82" t="s">
        <v>360</v>
      </c>
      <c r="D207" s="87" t="s">
        <v>2122</v>
      </c>
      <c r="E207" s="75" t="s">
        <v>3368</v>
      </c>
      <c r="F207" s="82"/>
      <c r="G207" s="82" t="s">
        <v>56</v>
      </c>
      <c r="H207" s="84">
        <v>85</v>
      </c>
      <c r="I207" s="85">
        <v>0.1</v>
      </c>
      <c r="J207" s="86">
        <f t="shared" si="3"/>
        <v>76.5</v>
      </c>
    </row>
    <row r="208" spans="1:10" ht="15.75">
      <c r="A208" s="80">
        <v>204</v>
      </c>
      <c r="B208" s="81" t="s">
        <v>3369</v>
      </c>
      <c r="C208" s="82" t="s">
        <v>361</v>
      </c>
      <c r="D208" s="87" t="s">
        <v>2123</v>
      </c>
      <c r="E208" s="75" t="s">
        <v>3368</v>
      </c>
      <c r="F208" s="82"/>
      <c r="G208" s="82" t="s">
        <v>56</v>
      </c>
      <c r="H208" s="84">
        <v>85</v>
      </c>
      <c r="I208" s="85">
        <v>0.1</v>
      </c>
      <c r="J208" s="86">
        <f t="shared" si="3"/>
        <v>76.5</v>
      </c>
    </row>
    <row r="209" spans="1:10" ht="15.75">
      <c r="A209" s="80">
        <v>205</v>
      </c>
      <c r="B209" s="81" t="s">
        <v>3369</v>
      </c>
      <c r="C209" s="82" t="s">
        <v>362</v>
      </c>
      <c r="D209" s="87" t="s">
        <v>2124</v>
      </c>
      <c r="E209" s="75" t="s">
        <v>3368</v>
      </c>
      <c r="F209" s="82"/>
      <c r="G209" s="82" t="s">
        <v>56</v>
      </c>
      <c r="H209" s="84">
        <v>25</v>
      </c>
      <c r="I209" s="85">
        <v>0.1</v>
      </c>
      <c r="J209" s="86">
        <f t="shared" si="3"/>
        <v>22.5</v>
      </c>
    </row>
    <row r="210" spans="1:10" ht="15.75">
      <c r="A210" s="80">
        <v>206</v>
      </c>
      <c r="B210" s="81" t="s">
        <v>3369</v>
      </c>
      <c r="C210" s="82" t="s">
        <v>363</v>
      </c>
      <c r="D210" s="87" t="s">
        <v>2125</v>
      </c>
      <c r="E210" s="75" t="s">
        <v>3368</v>
      </c>
      <c r="F210" s="82"/>
      <c r="G210" s="82" t="s">
        <v>56</v>
      </c>
      <c r="H210" s="84">
        <v>30</v>
      </c>
      <c r="I210" s="85">
        <v>0.1</v>
      </c>
      <c r="J210" s="86">
        <f t="shared" si="3"/>
        <v>27</v>
      </c>
    </row>
    <row r="211" spans="1:10" ht="15.75">
      <c r="A211" s="80">
        <v>207</v>
      </c>
      <c r="B211" s="81" t="s">
        <v>3369</v>
      </c>
      <c r="C211" s="82" t="s">
        <v>364</v>
      </c>
      <c r="D211" s="87" t="s">
        <v>2126</v>
      </c>
      <c r="E211" s="75" t="s">
        <v>3368</v>
      </c>
      <c r="F211" s="82"/>
      <c r="G211" s="82" t="s">
        <v>56</v>
      </c>
      <c r="H211" s="84">
        <v>32</v>
      </c>
      <c r="I211" s="85">
        <v>0.1</v>
      </c>
      <c r="J211" s="86">
        <f t="shared" si="3"/>
        <v>28.8</v>
      </c>
    </row>
    <row r="212" spans="1:10" ht="15.75">
      <c r="A212" s="80">
        <v>208</v>
      </c>
      <c r="B212" s="81" t="s">
        <v>3369</v>
      </c>
      <c r="C212" s="82" t="s">
        <v>365</v>
      </c>
      <c r="D212" s="87" t="s">
        <v>2127</v>
      </c>
      <c r="E212" s="75" t="s">
        <v>3368</v>
      </c>
      <c r="F212" s="82"/>
      <c r="G212" s="82" t="s">
        <v>56</v>
      </c>
      <c r="H212" s="84">
        <v>55</v>
      </c>
      <c r="I212" s="85">
        <v>0.1</v>
      </c>
      <c r="J212" s="86">
        <f t="shared" si="3"/>
        <v>49.5</v>
      </c>
    </row>
    <row r="213" spans="1:10" ht="15.75">
      <c r="A213" s="80">
        <v>209</v>
      </c>
      <c r="B213" s="81" t="s">
        <v>3369</v>
      </c>
      <c r="C213" s="82" t="s">
        <v>366</v>
      </c>
      <c r="D213" s="87" t="s">
        <v>2128</v>
      </c>
      <c r="E213" s="75" t="s">
        <v>3368</v>
      </c>
      <c r="F213" s="82"/>
      <c r="G213" s="82" t="s">
        <v>56</v>
      </c>
      <c r="H213" s="84">
        <v>55</v>
      </c>
      <c r="I213" s="85">
        <v>0.1</v>
      </c>
      <c r="J213" s="86">
        <f t="shared" si="3"/>
        <v>49.5</v>
      </c>
    </row>
    <row r="214" spans="1:10" ht="15.75">
      <c r="A214" s="80">
        <v>210</v>
      </c>
      <c r="B214" s="81" t="s">
        <v>3369</v>
      </c>
      <c r="C214" s="82" t="s">
        <v>367</v>
      </c>
      <c r="D214" s="87" t="s">
        <v>2129</v>
      </c>
      <c r="E214" s="75" t="s">
        <v>3368</v>
      </c>
      <c r="F214" s="82"/>
      <c r="G214" s="82" t="s">
        <v>56</v>
      </c>
      <c r="H214" s="84">
        <v>70</v>
      </c>
      <c r="I214" s="85">
        <v>0.1</v>
      </c>
      <c r="J214" s="86">
        <f t="shared" si="3"/>
        <v>63</v>
      </c>
    </row>
    <row r="215" spans="1:10" ht="15.75">
      <c r="A215" s="80">
        <v>211</v>
      </c>
      <c r="B215" s="81" t="s">
        <v>3369</v>
      </c>
      <c r="C215" s="82" t="s">
        <v>368</v>
      </c>
      <c r="D215" s="87" t="s">
        <v>2130</v>
      </c>
      <c r="E215" s="75" t="s">
        <v>3368</v>
      </c>
      <c r="F215" s="82"/>
      <c r="G215" s="82" t="s">
        <v>56</v>
      </c>
      <c r="H215" s="84">
        <v>70</v>
      </c>
      <c r="I215" s="85">
        <v>0.1</v>
      </c>
      <c r="J215" s="86">
        <f t="shared" si="3"/>
        <v>63</v>
      </c>
    </row>
    <row r="216" spans="1:10" ht="15.75">
      <c r="A216" s="80">
        <v>212</v>
      </c>
      <c r="B216" s="81" t="s">
        <v>3369</v>
      </c>
      <c r="C216" s="82" t="s">
        <v>369</v>
      </c>
      <c r="D216" s="87" t="s">
        <v>2131</v>
      </c>
      <c r="E216" s="75" t="s">
        <v>3368</v>
      </c>
      <c r="F216" s="82"/>
      <c r="G216" s="82" t="s">
        <v>56</v>
      </c>
      <c r="H216" s="84">
        <v>110</v>
      </c>
      <c r="I216" s="85">
        <v>0.1</v>
      </c>
      <c r="J216" s="86">
        <f t="shared" si="3"/>
        <v>99</v>
      </c>
    </row>
    <row r="217" spans="1:10" ht="15.75">
      <c r="A217" s="80">
        <v>213</v>
      </c>
      <c r="B217" s="81" t="s">
        <v>3369</v>
      </c>
      <c r="C217" s="82" t="s">
        <v>370</v>
      </c>
      <c r="D217" s="87" t="s">
        <v>2132</v>
      </c>
      <c r="E217" s="75" t="s">
        <v>3368</v>
      </c>
      <c r="F217" s="82"/>
      <c r="G217" s="82" t="s">
        <v>56</v>
      </c>
      <c r="H217" s="84">
        <v>110</v>
      </c>
      <c r="I217" s="85">
        <v>0.1</v>
      </c>
      <c r="J217" s="86">
        <f t="shared" si="3"/>
        <v>99</v>
      </c>
    </row>
    <row r="218" spans="1:10" ht="15.75">
      <c r="A218" s="80">
        <v>214</v>
      </c>
      <c r="B218" s="81" t="s">
        <v>3369</v>
      </c>
      <c r="C218" s="82" t="s">
        <v>371</v>
      </c>
      <c r="D218" s="87" t="s">
        <v>2133</v>
      </c>
      <c r="E218" s="75" t="s">
        <v>3368</v>
      </c>
      <c r="F218" s="82"/>
      <c r="G218" s="82" t="s">
        <v>56</v>
      </c>
      <c r="H218" s="84">
        <v>48</v>
      </c>
      <c r="I218" s="85">
        <v>0.1</v>
      </c>
      <c r="J218" s="86">
        <f t="shared" si="3"/>
        <v>43.2</v>
      </c>
    </row>
    <row r="219" spans="1:10" ht="15.75">
      <c r="A219" s="80">
        <v>215</v>
      </c>
      <c r="B219" s="81" t="s">
        <v>3369</v>
      </c>
      <c r="C219" s="82" t="s">
        <v>372</v>
      </c>
      <c r="D219" s="87" t="s">
        <v>2134</v>
      </c>
      <c r="E219" s="75" t="s">
        <v>3368</v>
      </c>
      <c r="F219" s="82"/>
      <c r="G219" s="82" t="s">
        <v>56</v>
      </c>
      <c r="H219" s="84">
        <v>56</v>
      </c>
      <c r="I219" s="85">
        <v>0.1</v>
      </c>
      <c r="J219" s="86">
        <f t="shared" si="3"/>
        <v>50.4</v>
      </c>
    </row>
    <row r="220" spans="1:10" ht="15.75">
      <c r="A220" s="80">
        <v>216</v>
      </c>
      <c r="B220" s="81" t="s">
        <v>3369</v>
      </c>
      <c r="C220" s="82" t="s">
        <v>373</v>
      </c>
      <c r="D220" s="87" t="s">
        <v>2135</v>
      </c>
      <c r="E220" s="75" t="s">
        <v>3368</v>
      </c>
      <c r="F220" s="82"/>
      <c r="G220" s="82" t="s">
        <v>56</v>
      </c>
      <c r="H220" s="84">
        <v>65</v>
      </c>
      <c r="I220" s="85">
        <v>0.1</v>
      </c>
      <c r="J220" s="86">
        <f t="shared" si="3"/>
        <v>58.5</v>
      </c>
    </row>
    <row r="221" spans="1:10" ht="15.75">
      <c r="A221" s="80">
        <v>217</v>
      </c>
      <c r="B221" s="81" t="s">
        <v>3369</v>
      </c>
      <c r="C221" s="82" t="s">
        <v>374</v>
      </c>
      <c r="D221" s="87" t="s">
        <v>2136</v>
      </c>
      <c r="E221" s="75" t="s">
        <v>3368</v>
      </c>
      <c r="F221" s="82"/>
      <c r="G221" s="82" t="s">
        <v>56</v>
      </c>
      <c r="H221" s="84">
        <v>81</v>
      </c>
      <c r="I221" s="85">
        <v>0.1</v>
      </c>
      <c r="J221" s="86">
        <f t="shared" si="3"/>
        <v>72.900000000000006</v>
      </c>
    </row>
    <row r="222" spans="1:10" ht="15.75">
      <c r="A222" s="80">
        <v>218</v>
      </c>
      <c r="B222" s="81" t="s">
        <v>3369</v>
      </c>
      <c r="C222" s="82" t="s">
        <v>375</v>
      </c>
      <c r="D222" s="87" t="s">
        <v>2137</v>
      </c>
      <c r="E222" s="75" t="s">
        <v>3368</v>
      </c>
      <c r="F222" s="82"/>
      <c r="G222" s="82" t="s">
        <v>56</v>
      </c>
      <c r="H222" s="84">
        <v>104</v>
      </c>
      <c r="I222" s="85">
        <v>0.1</v>
      </c>
      <c r="J222" s="86">
        <f t="shared" si="3"/>
        <v>93.600000000000009</v>
      </c>
    </row>
    <row r="223" spans="1:10" ht="15.75">
      <c r="A223" s="80">
        <v>219</v>
      </c>
      <c r="B223" s="81" t="s">
        <v>3369</v>
      </c>
      <c r="C223" s="82" t="s">
        <v>376</v>
      </c>
      <c r="D223" s="87" t="s">
        <v>2138</v>
      </c>
      <c r="E223" s="75" t="s">
        <v>3368</v>
      </c>
      <c r="F223" s="82"/>
      <c r="G223" s="82" t="s">
        <v>56</v>
      </c>
      <c r="H223" s="84">
        <v>98</v>
      </c>
      <c r="I223" s="85">
        <v>0.1</v>
      </c>
      <c r="J223" s="86">
        <f t="shared" si="3"/>
        <v>88.2</v>
      </c>
    </row>
    <row r="224" spans="1:10" ht="15.75">
      <c r="A224" s="80">
        <v>220</v>
      </c>
      <c r="B224" s="81" t="s">
        <v>3369</v>
      </c>
      <c r="C224" s="82" t="s">
        <v>377</v>
      </c>
      <c r="D224" s="87" t="s">
        <v>2139</v>
      </c>
      <c r="E224" s="75" t="s">
        <v>3368</v>
      </c>
      <c r="F224" s="82"/>
      <c r="G224" s="82" t="s">
        <v>56</v>
      </c>
      <c r="H224" s="84">
        <v>140</v>
      </c>
      <c r="I224" s="85">
        <v>0.1</v>
      </c>
      <c r="J224" s="86">
        <f t="shared" si="3"/>
        <v>126</v>
      </c>
    </row>
    <row r="225" spans="1:10" ht="15.75">
      <c r="A225" s="80">
        <v>221</v>
      </c>
      <c r="B225" s="81" t="s">
        <v>3369</v>
      </c>
      <c r="C225" s="82" t="s">
        <v>378</v>
      </c>
      <c r="D225" s="87" t="s">
        <v>2140</v>
      </c>
      <c r="E225" s="75" t="s">
        <v>3368</v>
      </c>
      <c r="F225" s="82"/>
      <c r="G225" s="82" t="s">
        <v>56</v>
      </c>
      <c r="H225" s="84">
        <v>48</v>
      </c>
      <c r="I225" s="85">
        <v>0.1</v>
      </c>
      <c r="J225" s="86">
        <f t="shared" si="3"/>
        <v>43.2</v>
      </c>
    </row>
    <row r="226" spans="1:10" ht="15.75">
      <c r="A226" s="80">
        <v>222</v>
      </c>
      <c r="B226" s="81" t="s">
        <v>3369</v>
      </c>
      <c r="C226" s="82" t="s">
        <v>379</v>
      </c>
      <c r="D226" s="87" t="s">
        <v>2141</v>
      </c>
      <c r="E226" s="75" t="s">
        <v>3368</v>
      </c>
      <c r="F226" s="82"/>
      <c r="G226" s="82" t="s">
        <v>56</v>
      </c>
      <c r="H226" s="84">
        <v>56</v>
      </c>
      <c r="I226" s="85">
        <v>0.1</v>
      </c>
      <c r="J226" s="86">
        <f t="shared" si="3"/>
        <v>50.4</v>
      </c>
    </row>
    <row r="227" spans="1:10" ht="15.75">
      <c r="A227" s="80">
        <v>223</v>
      </c>
      <c r="B227" s="81" t="s">
        <v>3369</v>
      </c>
      <c r="C227" s="82" t="s">
        <v>380</v>
      </c>
      <c r="D227" s="87" t="s">
        <v>2142</v>
      </c>
      <c r="E227" s="75" t="s">
        <v>3368</v>
      </c>
      <c r="F227" s="82"/>
      <c r="G227" s="82" t="s">
        <v>56</v>
      </c>
      <c r="H227" s="84">
        <v>70</v>
      </c>
      <c r="I227" s="85">
        <v>0.1</v>
      </c>
      <c r="J227" s="86">
        <f t="shared" si="3"/>
        <v>63</v>
      </c>
    </row>
    <row r="228" spans="1:10" ht="15.75">
      <c r="A228" s="80">
        <v>224</v>
      </c>
      <c r="B228" s="81" t="s">
        <v>3369</v>
      </c>
      <c r="C228" s="82" t="s">
        <v>381</v>
      </c>
      <c r="D228" s="87" t="s">
        <v>2143</v>
      </c>
      <c r="E228" s="75" t="s">
        <v>3368</v>
      </c>
      <c r="F228" s="82"/>
      <c r="G228" s="82" t="s">
        <v>56</v>
      </c>
      <c r="H228" s="84">
        <v>85</v>
      </c>
      <c r="I228" s="85">
        <v>0.1</v>
      </c>
      <c r="J228" s="86">
        <f t="shared" si="3"/>
        <v>76.5</v>
      </c>
    </row>
    <row r="229" spans="1:10" ht="15.75">
      <c r="A229" s="80">
        <v>225</v>
      </c>
      <c r="B229" s="81" t="s">
        <v>3369</v>
      </c>
      <c r="C229" s="82" t="s">
        <v>382</v>
      </c>
      <c r="D229" s="87" t="s">
        <v>2144</v>
      </c>
      <c r="E229" s="75" t="s">
        <v>3368</v>
      </c>
      <c r="F229" s="82"/>
      <c r="G229" s="82" t="s">
        <v>56</v>
      </c>
      <c r="H229" s="84">
        <v>245</v>
      </c>
      <c r="I229" s="85">
        <v>0.1</v>
      </c>
      <c r="J229" s="86">
        <f t="shared" si="3"/>
        <v>220.5</v>
      </c>
    </row>
    <row r="230" spans="1:10" ht="15.75">
      <c r="A230" s="80">
        <v>226</v>
      </c>
      <c r="B230" s="81" t="s">
        <v>3369</v>
      </c>
      <c r="C230" s="82" t="s">
        <v>383</v>
      </c>
      <c r="D230" s="87" t="s">
        <v>2145</v>
      </c>
      <c r="E230" s="75" t="s">
        <v>3368</v>
      </c>
      <c r="F230" s="82"/>
      <c r="G230" s="82" t="s">
        <v>56</v>
      </c>
      <c r="H230" s="84">
        <v>231</v>
      </c>
      <c r="I230" s="85">
        <v>0.1</v>
      </c>
      <c r="J230" s="86">
        <f t="shared" si="3"/>
        <v>207.9</v>
      </c>
    </row>
    <row r="231" spans="1:10" ht="15.75">
      <c r="A231" s="80">
        <v>227</v>
      </c>
      <c r="B231" s="81" t="s">
        <v>3369</v>
      </c>
      <c r="C231" s="82" t="s">
        <v>384</v>
      </c>
      <c r="D231" s="87" t="s">
        <v>2146</v>
      </c>
      <c r="E231" s="75" t="s">
        <v>3368</v>
      </c>
      <c r="F231" s="82"/>
      <c r="G231" s="82" t="s">
        <v>56</v>
      </c>
      <c r="H231" s="84">
        <v>63</v>
      </c>
      <c r="I231" s="85">
        <v>0.1</v>
      </c>
      <c r="J231" s="86">
        <f t="shared" si="3"/>
        <v>56.7</v>
      </c>
    </row>
    <row r="232" spans="1:10" ht="15.75">
      <c r="A232" s="80">
        <v>228</v>
      </c>
      <c r="B232" s="81" t="s">
        <v>3369</v>
      </c>
      <c r="C232" s="82" t="s">
        <v>385</v>
      </c>
      <c r="D232" s="87" t="s">
        <v>2147</v>
      </c>
      <c r="E232" s="75" t="s">
        <v>3368</v>
      </c>
      <c r="F232" s="82"/>
      <c r="G232" s="82" t="s">
        <v>56</v>
      </c>
      <c r="H232" s="84">
        <v>98</v>
      </c>
      <c r="I232" s="85">
        <v>0.1</v>
      </c>
      <c r="J232" s="86">
        <f t="shared" si="3"/>
        <v>88.2</v>
      </c>
    </row>
    <row r="233" spans="1:10" ht="15.75">
      <c r="A233" s="80">
        <v>229</v>
      </c>
      <c r="B233" s="81" t="s">
        <v>3369</v>
      </c>
      <c r="C233" s="82" t="s">
        <v>386</v>
      </c>
      <c r="D233" s="87" t="s">
        <v>2148</v>
      </c>
      <c r="E233" s="75" t="s">
        <v>3368</v>
      </c>
      <c r="F233" s="82"/>
      <c r="G233" s="82" t="s">
        <v>56</v>
      </c>
      <c r="H233" s="84">
        <v>63</v>
      </c>
      <c r="I233" s="85">
        <v>0.1</v>
      </c>
      <c r="J233" s="86">
        <f t="shared" si="3"/>
        <v>56.7</v>
      </c>
    </row>
    <row r="234" spans="1:10" ht="15.75">
      <c r="A234" s="80">
        <v>230</v>
      </c>
      <c r="B234" s="81" t="s">
        <v>3369</v>
      </c>
      <c r="C234" s="82" t="s">
        <v>387</v>
      </c>
      <c r="D234" s="87" t="s">
        <v>2149</v>
      </c>
      <c r="E234" s="75" t="s">
        <v>3368</v>
      </c>
      <c r="F234" s="82"/>
      <c r="G234" s="82" t="s">
        <v>56</v>
      </c>
      <c r="H234" s="84">
        <v>98</v>
      </c>
      <c r="I234" s="85">
        <v>0.1</v>
      </c>
      <c r="J234" s="86">
        <f t="shared" si="3"/>
        <v>88.2</v>
      </c>
    </row>
    <row r="235" spans="1:10" ht="39">
      <c r="A235" s="80">
        <v>231</v>
      </c>
      <c r="B235" s="81" t="s">
        <v>3369</v>
      </c>
      <c r="C235" s="82" t="s">
        <v>388</v>
      </c>
      <c r="D235" s="87" t="s">
        <v>2150</v>
      </c>
      <c r="E235" s="75" t="s">
        <v>3368</v>
      </c>
      <c r="F235" s="82"/>
      <c r="G235" s="82" t="s">
        <v>56</v>
      </c>
      <c r="H235" s="84">
        <v>225</v>
      </c>
      <c r="I235" s="85">
        <v>0.1</v>
      </c>
      <c r="J235" s="86">
        <f t="shared" si="3"/>
        <v>202.5</v>
      </c>
    </row>
    <row r="236" spans="1:10" ht="15.75">
      <c r="A236" s="80">
        <v>232</v>
      </c>
      <c r="B236" s="81" t="s">
        <v>3369</v>
      </c>
      <c r="C236" s="82" t="s">
        <v>389</v>
      </c>
      <c r="D236" s="87" t="s">
        <v>2151</v>
      </c>
      <c r="E236" s="75" t="s">
        <v>3368</v>
      </c>
      <c r="F236" s="82"/>
      <c r="G236" s="82" t="s">
        <v>56</v>
      </c>
      <c r="H236" s="84">
        <v>25</v>
      </c>
      <c r="I236" s="85">
        <v>0.1</v>
      </c>
      <c r="J236" s="86">
        <f t="shared" si="3"/>
        <v>22.5</v>
      </c>
    </row>
    <row r="237" spans="1:10" ht="26.25">
      <c r="A237" s="80">
        <v>233</v>
      </c>
      <c r="B237" s="81" t="s">
        <v>3369</v>
      </c>
      <c r="C237" s="82" t="s">
        <v>390</v>
      </c>
      <c r="D237" s="87" t="s">
        <v>2152</v>
      </c>
      <c r="E237" s="75" t="s">
        <v>3368</v>
      </c>
      <c r="F237" s="82"/>
      <c r="G237" s="82" t="s">
        <v>56</v>
      </c>
      <c r="H237" s="84">
        <v>225</v>
      </c>
      <c r="I237" s="85">
        <v>0.1</v>
      </c>
      <c r="J237" s="86">
        <f t="shared" si="3"/>
        <v>202.5</v>
      </c>
    </row>
    <row r="238" spans="1:10" ht="15.75">
      <c r="A238" s="80">
        <v>234</v>
      </c>
      <c r="B238" s="81" t="s">
        <v>3369</v>
      </c>
      <c r="C238" s="82" t="s">
        <v>391</v>
      </c>
      <c r="D238" s="87" t="s">
        <v>2153</v>
      </c>
      <c r="E238" s="75" t="s">
        <v>3368</v>
      </c>
      <c r="F238" s="82"/>
      <c r="G238" s="82" t="s">
        <v>56</v>
      </c>
      <c r="H238" s="84">
        <v>225</v>
      </c>
      <c r="I238" s="85">
        <v>0.1</v>
      </c>
      <c r="J238" s="86">
        <f t="shared" si="3"/>
        <v>202.5</v>
      </c>
    </row>
    <row r="239" spans="1:10" ht="15.75">
      <c r="A239" s="80">
        <v>235</v>
      </c>
      <c r="B239" s="81" t="s">
        <v>3369</v>
      </c>
      <c r="C239" s="82" t="s">
        <v>392</v>
      </c>
      <c r="D239" s="87" t="s">
        <v>2154</v>
      </c>
      <c r="E239" s="75" t="s">
        <v>3368</v>
      </c>
      <c r="F239" s="82"/>
      <c r="G239" s="82" t="s">
        <v>56</v>
      </c>
      <c r="H239" s="84">
        <v>24</v>
      </c>
      <c r="I239" s="85">
        <v>0.1</v>
      </c>
      <c r="J239" s="86">
        <f t="shared" si="3"/>
        <v>21.6</v>
      </c>
    </row>
    <row r="240" spans="1:10" ht="15.75">
      <c r="A240" s="80">
        <v>236</v>
      </c>
      <c r="B240" s="81" t="s">
        <v>3369</v>
      </c>
      <c r="C240" s="82" t="s">
        <v>393</v>
      </c>
      <c r="D240" s="87" t="s">
        <v>2155</v>
      </c>
      <c r="E240" s="75" t="s">
        <v>3368</v>
      </c>
      <c r="F240" s="82"/>
      <c r="G240" s="82" t="s">
        <v>56</v>
      </c>
      <c r="H240" s="84">
        <v>65</v>
      </c>
      <c r="I240" s="85">
        <v>0.1</v>
      </c>
      <c r="J240" s="86">
        <f t="shared" si="3"/>
        <v>58.5</v>
      </c>
    </row>
    <row r="241" spans="1:10" ht="15.75">
      <c r="A241" s="80">
        <v>237</v>
      </c>
      <c r="B241" s="81" t="s">
        <v>3369</v>
      </c>
      <c r="C241" s="82" t="s">
        <v>394</v>
      </c>
      <c r="D241" s="87" t="s">
        <v>2156</v>
      </c>
      <c r="E241" s="75" t="s">
        <v>3368</v>
      </c>
      <c r="F241" s="82"/>
      <c r="G241" s="82" t="s">
        <v>56</v>
      </c>
      <c r="H241" s="84">
        <v>75</v>
      </c>
      <c r="I241" s="85">
        <v>0.1</v>
      </c>
      <c r="J241" s="86">
        <f t="shared" si="3"/>
        <v>67.5</v>
      </c>
    </row>
    <row r="242" spans="1:10" ht="15.75">
      <c r="A242" s="80">
        <v>238</v>
      </c>
      <c r="B242" s="81" t="s">
        <v>3369</v>
      </c>
      <c r="C242" s="82" t="s">
        <v>395</v>
      </c>
      <c r="D242" s="87" t="s">
        <v>2157</v>
      </c>
      <c r="E242" s="75" t="s">
        <v>3368</v>
      </c>
      <c r="F242" s="82"/>
      <c r="G242" s="82" t="s">
        <v>56</v>
      </c>
      <c r="H242" s="84">
        <v>5</v>
      </c>
      <c r="I242" s="85">
        <v>0.1</v>
      </c>
      <c r="J242" s="86">
        <f t="shared" si="3"/>
        <v>4.5</v>
      </c>
    </row>
    <row r="243" spans="1:10" ht="15.75">
      <c r="A243" s="80">
        <v>239</v>
      </c>
      <c r="B243" s="81" t="s">
        <v>3369</v>
      </c>
      <c r="C243" s="82" t="s">
        <v>396</v>
      </c>
      <c r="D243" s="87" t="s">
        <v>2158</v>
      </c>
      <c r="E243" s="75" t="s">
        <v>3368</v>
      </c>
      <c r="F243" s="82"/>
      <c r="G243" s="82" t="s">
        <v>56</v>
      </c>
      <c r="H243" s="84">
        <v>5</v>
      </c>
      <c r="I243" s="85">
        <v>0.1</v>
      </c>
      <c r="J243" s="86">
        <f t="shared" si="3"/>
        <v>4.5</v>
      </c>
    </row>
    <row r="244" spans="1:10" ht="15.75">
      <c r="A244" s="80">
        <v>240</v>
      </c>
      <c r="B244" s="81" t="s">
        <v>3369</v>
      </c>
      <c r="C244" s="82" t="s">
        <v>397</v>
      </c>
      <c r="D244" s="87" t="s">
        <v>2159</v>
      </c>
      <c r="E244" s="75" t="s">
        <v>3368</v>
      </c>
      <c r="F244" s="82"/>
      <c r="G244" s="82" t="s">
        <v>56</v>
      </c>
      <c r="H244" s="84">
        <v>110</v>
      </c>
      <c r="I244" s="85">
        <v>0.1</v>
      </c>
      <c r="J244" s="86">
        <f t="shared" si="3"/>
        <v>99</v>
      </c>
    </row>
    <row r="245" spans="1:10" ht="15.75">
      <c r="A245" s="80">
        <v>241</v>
      </c>
      <c r="B245" s="81" t="s">
        <v>3369</v>
      </c>
      <c r="C245" s="82" t="s">
        <v>398</v>
      </c>
      <c r="D245" s="87" t="s">
        <v>2160</v>
      </c>
      <c r="E245" s="75" t="s">
        <v>3368</v>
      </c>
      <c r="F245" s="82"/>
      <c r="G245" s="82" t="s">
        <v>56</v>
      </c>
      <c r="H245" s="84">
        <v>150</v>
      </c>
      <c r="I245" s="85">
        <v>0.1</v>
      </c>
      <c r="J245" s="86">
        <f t="shared" si="3"/>
        <v>135</v>
      </c>
    </row>
    <row r="246" spans="1:10" ht="15.75">
      <c r="A246" s="80">
        <v>242</v>
      </c>
      <c r="B246" s="81" t="s">
        <v>3369</v>
      </c>
      <c r="C246" s="82" t="s">
        <v>399</v>
      </c>
      <c r="D246" s="87" t="s">
        <v>2161</v>
      </c>
      <c r="E246" s="75" t="s">
        <v>3368</v>
      </c>
      <c r="F246" s="82"/>
      <c r="G246" s="82" t="s">
        <v>56</v>
      </c>
      <c r="H246" s="84">
        <v>20</v>
      </c>
      <c r="I246" s="85">
        <v>0.1</v>
      </c>
      <c r="J246" s="86">
        <f t="shared" si="3"/>
        <v>18</v>
      </c>
    </row>
    <row r="247" spans="1:10" ht="15.75">
      <c r="A247" s="80">
        <v>243</v>
      </c>
      <c r="B247" s="81" t="s">
        <v>3369</v>
      </c>
      <c r="C247" s="82" t="s">
        <v>400</v>
      </c>
      <c r="D247" s="87" t="s">
        <v>2162</v>
      </c>
      <c r="E247" s="75" t="s">
        <v>3368</v>
      </c>
      <c r="F247" s="82"/>
      <c r="G247" s="82" t="s">
        <v>56</v>
      </c>
      <c r="H247" s="84">
        <v>95</v>
      </c>
      <c r="I247" s="85">
        <v>0.1</v>
      </c>
      <c r="J247" s="86">
        <f t="shared" si="3"/>
        <v>85.5</v>
      </c>
    </row>
    <row r="248" spans="1:10" ht="15.75">
      <c r="A248" s="80">
        <v>244</v>
      </c>
      <c r="B248" s="81" t="s">
        <v>3369</v>
      </c>
      <c r="C248" s="82" t="s">
        <v>401</v>
      </c>
      <c r="D248" s="87" t="s">
        <v>2163</v>
      </c>
      <c r="E248" s="75" t="s">
        <v>3368</v>
      </c>
      <c r="F248" s="82"/>
      <c r="G248" s="82" t="s">
        <v>56</v>
      </c>
      <c r="H248" s="84">
        <v>95</v>
      </c>
      <c r="I248" s="85">
        <v>0.1</v>
      </c>
      <c r="J248" s="86">
        <f t="shared" si="3"/>
        <v>85.5</v>
      </c>
    </row>
    <row r="249" spans="1:10" ht="15.75">
      <c r="A249" s="80">
        <v>245</v>
      </c>
      <c r="B249" s="81" t="s">
        <v>3369</v>
      </c>
      <c r="C249" s="82" t="s">
        <v>402</v>
      </c>
      <c r="D249" s="87" t="s">
        <v>2164</v>
      </c>
      <c r="E249" s="75" t="s">
        <v>3368</v>
      </c>
      <c r="F249" s="82"/>
      <c r="G249" s="82" t="s">
        <v>56</v>
      </c>
      <c r="H249" s="84">
        <v>170</v>
      </c>
      <c r="I249" s="85">
        <v>0.1</v>
      </c>
      <c r="J249" s="86">
        <f t="shared" si="3"/>
        <v>153</v>
      </c>
    </row>
    <row r="250" spans="1:10" ht="15.75">
      <c r="A250" s="80">
        <v>246</v>
      </c>
      <c r="B250" s="81" t="s">
        <v>3369</v>
      </c>
      <c r="C250" s="82" t="s">
        <v>403</v>
      </c>
      <c r="D250" s="87" t="s">
        <v>2165</v>
      </c>
      <c r="E250" s="75" t="s">
        <v>3368</v>
      </c>
      <c r="F250" s="82"/>
      <c r="G250" s="82" t="s">
        <v>56</v>
      </c>
      <c r="H250" s="84">
        <v>40</v>
      </c>
      <c r="I250" s="85">
        <v>0.1</v>
      </c>
      <c r="J250" s="86">
        <f t="shared" si="3"/>
        <v>36</v>
      </c>
    </row>
    <row r="251" spans="1:10" ht="15.75">
      <c r="A251" s="80">
        <v>247</v>
      </c>
      <c r="B251" s="81" t="s">
        <v>3369</v>
      </c>
      <c r="C251" s="82" t="s">
        <v>404</v>
      </c>
      <c r="D251" s="87" t="s">
        <v>2166</v>
      </c>
      <c r="E251" s="75" t="s">
        <v>3368</v>
      </c>
      <c r="F251" s="82"/>
      <c r="G251" s="82" t="s">
        <v>56</v>
      </c>
      <c r="H251" s="84">
        <v>55</v>
      </c>
      <c r="I251" s="85">
        <v>0.1</v>
      </c>
      <c r="J251" s="86">
        <f t="shared" si="3"/>
        <v>49.5</v>
      </c>
    </row>
    <row r="252" spans="1:10" ht="15.75">
      <c r="A252" s="80">
        <v>248</v>
      </c>
      <c r="B252" s="81" t="s">
        <v>3369</v>
      </c>
      <c r="C252" s="82" t="s">
        <v>405</v>
      </c>
      <c r="D252" s="87" t="s">
        <v>2167</v>
      </c>
      <c r="E252" s="75" t="s">
        <v>3368</v>
      </c>
      <c r="F252" s="82"/>
      <c r="G252" s="82" t="s">
        <v>56</v>
      </c>
      <c r="H252" s="84">
        <v>5</v>
      </c>
      <c r="I252" s="85">
        <v>0.1</v>
      </c>
      <c r="J252" s="86">
        <f t="shared" si="3"/>
        <v>4.5</v>
      </c>
    </row>
    <row r="253" spans="1:10" ht="15.75">
      <c r="A253" s="80">
        <v>249</v>
      </c>
      <c r="B253" s="81" t="s">
        <v>3369</v>
      </c>
      <c r="C253" s="82" t="s">
        <v>406</v>
      </c>
      <c r="D253" s="87" t="s">
        <v>2168</v>
      </c>
      <c r="E253" s="75" t="s">
        <v>3368</v>
      </c>
      <c r="F253" s="82"/>
      <c r="G253" s="82" t="s">
        <v>56</v>
      </c>
      <c r="H253" s="84">
        <v>5</v>
      </c>
      <c r="I253" s="85">
        <v>0.1</v>
      </c>
      <c r="J253" s="86">
        <f t="shared" si="3"/>
        <v>4.5</v>
      </c>
    </row>
    <row r="254" spans="1:10" ht="15.75">
      <c r="A254" s="80">
        <v>250</v>
      </c>
      <c r="B254" s="81" t="s">
        <v>3369</v>
      </c>
      <c r="C254" s="82" t="s">
        <v>407</v>
      </c>
      <c r="D254" s="87" t="s">
        <v>2169</v>
      </c>
      <c r="E254" s="75" t="s">
        <v>3368</v>
      </c>
      <c r="F254" s="82"/>
      <c r="G254" s="82" t="s">
        <v>56</v>
      </c>
      <c r="H254" s="84">
        <v>240</v>
      </c>
      <c r="I254" s="85">
        <v>0.1</v>
      </c>
      <c r="J254" s="86">
        <f t="shared" si="3"/>
        <v>216</v>
      </c>
    </row>
    <row r="255" spans="1:10" ht="15.75">
      <c r="A255" s="80">
        <v>251</v>
      </c>
      <c r="B255" s="81" t="s">
        <v>3369</v>
      </c>
      <c r="C255" s="82" t="s">
        <v>408</v>
      </c>
      <c r="D255" s="87"/>
      <c r="E255" s="75" t="s">
        <v>3368</v>
      </c>
      <c r="F255" s="82"/>
      <c r="G255" s="82" t="s">
        <v>56</v>
      </c>
      <c r="H255" s="84">
        <v>310</v>
      </c>
      <c r="I255" s="85">
        <v>0.1</v>
      </c>
      <c r="J255" s="86">
        <f t="shared" si="3"/>
        <v>279</v>
      </c>
    </row>
    <row r="256" spans="1:10" ht="15.75">
      <c r="A256" s="80">
        <v>252</v>
      </c>
      <c r="B256" s="81" t="s">
        <v>3369</v>
      </c>
      <c r="C256" s="82" t="s">
        <v>409</v>
      </c>
      <c r="D256" s="87" t="s">
        <v>2170</v>
      </c>
      <c r="E256" s="75" t="s">
        <v>3368</v>
      </c>
      <c r="F256" s="82"/>
      <c r="G256" s="82" t="s">
        <v>56</v>
      </c>
      <c r="H256" s="84">
        <v>335</v>
      </c>
      <c r="I256" s="85">
        <v>0.1</v>
      </c>
      <c r="J256" s="86">
        <f t="shared" si="3"/>
        <v>301.5</v>
      </c>
    </row>
    <row r="257" spans="1:10" ht="15.75">
      <c r="A257" s="80">
        <v>253</v>
      </c>
      <c r="B257" s="81" t="s">
        <v>3369</v>
      </c>
      <c r="C257" s="82" t="s">
        <v>410</v>
      </c>
      <c r="D257" s="87" t="s">
        <v>2171</v>
      </c>
      <c r="E257" s="75" t="s">
        <v>3368</v>
      </c>
      <c r="F257" s="82"/>
      <c r="G257" s="82" t="s">
        <v>56</v>
      </c>
      <c r="H257" s="84">
        <v>250</v>
      </c>
      <c r="I257" s="85">
        <v>0.1</v>
      </c>
      <c r="J257" s="86">
        <f t="shared" si="3"/>
        <v>225</v>
      </c>
    </row>
    <row r="258" spans="1:10" ht="15.75">
      <c r="A258" s="80">
        <v>254</v>
      </c>
      <c r="B258" s="81" t="s">
        <v>3369</v>
      </c>
      <c r="C258" s="82" t="s">
        <v>411</v>
      </c>
      <c r="D258" s="87" t="s">
        <v>2172</v>
      </c>
      <c r="E258" s="75" t="s">
        <v>3368</v>
      </c>
      <c r="F258" s="82"/>
      <c r="G258" s="82" t="s">
        <v>56</v>
      </c>
      <c r="H258" s="84">
        <v>28</v>
      </c>
      <c r="I258" s="85">
        <v>0.1</v>
      </c>
      <c r="J258" s="86">
        <f t="shared" si="3"/>
        <v>25.2</v>
      </c>
    </row>
    <row r="259" spans="1:10" ht="15.75">
      <c r="A259" s="80">
        <v>255</v>
      </c>
      <c r="B259" s="81" t="s">
        <v>3369</v>
      </c>
      <c r="C259" s="82" t="s">
        <v>412</v>
      </c>
      <c r="D259" s="87" t="s">
        <v>2173</v>
      </c>
      <c r="E259" s="75" t="s">
        <v>3368</v>
      </c>
      <c r="F259" s="82"/>
      <c r="G259" s="82" t="s">
        <v>56</v>
      </c>
      <c r="H259" s="84">
        <v>65</v>
      </c>
      <c r="I259" s="85">
        <v>0.1</v>
      </c>
      <c r="J259" s="86">
        <f t="shared" si="3"/>
        <v>58.5</v>
      </c>
    </row>
    <row r="260" spans="1:10" ht="15.75">
      <c r="A260" s="80">
        <v>256</v>
      </c>
      <c r="B260" s="81" t="s">
        <v>3369</v>
      </c>
      <c r="C260" s="82" t="s">
        <v>413</v>
      </c>
      <c r="D260" s="87" t="s">
        <v>2174</v>
      </c>
      <c r="E260" s="75" t="s">
        <v>3368</v>
      </c>
      <c r="F260" s="82"/>
      <c r="G260" s="82" t="s">
        <v>56</v>
      </c>
      <c r="H260" s="84">
        <v>340</v>
      </c>
      <c r="I260" s="85">
        <v>0.1</v>
      </c>
      <c r="J260" s="86">
        <f t="shared" si="3"/>
        <v>306</v>
      </c>
    </row>
    <row r="261" spans="1:10" ht="15.75">
      <c r="A261" s="80">
        <v>257</v>
      </c>
      <c r="B261" s="81" t="s">
        <v>3369</v>
      </c>
      <c r="C261" s="82" t="s">
        <v>414</v>
      </c>
      <c r="D261" s="87" t="s">
        <v>2175</v>
      </c>
      <c r="E261" s="75" t="s">
        <v>3368</v>
      </c>
      <c r="F261" s="82"/>
      <c r="G261" s="82" t="s">
        <v>56</v>
      </c>
      <c r="H261" s="84">
        <v>430</v>
      </c>
      <c r="I261" s="85">
        <v>0.1</v>
      </c>
      <c r="J261" s="86">
        <f t="shared" si="3"/>
        <v>387</v>
      </c>
    </row>
    <row r="262" spans="1:10" ht="15.75">
      <c r="A262" s="80">
        <v>258</v>
      </c>
      <c r="B262" s="81" t="s">
        <v>3369</v>
      </c>
      <c r="C262" s="82" t="s">
        <v>415</v>
      </c>
      <c r="D262" s="87" t="s">
        <v>2176</v>
      </c>
      <c r="E262" s="75" t="s">
        <v>3368</v>
      </c>
      <c r="F262" s="82"/>
      <c r="G262" s="82" t="s">
        <v>56</v>
      </c>
      <c r="H262" s="84">
        <v>68</v>
      </c>
      <c r="I262" s="85">
        <v>0.1</v>
      </c>
      <c r="J262" s="86">
        <f t="shared" ref="J262:J325" si="4">H262*(1-I262)</f>
        <v>61.2</v>
      </c>
    </row>
    <row r="263" spans="1:10" ht="15.75">
      <c r="A263" s="80">
        <v>259</v>
      </c>
      <c r="B263" s="81" t="s">
        <v>3369</v>
      </c>
      <c r="C263" s="82" t="s">
        <v>416</v>
      </c>
      <c r="D263" s="87" t="s">
        <v>2177</v>
      </c>
      <c r="E263" s="75" t="s">
        <v>3368</v>
      </c>
      <c r="F263" s="82"/>
      <c r="G263" s="82" t="s">
        <v>56</v>
      </c>
      <c r="H263" s="84">
        <v>45</v>
      </c>
      <c r="I263" s="85">
        <v>0.1</v>
      </c>
      <c r="J263" s="86">
        <f t="shared" si="4"/>
        <v>40.5</v>
      </c>
    </row>
    <row r="264" spans="1:10" ht="15.75">
      <c r="A264" s="80">
        <v>260</v>
      </c>
      <c r="B264" s="81" t="s">
        <v>3369</v>
      </c>
      <c r="C264" s="82" t="s">
        <v>417</v>
      </c>
      <c r="D264" s="87" t="s">
        <v>2178</v>
      </c>
      <c r="E264" s="75" t="s">
        <v>3368</v>
      </c>
      <c r="F264" s="82"/>
      <c r="G264" s="82" t="s">
        <v>56</v>
      </c>
      <c r="H264" s="84">
        <v>50</v>
      </c>
      <c r="I264" s="85">
        <v>0.1</v>
      </c>
      <c r="J264" s="86">
        <f t="shared" si="4"/>
        <v>45</v>
      </c>
    </row>
    <row r="265" spans="1:10" ht="15.75">
      <c r="A265" s="80">
        <v>261</v>
      </c>
      <c r="B265" s="81" t="s">
        <v>3369</v>
      </c>
      <c r="C265" s="82" t="s">
        <v>418</v>
      </c>
      <c r="D265" s="87" t="s">
        <v>2179</v>
      </c>
      <c r="E265" s="75" t="s">
        <v>3368</v>
      </c>
      <c r="F265" s="82"/>
      <c r="G265" s="82" t="s">
        <v>56</v>
      </c>
      <c r="H265" s="84">
        <v>62</v>
      </c>
      <c r="I265" s="85">
        <v>0.1</v>
      </c>
      <c r="J265" s="86">
        <f t="shared" si="4"/>
        <v>55.800000000000004</v>
      </c>
    </row>
    <row r="266" spans="1:10" ht="15.75">
      <c r="A266" s="80">
        <v>262</v>
      </c>
      <c r="B266" s="81" t="s">
        <v>3369</v>
      </c>
      <c r="C266" s="82" t="s">
        <v>419</v>
      </c>
      <c r="D266" s="87" t="s">
        <v>2180</v>
      </c>
      <c r="E266" s="75" t="s">
        <v>3368</v>
      </c>
      <c r="F266" s="82"/>
      <c r="G266" s="82" t="s">
        <v>56</v>
      </c>
      <c r="H266" s="84">
        <v>90</v>
      </c>
      <c r="I266" s="85">
        <v>0.1</v>
      </c>
      <c r="J266" s="86">
        <f t="shared" si="4"/>
        <v>81</v>
      </c>
    </row>
    <row r="267" spans="1:10" ht="15.75">
      <c r="A267" s="80">
        <v>263</v>
      </c>
      <c r="B267" s="81" t="s">
        <v>3369</v>
      </c>
      <c r="C267" s="82" t="s">
        <v>420</v>
      </c>
      <c r="D267" s="87" t="s">
        <v>2181</v>
      </c>
      <c r="E267" s="75" t="s">
        <v>3368</v>
      </c>
      <c r="F267" s="82"/>
      <c r="G267" s="82" t="s">
        <v>56</v>
      </c>
      <c r="H267" s="84">
        <v>45</v>
      </c>
      <c r="I267" s="85">
        <v>0.1</v>
      </c>
      <c r="J267" s="86">
        <f t="shared" si="4"/>
        <v>40.5</v>
      </c>
    </row>
    <row r="268" spans="1:10" ht="15.75">
      <c r="A268" s="80">
        <v>264</v>
      </c>
      <c r="B268" s="81" t="s">
        <v>3369</v>
      </c>
      <c r="C268" s="82" t="s">
        <v>421</v>
      </c>
      <c r="D268" s="87" t="s">
        <v>2182</v>
      </c>
      <c r="E268" s="75" t="s">
        <v>3368</v>
      </c>
      <c r="F268" s="82"/>
      <c r="G268" s="82" t="s">
        <v>56</v>
      </c>
      <c r="H268" s="84">
        <v>40</v>
      </c>
      <c r="I268" s="85">
        <v>0.1</v>
      </c>
      <c r="J268" s="86">
        <f t="shared" si="4"/>
        <v>36</v>
      </c>
    </row>
    <row r="269" spans="1:10" ht="15.75">
      <c r="A269" s="80">
        <v>265</v>
      </c>
      <c r="B269" s="81" t="s">
        <v>3369</v>
      </c>
      <c r="C269" s="82" t="s">
        <v>422</v>
      </c>
      <c r="D269" s="87" t="s">
        <v>2183</v>
      </c>
      <c r="E269" s="75" t="s">
        <v>3368</v>
      </c>
      <c r="F269" s="82"/>
      <c r="G269" s="82" t="s">
        <v>56</v>
      </c>
      <c r="H269" s="84">
        <v>40</v>
      </c>
      <c r="I269" s="85">
        <v>0.1</v>
      </c>
      <c r="J269" s="86">
        <f t="shared" si="4"/>
        <v>36</v>
      </c>
    </row>
    <row r="270" spans="1:10" ht="15.75">
      <c r="A270" s="80">
        <v>266</v>
      </c>
      <c r="B270" s="81" t="s">
        <v>3369</v>
      </c>
      <c r="C270" s="82" t="s">
        <v>423</v>
      </c>
      <c r="D270" s="87" t="s">
        <v>2184</v>
      </c>
      <c r="E270" s="75" t="s">
        <v>3368</v>
      </c>
      <c r="F270" s="82"/>
      <c r="G270" s="82" t="s">
        <v>56</v>
      </c>
      <c r="H270" s="84">
        <v>35</v>
      </c>
      <c r="I270" s="85">
        <v>0.1</v>
      </c>
      <c r="J270" s="86">
        <f t="shared" si="4"/>
        <v>31.5</v>
      </c>
    </row>
    <row r="271" spans="1:10" ht="15.75">
      <c r="A271" s="80">
        <v>267</v>
      </c>
      <c r="B271" s="81" t="s">
        <v>3369</v>
      </c>
      <c r="C271" s="82" t="s">
        <v>424</v>
      </c>
      <c r="D271" s="87" t="s">
        <v>2185</v>
      </c>
      <c r="E271" s="75" t="s">
        <v>3368</v>
      </c>
      <c r="F271" s="82"/>
      <c r="G271" s="82" t="s">
        <v>56</v>
      </c>
      <c r="H271" s="84">
        <v>45</v>
      </c>
      <c r="I271" s="85">
        <v>0.1</v>
      </c>
      <c r="J271" s="86">
        <f t="shared" si="4"/>
        <v>40.5</v>
      </c>
    </row>
    <row r="272" spans="1:10" ht="15.75">
      <c r="A272" s="80">
        <v>268</v>
      </c>
      <c r="B272" s="81" t="s">
        <v>3369</v>
      </c>
      <c r="C272" s="82" t="s">
        <v>425</v>
      </c>
      <c r="D272" s="87" t="s">
        <v>2186</v>
      </c>
      <c r="E272" s="75" t="s">
        <v>3368</v>
      </c>
      <c r="F272" s="82"/>
      <c r="G272" s="82" t="s">
        <v>56</v>
      </c>
      <c r="H272" s="84">
        <v>55</v>
      </c>
      <c r="I272" s="85">
        <v>0.1</v>
      </c>
      <c r="J272" s="86">
        <f t="shared" si="4"/>
        <v>49.5</v>
      </c>
    </row>
    <row r="273" spans="1:10" ht="15.75">
      <c r="A273" s="80">
        <v>269</v>
      </c>
      <c r="B273" s="81" t="s">
        <v>3369</v>
      </c>
      <c r="C273" s="82" t="s">
        <v>426</v>
      </c>
      <c r="D273" s="87" t="s">
        <v>2187</v>
      </c>
      <c r="E273" s="75" t="s">
        <v>3368</v>
      </c>
      <c r="F273" s="82"/>
      <c r="G273" s="82" t="s">
        <v>56</v>
      </c>
      <c r="H273" s="84">
        <v>70</v>
      </c>
      <c r="I273" s="85">
        <v>0.1</v>
      </c>
      <c r="J273" s="86">
        <f t="shared" si="4"/>
        <v>63</v>
      </c>
    </row>
    <row r="274" spans="1:10" ht="15.75">
      <c r="A274" s="80">
        <v>270</v>
      </c>
      <c r="B274" s="81" t="s">
        <v>3369</v>
      </c>
      <c r="C274" s="82" t="s">
        <v>427</v>
      </c>
      <c r="D274" s="87" t="s">
        <v>2188</v>
      </c>
      <c r="E274" s="75" t="s">
        <v>3368</v>
      </c>
      <c r="F274" s="82"/>
      <c r="G274" s="82" t="s">
        <v>56</v>
      </c>
      <c r="H274" s="84">
        <v>30</v>
      </c>
      <c r="I274" s="85">
        <v>0.1</v>
      </c>
      <c r="J274" s="86">
        <f t="shared" si="4"/>
        <v>27</v>
      </c>
    </row>
    <row r="275" spans="1:10" ht="15.75">
      <c r="A275" s="80">
        <v>271</v>
      </c>
      <c r="B275" s="81" t="s">
        <v>3369</v>
      </c>
      <c r="C275" s="82" t="s">
        <v>428</v>
      </c>
      <c r="D275" s="87" t="s">
        <v>2189</v>
      </c>
      <c r="E275" s="75" t="s">
        <v>3368</v>
      </c>
      <c r="F275" s="82"/>
      <c r="G275" s="82" t="s">
        <v>56</v>
      </c>
      <c r="H275" s="84">
        <v>10</v>
      </c>
      <c r="I275" s="85">
        <v>0.1</v>
      </c>
      <c r="J275" s="86">
        <f t="shared" si="4"/>
        <v>9</v>
      </c>
    </row>
    <row r="276" spans="1:10" ht="15.75">
      <c r="A276" s="80">
        <v>272</v>
      </c>
      <c r="B276" s="81" t="s">
        <v>3369</v>
      </c>
      <c r="C276" s="82" t="s">
        <v>429</v>
      </c>
      <c r="D276" s="87" t="s">
        <v>2190</v>
      </c>
      <c r="E276" s="75" t="s">
        <v>3368</v>
      </c>
      <c r="F276" s="82"/>
      <c r="G276" s="82" t="s">
        <v>56</v>
      </c>
      <c r="H276" s="84">
        <v>152</v>
      </c>
      <c r="I276" s="85">
        <v>0.1</v>
      </c>
      <c r="J276" s="86">
        <f t="shared" si="4"/>
        <v>136.80000000000001</v>
      </c>
    </row>
    <row r="277" spans="1:10" ht="15.75">
      <c r="A277" s="80">
        <v>273</v>
      </c>
      <c r="B277" s="81" t="s">
        <v>3369</v>
      </c>
      <c r="C277" s="82" t="s">
        <v>430</v>
      </c>
      <c r="D277" s="87" t="s">
        <v>2191</v>
      </c>
      <c r="E277" s="75" t="s">
        <v>3368</v>
      </c>
      <c r="F277" s="82"/>
      <c r="G277" s="82" t="s">
        <v>56</v>
      </c>
      <c r="H277" s="84">
        <v>15</v>
      </c>
      <c r="I277" s="85">
        <v>0.1</v>
      </c>
      <c r="J277" s="86">
        <f t="shared" si="4"/>
        <v>13.5</v>
      </c>
    </row>
    <row r="278" spans="1:10" ht="15.75">
      <c r="A278" s="80">
        <v>274</v>
      </c>
      <c r="B278" s="81" t="s">
        <v>3369</v>
      </c>
      <c r="C278" s="82" t="s">
        <v>431</v>
      </c>
      <c r="D278" s="87" t="s">
        <v>2192</v>
      </c>
      <c r="E278" s="75" t="s">
        <v>3368</v>
      </c>
      <c r="F278" s="82"/>
      <c r="G278" s="82" t="s">
        <v>56</v>
      </c>
      <c r="H278" s="84">
        <v>22</v>
      </c>
      <c r="I278" s="85">
        <v>0.1</v>
      </c>
      <c r="J278" s="86">
        <f t="shared" si="4"/>
        <v>19.8</v>
      </c>
    </row>
    <row r="279" spans="1:10" ht="15.75">
      <c r="A279" s="80">
        <v>275</v>
      </c>
      <c r="B279" s="81" t="s">
        <v>3369</v>
      </c>
      <c r="C279" s="82" t="s">
        <v>432</v>
      </c>
      <c r="D279" s="87" t="s">
        <v>2193</v>
      </c>
      <c r="E279" s="75" t="s">
        <v>3368</v>
      </c>
      <c r="F279" s="82"/>
      <c r="G279" s="82" t="s">
        <v>56</v>
      </c>
      <c r="H279" s="84">
        <v>30</v>
      </c>
      <c r="I279" s="85">
        <v>0.1</v>
      </c>
      <c r="J279" s="86">
        <f t="shared" si="4"/>
        <v>27</v>
      </c>
    </row>
    <row r="280" spans="1:10" ht="15.75">
      <c r="A280" s="80">
        <v>276</v>
      </c>
      <c r="B280" s="81" t="s">
        <v>3369</v>
      </c>
      <c r="C280" s="82" t="s">
        <v>433</v>
      </c>
      <c r="D280" s="87" t="s">
        <v>2194</v>
      </c>
      <c r="E280" s="75" t="s">
        <v>3368</v>
      </c>
      <c r="F280" s="82"/>
      <c r="G280" s="82" t="s">
        <v>56</v>
      </c>
      <c r="H280" s="84">
        <v>25</v>
      </c>
      <c r="I280" s="85">
        <v>0.1</v>
      </c>
      <c r="J280" s="86">
        <f t="shared" si="4"/>
        <v>22.5</v>
      </c>
    </row>
    <row r="281" spans="1:10" ht="15.75">
      <c r="A281" s="80">
        <v>277</v>
      </c>
      <c r="B281" s="81" t="s">
        <v>3369</v>
      </c>
      <c r="C281" s="82" t="s">
        <v>434</v>
      </c>
      <c r="D281" s="87" t="s">
        <v>2195</v>
      </c>
      <c r="E281" s="75" t="s">
        <v>3368</v>
      </c>
      <c r="F281" s="82"/>
      <c r="G281" s="82" t="s">
        <v>56</v>
      </c>
      <c r="H281" s="84">
        <v>35</v>
      </c>
      <c r="I281" s="85">
        <v>0.1</v>
      </c>
      <c r="J281" s="86">
        <f t="shared" si="4"/>
        <v>31.5</v>
      </c>
    </row>
    <row r="282" spans="1:10" ht="15.75">
      <c r="A282" s="80">
        <v>278</v>
      </c>
      <c r="B282" s="81" t="s">
        <v>3369</v>
      </c>
      <c r="C282" s="82" t="s">
        <v>435</v>
      </c>
      <c r="D282" s="87" t="s">
        <v>2196</v>
      </c>
      <c r="E282" s="75" t="s">
        <v>3368</v>
      </c>
      <c r="F282" s="82"/>
      <c r="G282" s="82" t="s">
        <v>56</v>
      </c>
      <c r="H282" s="84">
        <v>40</v>
      </c>
      <c r="I282" s="85">
        <v>0.1</v>
      </c>
      <c r="J282" s="86">
        <f t="shared" si="4"/>
        <v>36</v>
      </c>
    </row>
    <row r="283" spans="1:10" ht="15.75">
      <c r="A283" s="80">
        <v>279</v>
      </c>
      <c r="B283" s="81" t="s">
        <v>3369</v>
      </c>
      <c r="C283" s="82" t="s">
        <v>436</v>
      </c>
      <c r="D283" s="87" t="s">
        <v>2197</v>
      </c>
      <c r="E283" s="75" t="s">
        <v>3368</v>
      </c>
      <c r="F283" s="82"/>
      <c r="G283" s="82" t="s">
        <v>56</v>
      </c>
      <c r="H283" s="84">
        <v>65</v>
      </c>
      <c r="I283" s="85">
        <v>0.1</v>
      </c>
      <c r="J283" s="86">
        <f t="shared" si="4"/>
        <v>58.5</v>
      </c>
    </row>
    <row r="284" spans="1:10" ht="15.75">
      <c r="A284" s="80">
        <v>280</v>
      </c>
      <c r="B284" s="81" t="s">
        <v>3369</v>
      </c>
      <c r="C284" s="82" t="s">
        <v>437</v>
      </c>
      <c r="D284" s="87" t="s">
        <v>2198</v>
      </c>
      <c r="E284" s="75" t="s">
        <v>3368</v>
      </c>
      <c r="F284" s="82"/>
      <c r="G284" s="82" t="s">
        <v>56</v>
      </c>
      <c r="H284" s="84">
        <v>60</v>
      </c>
      <c r="I284" s="85">
        <v>0.1</v>
      </c>
      <c r="J284" s="86">
        <f t="shared" si="4"/>
        <v>54</v>
      </c>
    </row>
    <row r="285" spans="1:10" ht="15.75">
      <c r="A285" s="80">
        <v>281</v>
      </c>
      <c r="B285" s="81" t="s">
        <v>3369</v>
      </c>
      <c r="C285" s="82" t="s">
        <v>438</v>
      </c>
      <c r="D285" s="87" t="s">
        <v>2199</v>
      </c>
      <c r="E285" s="75" t="s">
        <v>3368</v>
      </c>
      <c r="F285" s="82"/>
      <c r="G285" s="82" t="s">
        <v>56</v>
      </c>
      <c r="H285" s="84">
        <v>755</v>
      </c>
      <c r="I285" s="85">
        <v>0.1</v>
      </c>
      <c r="J285" s="86">
        <f t="shared" si="4"/>
        <v>679.5</v>
      </c>
    </row>
    <row r="286" spans="1:10" ht="15.75">
      <c r="A286" s="80">
        <v>282</v>
      </c>
      <c r="B286" s="81" t="s">
        <v>3369</v>
      </c>
      <c r="C286" s="82" t="s">
        <v>439</v>
      </c>
      <c r="D286" s="87" t="s">
        <v>2200</v>
      </c>
      <c r="E286" s="75" t="s">
        <v>3368</v>
      </c>
      <c r="F286" s="82"/>
      <c r="G286" s="82" t="s">
        <v>56</v>
      </c>
      <c r="H286" s="84">
        <v>755</v>
      </c>
      <c r="I286" s="85">
        <v>0.1</v>
      </c>
      <c r="J286" s="86">
        <f t="shared" si="4"/>
        <v>679.5</v>
      </c>
    </row>
    <row r="287" spans="1:10" ht="15.75">
      <c r="A287" s="80">
        <v>283</v>
      </c>
      <c r="B287" s="81" t="s">
        <v>3369</v>
      </c>
      <c r="C287" s="82" t="s">
        <v>440</v>
      </c>
      <c r="D287" s="87" t="s">
        <v>2201</v>
      </c>
      <c r="E287" s="75" t="s">
        <v>3368</v>
      </c>
      <c r="F287" s="82"/>
      <c r="G287" s="82" t="s">
        <v>56</v>
      </c>
      <c r="H287" s="84">
        <v>820</v>
      </c>
      <c r="I287" s="85">
        <v>0.1</v>
      </c>
      <c r="J287" s="86">
        <f t="shared" si="4"/>
        <v>738</v>
      </c>
    </row>
    <row r="288" spans="1:10" ht="15.75">
      <c r="A288" s="80">
        <v>284</v>
      </c>
      <c r="B288" s="81" t="s">
        <v>3369</v>
      </c>
      <c r="C288" s="82" t="s">
        <v>441</v>
      </c>
      <c r="D288" s="87" t="s">
        <v>2202</v>
      </c>
      <c r="E288" s="75" t="s">
        <v>3368</v>
      </c>
      <c r="F288" s="82"/>
      <c r="G288" s="82" t="s">
        <v>56</v>
      </c>
      <c r="H288" s="84">
        <v>820</v>
      </c>
      <c r="I288" s="85">
        <v>0.1</v>
      </c>
      <c r="J288" s="86">
        <f t="shared" si="4"/>
        <v>738</v>
      </c>
    </row>
    <row r="289" spans="1:10" ht="51.75">
      <c r="A289" s="80">
        <v>285</v>
      </c>
      <c r="B289" s="81" t="s">
        <v>3369</v>
      </c>
      <c r="C289" s="82" t="s">
        <v>442</v>
      </c>
      <c r="D289" s="87" t="s">
        <v>2203</v>
      </c>
      <c r="E289" s="75" t="s">
        <v>3368</v>
      </c>
      <c r="F289" s="82"/>
      <c r="G289" s="82" t="s">
        <v>56</v>
      </c>
      <c r="H289" s="84">
        <v>425</v>
      </c>
      <c r="I289" s="85">
        <v>0.1</v>
      </c>
      <c r="J289" s="86">
        <f t="shared" si="4"/>
        <v>382.5</v>
      </c>
    </row>
    <row r="290" spans="1:10" ht="51.75">
      <c r="A290" s="80">
        <v>286</v>
      </c>
      <c r="B290" s="81" t="s">
        <v>3369</v>
      </c>
      <c r="C290" s="82" t="s">
        <v>443</v>
      </c>
      <c r="D290" s="87" t="s">
        <v>2203</v>
      </c>
      <c r="E290" s="75" t="s">
        <v>3368</v>
      </c>
      <c r="F290" s="82"/>
      <c r="G290" s="82" t="s">
        <v>56</v>
      </c>
      <c r="H290" s="84">
        <v>425</v>
      </c>
      <c r="I290" s="85">
        <v>0.1</v>
      </c>
      <c r="J290" s="86">
        <f t="shared" si="4"/>
        <v>382.5</v>
      </c>
    </row>
    <row r="291" spans="1:10" ht="102.75">
      <c r="A291" s="80">
        <v>287</v>
      </c>
      <c r="B291" s="81" t="s">
        <v>3369</v>
      </c>
      <c r="C291" s="82" t="s">
        <v>444</v>
      </c>
      <c r="D291" s="87" t="s">
        <v>2204</v>
      </c>
      <c r="E291" s="75" t="s">
        <v>3368</v>
      </c>
      <c r="F291" s="82"/>
      <c r="G291" s="82" t="s">
        <v>56</v>
      </c>
      <c r="H291" s="84">
        <v>293</v>
      </c>
      <c r="I291" s="85">
        <v>0.1</v>
      </c>
      <c r="J291" s="86">
        <f t="shared" si="4"/>
        <v>263.7</v>
      </c>
    </row>
    <row r="292" spans="1:10" ht="102.75">
      <c r="A292" s="80">
        <v>288</v>
      </c>
      <c r="B292" s="81" t="s">
        <v>3369</v>
      </c>
      <c r="C292" s="82" t="s">
        <v>445</v>
      </c>
      <c r="D292" s="87" t="s">
        <v>2205</v>
      </c>
      <c r="E292" s="75" t="s">
        <v>3368</v>
      </c>
      <c r="F292" s="82"/>
      <c r="G292" s="82" t="s">
        <v>56</v>
      </c>
      <c r="H292" s="84">
        <v>293</v>
      </c>
      <c r="I292" s="85">
        <v>0.1</v>
      </c>
      <c r="J292" s="86">
        <f t="shared" si="4"/>
        <v>263.7</v>
      </c>
    </row>
    <row r="293" spans="1:10" ht="15.75">
      <c r="A293" s="80">
        <v>289</v>
      </c>
      <c r="B293" s="81" t="s">
        <v>3369</v>
      </c>
      <c r="C293" s="82" t="s">
        <v>446</v>
      </c>
      <c r="D293" s="87" t="s">
        <v>2206</v>
      </c>
      <c r="E293" s="75" t="s">
        <v>3368</v>
      </c>
      <c r="F293" s="82"/>
      <c r="G293" s="82" t="s">
        <v>56</v>
      </c>
      <c r="H293" s="84">
        <v>22</v>
      </c>
      <c r="I293" s="85">
        <v>0.1</v>
      </c>
      <c r="J293" s="86">
        <f t="shared" si="4"/>
        <v>19.8</v>
      </c>
    </row>
    <row r="294" spans="1:10" ht="15.75">
      <c r="A294" s="80">
        <v>290</v>
      </c>
      <c r="B294" s="81" t="s">
        <v>3369</v>
      </c>
      <c r="C294" s="82" t="s">
        <v>447</v>
      </c>
      <c r="D294" s="87" t="s">
        <v>2207</v>
      </c>
      <c r="E294" s="75" t="s">
        <v>3368</v>
      </c>
      <c r="F294" s="82"/>
      <c r="G294" s="82" t="s">
        <v>56</v>
      </c>
      <c r="H294" s="84">
        <v>590</v>
      </c>
      <c r="I294" s="85">
        <v>0.1</v>
      </c>
      <c r="J294" s="86">
        <f t="shared" si="4"/>
        <v>531</v>
      </c>
    </row>
    <row r="295" spans="1:10" ht="15.75">
      <c r="A295" s="80">
        <v>291</v>
      </c>
      <c r="B295" s="81" t="s">
        <v>3369</v>
      </c>
      <c r="C295" s="82" t="s">
        <v>448</v>
      </c>
      <c r="D295" s="87" t="s">
        <v>2208</v>
      </c>
      <c r="E295" s="75" t="s">
        <v>3368</v>
      </c>
      <c r="F295" s="82"/>
      <c r="G295" s="82" t="s">
        <v>56</v>
      </c>
      <c r="H295" s="84">
        <v>370</v>
      </c>
      <c r="I295" s="85">
        <v>0.1</v>
      </c>
      <c r="J295" s="86">
        <f t="shared" si="4"/>
        <v>333</v>
      </c>
    </row>
    <row r="296" spans="1:10" ht="15.75">
      <c r="A296" s="80">
        <v>292</v>
      </c>
      <c r="B296" s="81" t="s">
        <v>3369</v>
      </c>
      <c r="C296" s="82" t="s">
        <v>449</v>
      </c>
      <c r="D296" s="87" t="s">
        <v>2209</v>
      </c>
      <c r="E296" s="75" t="s">
        <v>3368</v>
      </c>
      <c r="F296" s="82"/>
      <c r="G296" s="82" t="s">
        <v>56</v>
      </c>
      <c r="H296" s="84">
        <v>100</v>
      </c>
      <c r="I296" s="85">
        <v>0.1</v>
      </c>
      <c r="J296" s="86">
        <f t="shared" si="4"/>
        <v>90</v>
      </c>
    </row>
    <row r="297" spans="1:10" ht="15.75">
      <c r="A297" s="80">
        <v>293</v>
      </c>
      <c r="B297" s="81" t="s">
        <v>3369</v>
      </c>
      <c r="C297" s="82" t="s">
        <v>450</v>
      </c>
      <c r="D297" s="87" t="s">
        <v>2210</v>
      </c>
      <c r="E297" s="75" t="s">
        <v>3368</v>
      </c>
      <c r="F297" s="82"/>
      <c r="G297" s="82" t="s">
        <v>56</v>
      </c>
      <c r="H297" s="84">
        <v>80</v>
      </c>
      <c r="I297" s="85">
        <v>0.1</v>
      </c>
      <c r="J297" s="86">
        <f t="shared" si="4"/>
        <v>72</v>
      </c>
    </row>
    <row r="298" spans="1:10" ht="15.75">
      <c r="A298" s="80">
        <v>294</v>
      </c>
      <c r="B298" s="81" t="s">
        <v>3369</v>
      </c>
      <c r="C298" s="82" t="s">
        <v>451</v>
      </c>
      <c r="D298" s="87" t="s">
        <v>2211</v>
      </c>
      <c r="E298" s="75" t="s">
        <v>3368</v>
      </c>
      <c r="F298" s="82"/>
      <c r="G298" s="82" t="s">
        <v>56</v>
      </c>
      <c r="H298" s="84">
        <v>80</v>
      </c>
      <c r="I298" s="85">
        <v>0.1</v>
      </c>
      <c r="J298" s="86">
        <f t="shared" si="4"/>
        <v>72</v>
      </c>
    </row>
    <row r="299" spans="1:10" ht="39">
      <c r="A299" s="80">
        <v>295</v>
      </c>
      <c r="B299" s="81" t="s">
        <v>3369</v>
      </c>
      <c r="C299" s="82" t="s">
        <v>452</v>
      </c>
      <c r="D299" s="87" t="s">
        <v>2212</v>
      </c>
      <c r="E299" s="75" t="s">
        <v>3368</v>
      </c>
      <c r="F299" s="82"/>
      <c r="G299" s="82" t="s">
        <v>56</v>
      </c>
      <c r="H299" s="84">
        <v>550</v>
      </c>
      <c r="I299" s="85">
        <v>0.1</v>
      </c>
      <c r="J299" s="86">
        <f t="shared" si="4"/>
        <v>495</v>
      </c>
    </row>
    <row r="300" spans="1:10" ht="77.25">
      <c r="A300" s="80">
        <v>296</v>
      </c>
      <c r="B300" s="81" t="s">
        <v>3369</v>
      </c>
      <c r="C300" s="82" t="s">
        <v>453</v>
      </c>
      <c r="D300" s="87" t="s">
        <v>2213</v>
      </c>
      <c r="E300" s="75" t="s">
        <v>3368</v>
      </c>
      <c r="F300" s="82"/>
      <c r="G300" s="82" t="s">
        <v>56</v>
      </c>
      <c r="H300" s="84">
        <v>1099</v>
      </c>
      <c r="I300" s="85">
        <v>0.1</v>
      </c>
      <c r="J300" s="86">
        <f t="shared" si="4"/>
        <v>989.1</v>
      </c>
    </row>
    <row r="301" spans="1:10" ht="15.75">
      <c r="A301" s="80">
        <v>297</v>
      </c>
      <c r="B301" s="81" t="s">
        <v>3369</v>
      </c>
      <c r="C301" s="82" t="s">
        <v>454</v>
      </c>
      <c r="D301" s="87" t="s">
        <v>2214</v>
      </c>
      <c r="E301" s="75" t="s">
        <v>3368</v>
      </c>
      <c r="F301" s="82"/>
      <c r="G301" s="82" t="s">
        <v>56</v>
      </c>
      <c r="H301" s="84">
        <v>518</v>
      </c>
      <c r="I301" s="85">
        <v>0.1</v>
      </c>
      <c r="J301" s="86">
        <f t="shared" si="4"/>
        <v>466.2</v>
      </c>
    </row>
    <row r="302" spans="1:10" ht="15.75">
      <c r="A302" s="80">
        <v>298</v>
      </c>
      <c r="B302" s="81" t="s">
        <v>3369</v>
      </c>
      <c r="C302" s="82" t="s">
        <v>455</v>
      </c>
      <c r="D302" s="87" t="s">
        <v>2215</v>
      </c>
      <c r="E302" s="75" t="s">
        <v>3368</v>
      </c>
      <c r="F302" s="82"/>
      <c r="G302" s="82" t="s">
        <v>56</v>
      </c>
      <c r="H302" s="84">
        <v>410</v>
      </c>
      <c r="I302" s="85">
        <v>0.1</v>
      </c>
      <c r="J302" s="86">
        <f t="shared" si="4"/>
        <v>369</v>
      </c>
    </row>
    <row r="303" spans="1:10" ht="15.75">
      <c r="A303" s="80">
        <v>299</v>
      </c>
      <c r="B303" s="81" t="s">
        <v>3369</v>
      </c>
      <c r="C303" s="82" t="s">
        <v>456</v>
      </c>
      <c r="D303" s="87" t="s">
        <v>2216</v>
      </c>
      <c r="E303" s="75" t="s">
        <v>3368</v>
      </c>
      <c r="F303" s="82"/>
      <c r="G303" s="82" t="s">
        <v>56</v>
      </c>
      <c r="H303" s="84">
        <v>425</v>
      </c>
      <c r="I303" s="85">
        <v>0.1</v>
      </c>
      <c r="J303" s="86">
        <f t="shared" si="4"/>
        <v>382.5</v>
      </c>
    </row>
    <row r="304" spans="1:10" ht="15.75">
      <c r="A304" s="80">
        <v>300</v>
      </c>
      <c r="B304" s="81" t="s">
        <v>3369</v>
      </c>
      <c r="C304" s="82" t="s">
        <v>457</v>
      </c>
      <c r="D304" s="87" t="s">
        <v>2217</v>
      </c>
      <c r="E304" s="75" t="s">
        <v>3368</v>
      </c>
      <c r="F304" s="82"/>
      <c r="G304" s="82" t="s">
        <v>56</v>
      </c>
      <c r="H304" s="84">
        <v>460</v>
      </c>
      <c r="I304" s="85">
        <v>0.1</v>
      </c>
      <c r="J304" s="86">
        <f t="shared" si="4"/>
        <v>414</v>
      </c>
    </row>
    <row r="305" spans="1:10" ht="15.75">
      <c r="A305" s="80">
        <v>301</v>
      </c>
      <c r="B305" s="81" t="s">
        <v>3369</v>
      </c>
      <c r="C305" s="82" t="s">
        <v>458</v>
      </c>
      <c r="D305" s="87" t="s">
        <v>2218</v>
      </c>
      <c r="E305" s="75" t="s">
        <v>3368</v>
      </c>
      <c r="F305" s="82"/>
      <c r="G305" s="82" t="s">
        <v>56</v>
      </c>
      <c r="H305" s="84">
        <v>460</v>
      </c>
      <c r="I305" s="85">
        <v>0.1</v>
      </c>
      <c r="J305" s="86">
        <f t="shared" si="4"/>
        <v>414</v>
      </c>
    </row>
    <row r="306" spans="1:10" ht="15.75">
      <c r="A306" s="80">
        <v>302</v>
      </c>
      <c r="B306" s="81" t="s">
        <v>3369</v>
      </c>
      <c r="C306" s="82" t="s">
        <v>459</v>
      </c>
      <c r="D306" s="87" t="s">
        <v>2219</v>
      </c>
      <c r="E306" s="75" t="s">
        <v>3368</v>
      </c>
      <c r="F306" s="82"/>
      <c r="G306" s="82" t="s">
        <v>56</v>
      </c>
      <c r="H306" s="84">
        <v>75</v>
      </c>
      <c r="I306" s="85">
        <v>0.1</v>
      </c>
      <c r="J306" s="86">
        <f t="shared" si="4"/>
        <v>67.5</v>
      </c>
    </row>
    <row r="307" spans="1:10" ht="39">
      <c r="A307" s="80">
        <v>303</v>
      </c>
      <c r="B307" s="81" t="s">
        <v>3369</v>
      </c>
      <c r="C307" s="82" t="s">
        <v>460</v>
      </c>
      <c r="D307" s="87" t="s">
        <v>2220</v>
      </c>
      <c r="E307" s="75" t="s">
        <v>3368</v>
      </c>
      <c r="F307" s="82"/>
      <c r="G307" s="82" t="s">
        <v>56</v>
      </c>
      <c r="H307" s="84">
        <v>69</v>
      </c>
      <c r="I307" s="85">
        <v>0.1</v>
      </c>
      <c r="J307" s="86">
        <f t="shared" si="4"/>
        <v>62.1</v>
      </c>
    </row>
    <row r="308" spans="1:10" ht="51.75">
      <c r="A308" s="80">
        <v>304</v>
      </c>
      <c r="B308" s="81" t="s">
        <v>3369</v>
      </c>
      <c r="C308" s="82" t="s">
        <v>461</v>
      </c>
      <c r="D308" s="87" t="s">
        <v>2221</v>
      </c>
      <c r="E308" s="75" t="s">
        <v>3368</v>
      </c>
      <c r="F308" s="82"/>
      <c r="G308" s="82" t="s">
        <v>56</v>
      </c>
      <c r="H308" s="84">
        <v>119</v>
      </c>
      <c r="I308" s="85">
        <v>0.1</v>
      </c>
      <c r="J308" s="86">
        <f t="shared" si="4"/>
        <v>107.10000000000001</v>
      </c>
    </row>
    <row r="309" spans="1:10" ht="51.75">
      <c r="A309" s="80">
        <v>305</v>
      </c>
      <c r="B309" s="81" t="s">
        <v>3369</v>
      </c>
      <c r="C309" s="82" t="s">
        <v>462</v>
      </c>
      <c r="D309" s="87" t="s">
        <v>2222</v>
      </c>
      <c r="E309" s="75" t="s">
        <v>3368</v>
      </c>
      <c r="F309" s="82"/>
      <c r="G309" s="82" t="s">
        <v>56</v>
      </c>
      <c r="H309" s="84">
        <v>119</v>
      </c>
      <c r="I309" s="85">
        <v>0.1</v>
      </c>
      <c r="J309" s="86">
        <f t="shared" si="4"/>
        <v>107.10000000000001</v>
      </c>
    </row>
    <row r="310" spans="1:10" ht="77.25">
      <c r="A310" s="80">
        <v>306</v>
      </c>
      <c r="B310" s="81" t="s">
        <v>3369</v>
      </c>
      <c r="C310" s="82" t="s">
        <v>463</v>
      </c>
      <c r="D310" s="87" t="s">
        <v>2223</v>
      </c>
      <c r="E310" s="75" t="s">
        <v>3368</v>
      </c>
      <c r="F310" s="82"/>
      <c r="G310" s="82" t="s">
        <v>56</v>
      </c>
      <c r="H310" s="84">
        <v>499</v>
      </c>
      <c r="I310" s="85">
        <v>0.1</v>
      </c>
      <c r="J310" s="86">
        <f t="shared" si="4"/>
        <v>449.1</v>
      </c>
    </row>
    <row r="311" spans="1:10" ht="15.75">
      <c r="A311" s="80">
        <v>307</v>
      </c>
      <c r="B311" s="81" t="s">
        <v>3369</v>
      </c>
      <c r="C311" s="82" t="s">
        <v>464</v>
      </c>
      <c r="D311" s="87" t="s">
        <v>2224</v>
      </c>
      <c r="E311" s="75" t="s">
        <v>3368</v>
      </c>
      <c r="F311" s="82"/>
      <c r="G311" s="82" t="s">
        <v>56</v>
      </c>
      <c r="H311" s="84">
        <v>69</v>
      </c>
      <c r="I311" s="85">
        <v>0.1</v>
      </c>
      <c r="J311" s="86">
        <f t="shared" si="4"/>
        <v>62.1</v>
      </c>
    </row>
    <row r="312" spans="1:10" ht="115.5">
      <c r="A312" s="80">
        <v>308</v>
      </c>
      <c r="B312" s="81" t="s">
        <v>3369</v>
      </c>
      <c r="C312" s="82" t="s">
        <v>465</v>
      </c>
      <c r="D312" s="87" t="s">
        <v>2225</v>
      </c>
      <c r="E312" s="75" t="s">
        <v>3368</v>
      </c>
      <c r="F312" s="82"/>
      <c r="G312" s="82" t="s">
        <v>56</v>
      </c>
      <c r="H312" s="84">
        <v>249</v>
      </c>
      <c r="I312" s="85">
        <v>0.1</v>
      </c>
      <c r="J312" s="86">
        <f t="shared" si="4"/>
        <v>224.1</v>
      </c>
    </row>
    <row r="313" spans="1:10" ht="115.5">
      <c r="A313" s="80">
        <v>309</v>
      </c>
      <c r="B313" s="81" t="s">
        <v>3369</v>
      </c>
      <c r="C313" s="82" t="s">
        <v>466</v>
      </c>
      <c r="D313" s="87" t="s">
        <v>2226</v>
      </c>
      <c r="E313" s="75" t="s">
        <v>3368</v>
      </c>
      <c r="F313" s="82"/>
      <c r="G313" s="82" t="s">
        <v>56</v>
      </c>
      <c r="H313" s="84">
        <v>799</v>
      </c>
      <c r="I313" s="85">
        <v>0.1</v>
      </c>
      <c r="J313" s="86">
        <f t="shared" si="4"/>
        <v>719.1</v>
      </c>
    </row>
    <row r="314" spans="1:10" ht="64.5">
      <c r="A314" s="80">
        <v>310</v>
      </c>
      <c r="B314" s="81" t="s">
        <v>3369</v>
      </c>
      <c r="C314" s="82" t="s">
        <v>467</v>
      </c>
      <c r="D314" s="87" t="s">
        <v>2227</v>
      </c>
      <c r="E314" s="75" t="s">
        <v>3368</v>
      </c>
      <c r="F314" s="82"/>
      <c r="G314" s="82" t="s">
        <v>56</v>
      </c>
      <c r="H314" s="84">
        <v>199</v>
      </c>
      <c r="I314" s="85">
        <v>0.1</v>
      </c>
      <c r="J314" s="86">
        <f t="shared" si="4"/>
        <v>179.1</v>
      </c>
    </row>
    <row r="315" spans="1:10" ht="39">
      <c r="A315" s="80">
        <v>311</v>
      </c>
      <c r="B315" s="81" t="s">
        <v>3369</v>
      </c>
      <c r="C315" s="82" t="s">
        <v>468</v>
      </c>
      <c r="D315" s="87" t="s">
        <v>2228</v>
      </c>
      <c r="E315" s="75" t="s">
        <v>3368</v>
      </c>
      <c r="F315" s="82"/>
      <c r="G315" s="82" t="s">
        <v>56</v>
      </c>
      <c r="H315" s="84">
        <v>119</v>
      </c>
      <c r="I315" s="85">
        <v>0.1</v>
      </c>
      <c r="J315" s="86">
        <f t="shared" si="4"/>
        <v>107.10000000000001</v>
      </c>
    </row>
    <row r="316" spans="1:10" ht="26.25">
      <c r="A316" s="80">
        <v>312</v>
      </c>
      <c r="B316" s="81" t="s">
        <v>3369</v>
      </c>
      <c r="C316" s="82" t="s">
        <v>469</v>
      </c>
      <c r="D316" s="87" t="s">
        <v>2229</v>
      </c>
      <c r="E316" s="75" t="s">
        <v>3368</v>
      </c>
      <c r="F316" s="82"/>
      <c r="G316" s="82" t="s">
        <v>56</v>
      </c>
      <c r="H316" s="84">
        <v>79</v>
      </c>
      <c r="I316" s="85">
        <v>0.1</v>
      </c>
      <c r="J316" s="86">
        <f t="shared" si="4"/>
        <v>71.100000000000009</v>
      </c>
    </row>
    <row r="317" spans="1:10" ht="39">
      <c r="A317" s="80">
        <v>313</v>
      </c>
      <c r="B317" s="81" t="s">
        <v>3369</v>
      </c>
      <c r="C317" s="82" t="s">
        <v>470</v>
      </c>
      <c r="D317" s="87" t="s">
        <v>2230</v>
      </c>
      <c r="E317" s="75" t="s">
        <v>3368</v>
      </c>
      <c r="F317" s="82"/>
      <c r="G317" s="82" t="s">
        <v>56</v>
      </c>
      <c r="H317" s="84">
        <v>15</v>
      </c>
      <c r="I317" s="85">
        <v>0.1</v>
      </c>
      <c r="J317" s="86">
        <f t="shared" si="4"/>
        <v>13.5</v>
      </c>
    </row>
    <row r="318" spans="1:10" ht="102.75">
      <c r="A318" s="80">
        <v>314</v>
      </c>
      <c r="B318" s="81" t="s">
        <v>3369</v>
      </c>
      <c r="C318" s="82" t="s">
        <v>471</v>
      </c>
      <c r="D318" s="87" t="s">
        <v>2231</v>
      </c>
      <c r="E318" s="75" t="s">
        <v>3368</v>
      </c>
      <c r="F318" s="82"/>
      <c r="G318" s="82" t="s">
        <v>56</v>
      </c>
      <c r="H318" s="84">
        <v>599</v>
      </c>
      <c r="I318" s="85">
        <v>0.1</v>
      </c>
      <c r="J318" s="86">
        <f t="shared" si="4"/>
        <v>539.1</v>
      </c>
    </row>
    <row r="319" spans="1:10" ht="102.75">
      <c r="A319" s="80">
        <v>315</v>
      </c>
      <c r="B319" s="81" t="s">
        <v>3369</v>
      </c>
      <c r="C319" s="82" t="s">
        <v>472</v>
      </c>
      <c r="D319" s="87" t="s">
        <v>2231</v>
      </c>
      <c r="E319" s="75" t="s">
        <v>3368</v>
      </c>
      <c r="F319" s="82"/>
      <c r="G319" s="82" t="s">
        <v>56</v>
      </c>
      <c r="H319" s="84">
        <v>5990</v>
      </c>
      <c r="I319" s="85">
        <v>0.1</v>
      </c>
      <c r="J319" s="86">
        <f t="shared" si="4"/>
        <v>5391</v>
      </c>
    </row>
    <row r="320" spans="1:10" ht="90">
      <c r="A320" s="80">
        <v>316</v>
      </c>
      <c r="B320" s="81" t="s">
        <v>3369</v>
      </c>
      <c r="C320" s="82" t="s">
        <v>473</v>
      </c>
      <c r="D320" s="87" t="s">
        <v>2232</v>
      </c>
      <c r="E320" s="75" t="s">
        <v>3368</v>
      </c>
      <c r="F320" s="82"/>
      <c r="G320" s="82" t="s">
        <v>56</v>
      </c>
      <c r="H320" s="84">
        <v>699</v>
      </c>
      <c r="I320" s="85">
        <v>0.1</v>
      </c>
      <c r="J320" s="86">
        <f t="shared" si="4"/>
        <v>629.1</v>
      </c>
    </row>
    <row r="321" spans="1:10" ht="90">
      <c r="A321" s="80">
        <v>317</v>
      </c>
      <c r="B321" s="81" t="s">
        <v>3369</v>
      </c>
      <c r="C321" s="82" t="s">
        <v>474</v>
      </c>
      <c r="D321" s="87" t="s">
        <v>2233</v>
      </c>
      <c r="E321" s="75" t="s">
        <v>3368</v>
      </c>
      <c r="F321" s="82"/>
      <c r="G321" s="82" t="s">
        <v>56</v>
      </c>
      <c r="H321" s="84">
        <v>1249</v>
      </c>
      <c r="I321" s="85">
        <v>0.1</v>
      </c>
      <c r="J321" s="86">
        <f t="shared" si="4"/>
        <v>1124.1000000000001</v>
      </c>
    </row>
    <row r="322" spans="1:10" ht="90">
      <c r="A322" s="80">
        <v>318</v>
      </c>
      <c r="B322" s="81" t="s">
        <v>3369</v>
      </c>
      <c r="C322" s="82" t="s">
        <v>475</v>
      </c>
      <c r="D322" s="87" t="s">
        <v>2234</v>
      </c>
      <c r="E322" s="75" t="s">
        <v>3368</v>
      </c>
      <c r="F322" s="82"/>
      <c r="G322" s="82" t="s">
        <v>56</v>
      </c>
      <c r="H322" s="84">
        <v>799</v>
      </c>
      <c r="I322" s="85">
        <v>0.1</v>
      </c>
      <c r="J322" s="86">
        <f t="shared" si="4"/>
        <v>719.1</v>
      </c>
    </row>
    <row r="323" spans="1:10" ht="90">
      <c r="A323" s="80">
        <v>319</v>
      </c>
      <c r="B323" s="81" t="s">
        <v>3369</v>
      </c>
      <c r="C323" s="82" t="s">
        <v>476</v>
      </c>
      <c r="D323" s="87" t="s">
        <v>2235</v>
      </c>
      <c r="E323" s="75" t="s">
        <v>3368</v>
      </c>
      <c r="F323" s="82"/>
      <c r="G323" s="82" t="s">
        <v>56</v>
      </c>
      <c r="H323" s="84">
        <v>1499</v>
      </c>
      <c r="I323" s="85">
        <v>0.1</v>
      </c>
      <c r="J323" s="86">
        <f t="shared" si="4"/>
        <v>1349.1000000000001</v>
      </c>
    </row>
    <row r="324" spans="1:10" ht="51.75">
      <c r="A324" s="80">
        <v>320</v>
      </c>
      <c r="B324" s="81" t="s">
        <v>3369</v>
      </c>
      <c r="C324" s="82" t="s">
        <v>477</v>
      </c>
      <c r="D324" s="87" t="s">
        <v>2236</v>
      </c>
      <c r="E324" s="75" t="s">
        <v>3368</v>
      </c>
      <c r="F324" s="82"/>
      <c r="G324" s="82" t="s">
        <v>56</v>
      </c>
      <c r="H324" s="84">
        <v>369</v>
      </c>
      <c r="I324" s="85">
        <v>0.1</v>
      </c>
      <c r="J324" s="86">
        <f t="shared" si="4"/>
        <v>332.1</v>
      </c>
    </row>
    <row r="325" spans="1:10" ht="51.75">
      <c r="A325" s="80">
        <v>321</v>
      </c>
      <c r="B325" s="81" t="s">
        <v>3369</v>
      </c>
      <c r="C325" s="82" t="s">
        <v>478</v>
      </c>
      <c r="D325" s="87" t="s">
        <v>2237</v>
      </c>
      <c r="E325" s="75" t="s">
        <v>3368</v>
      </c>
      <c r="F325" s="82"/>
      <c r="G325" s="82" t="s">
        <v>56</v>
      </c>
      <c r="H325" s="84">
        <v>199</v>
      </c>
      <c r="I325" s="85">
        <v>0.1</v>
      </c>
      <c r="J325" s="86">
        <f t="shared" si="4"/>
        <v>179.1</v>
      </c>
    </row>
    <row r="326" spans="1:10" ht="51.75">
      <c r="A326" s="80">
        <v>322</v>
      </c>
      <c r="B326" s="81" t="s">
        <v>3369</v>
      </c>
      <c r="C326" s="82" t="s">
        <v>479</v>
      </c>
      <c r="D326" s="87" t="s">
        <v>2238</v>
      </c>
      <c r="E326" s="75" t="s">
        <v>3368</v>
      </c>
      <c r="F326" s="82"/>
      <c r="G326" s="82" t="s">
        <v>56</v>
      </c>
      <c r="H326" s="84">
        <v>24</v>
      </c>
      <c r="I326" s="85">
        <v>0.1</v>
      </c>
      <c r="J326" s="86">
        <f t="shared" ref="J326:J389" si="5">H326*(1-I326)</f>
        <v>21.6</v>
      </c>
    </row>
    <row r="327" spans="1:10" ht="26.25">
      <c r="A327" s="80">
        <v>323</v>
      </c>
      <c r="B327" s="81" t="s">
        <v>3369</v>
      </c>
      <c r="C327" s="82" t="s">
        <v>480</v>
      </c>
      <c r="D327" s="87" t="s">
        <v>2239</v>
      </c>
      <c r="E327" s="75" t="s">
        <v>3368</v>
      </c>
      <c r="F327" s="82"/>
      <c r="G327" s="82" t="s">
        <v>56</v>
      </c>
      <c r="H327" s="84">
        <v>49</v>
      </c>
      <c r="I327" s="85">
        <v>0.1</v>
      </c>
      <c r="J327" s="86">
        <f t="shared" si="5"/>
        <v>44.1</v>
      </c>
    </row>
    <row r="328" spans="1:10" ht="15.75">
      <c r="A328" s="80">
        <v>324</v>
      </c>
      <c r="B328" s="81" t="s">
        <v>3369</v>
      </c>
      <c r="C328" s="82" t="s">
        <v>481</v>
      </c>
      <c r="D328" s="87" t="s">
        <v>2240</v>
      </c>
      <c r="E328" s="75" t="s">
        <v>3368</v>
      </c>
      <c r="F328" s="82"/>
      <c r="G328" s="82" t="s">
        <v>56</v>
      </c>
      <c r="H328" s="84">
        <v>19</v>
      </c>
      <c r="I328" s="85">
        <v>0.1</v>
      </c>
      <c r="J328" s="86">
        <f t="shared" si="5"/>
        <v>17.100000000000001</v>
      </c>
    </row>
    <row r="329" spans="1:10" ht="15.75">
      <c r="A329" s="80">
        <v>325</v>
      </c>
      <c r="B329" s="81" t="s">
        <v>3369</v>
      </c>
      <c r="C329" s="82" t="s">
        <v>482</v>
      </c>
      <c r="D329" s="87" t="s">
        <v>2241</v>
      </c>
      <c r="E329" s="75" t="s">
        <v>3368</v>
      </c>
      <c r="F329" s="82"/>
      <c r="G329" s="82" t="s">
        <v>56</v>
      </c>
      <c r="H329" s="84">
        <v>145</v>
      </c>
      <c r="I329" s="85">
        <v>0.1</v>
      </c>
      <c r="J329" s="86">
        <f t="shared" si="5"/>
        <v>130.5</v>
      </c>
    </row>
    <row r="330" spans="1:10" ht="39">
      <c r="A330" s="80">
        <v>326</v>
      </c>
      <c r="B330" s="81" t="s">
        <v>3369</v>
      </c>
      <c r="C330" s="82" t="s">
        <v>483</v>
      </c>
      <c r="D330" s="87" t="s">
        <v>2242</v>
      </c>
      <c r="E330" s="75" t="s">
        <v>3368</v>
      </c>
      <c r="F330" s="82"/>
      <c r="G330" s="82" t="s">
        <v>56</v>
      </c>
      <c r="H330" s="84">
        <v>19</v>
      </c>
      <c r="I330" s="85">
        <v>0.1</v>
      </c>
      <c r="J330" s="86">
        <f t="shared" si="5"/>
        <v>17.100000000000001</v>
      </c>
    </row>
    <row r="331" spans="1:10" ht="15.75">
      <c r="A331" s="80">
        <v>327</v>
      </c>
      <c r="B331" s="81" t="s">
        <v>3369</v>
      </c>
      <c r="C331" s="82" t="s">
        <v>484</v>
      </c>
      <c r="D331" s="87" t="s">
        <v>2243</v>
      </c>
      <c r="E331" s="75" t="s">
        <v>3368</v>
      </c>
      <c r="F331" s="82"/>
      <c r="G331" s="82" t="s">
        <v>56</v>
      </c>
      <c r="H331" s="84">
        <v>19</v>
      </c>
      <c r="I331" s="85">
        <v>0.1</v>
      </c>
      <c r="J331" s="86">
        <f t="shared" si="5"/>
        <v>17.100000000000001</v>
      </c>
    </row>
    <row r="332" spans="1:10" ht="15.75">
      <c r="A332" s="80">
        <v>328</v>
      </c>
      <c r="B332" s="81" t="s">
        <v>3369</v>
      </c>
      <c r="C332" s="82" t="s">
        <v>485</v>
      </c>
      <c r="D332" s="87" t="s">
        <v>2244</v>
      </c>
      <c r="E332" s="75" t="s">
        <v>3368</v>
      </c>
      <c r="F332" s="82"/>
      <c r="G332" s="82" t="s">
        <v>56</v>
      </c>
      <c r="H332" s="84">
        <v>19</v>
      </c>
      <c r="I332" s="85">
        <v>0.1</v>
      </c>
      <c r="J332" s="86">
        <f t="shared" si="5"/>
        <v>17.100000000000001</v>
      </c>
    </row>
    <row r="333" spans="1:10" ht="15.75">
      <c r="A333" s="80">
        <v>329</v>
      </c>
      <c r="B333" s="81" t="s">
        <v>3369</v>
      </c>
      <c r="C333" s="82" t="s">
        <v>486</v>
      </c>
      <c r="D333" s="87" t="s">
        <v>2245</v>
      </c>
      <c r="E333" s="75" t="s">
        <v>3368</v>
      </c>
      <c r="F333" s="82"/>
      <c r="G333" s="82" t="s">
        <v>56</v>
      </c>
      <c r="H333" s="84">
        <v>9</v>
      </c>
      <c r="I333" s="85">
        <v>0.1</v>
      </c>
      <c r="J333" s="86">
        <f t="shared" si="5"/>
        <v>8.1</v>
      </c>
    </row>
    <row r="334" spans="1:10" ht="26.25">
      <c r="A334" s="80">
        <v>330</v>
      </c>
      <c r="B334" s="81" t="s">
        <v>3369</v>
      </c>
      <c r="C334" s="82" t="s">
        <v>487</v>
      </c>
      <c r="D334" s="87" t="s">
        <v>2246</v>
      </c>
      <c r="E334" s="75" t="s">
        <v>3368</v>
      </c>
      <c r="F334" s="82"/>
      <c r="G334" s="82" t="s">
        <v>56</v>
      </c>
      <c r="H334" s="84">
        <v>24</v>
      </c>
      <c r="I334" s="85">
        <v>0.1</v>
      </c>
      <c r="J334" s="86">
        <f t="shared" si="5"/>
        <v>21.6</v>
      </c>
    </row>
    <row r="335" spans="1:10" ht="51.75">
      <c r="A335" s="80">
        <v>331</v>
      </c>
      <c r="B335" s="81" t="s">
        <v>3369</v>
      </c>
      <c r="C335" s="82" t="s">
        <v>488</v>
      </c>
      <c r="D335" s="87" t="s">
        <v>2247</v>
      </c>
      <c r="E335" s="75" t="s">
        <v>3368</v>
      </c>
      <c r="F335" s="82"/>
      <c r="G335" s="82" t="s">
        <v>56</v>
      </c>
      <c r="H335" s="84">
        <v>19</v>
      </c>
      <c r="I335" s="85">
        <v>0.1</v>
      </c>
      <c r="J335" s="86">
        <f t="shared" si="5"/>
        <v>17.100000000000001</v>
      </c>
    </row>
    <row r="336" spans="1:10" ht="15.75">
      <c r="A336" s="80">
        <v>332</v>
      </c>
      <c r="B336" s="81" t="s">
        <v>3369</v>
      </c>
      <c r="C336" s="82" t="s">
        <v>489</v>
      </c>
      <c r="D336" s="87" t="s">
        <v>2248</v>
      </c>
      <c r="E336" s="75" t="s">
        <v>3368</v>
      </c>
      <c r="F336" s="82"/>
      <c r="G336" s="82" t="s">
        <v>56</v>
      </c>
      <c r="H336" s="84">
        <v>19</v>
      </c>
      <c r="I336" s="85">
        <v>0.1</v>
      </c>
      <c r="J336" s="86">
        <f t="shared" si="5"/>
        <v>17.100000000000001</v>
      </c>
    </row>
    <row r="337" spans="1:10" ht="39">
      <c r="A337" s="80">
        <v>333</v>
      </c>
      <c r="B337" s="81" t="s">
        <v>3369</v>
      </c>
      <c r="C337" s="82" t="s">
        <v>490</v>
      </c>
      <c r="D337" s="87" t="s">
        <v>2249</v>
      </c>
      <c r="E337" s="75" t="s">
        <v>3368</v>
      </c>
      <c r="F337" s="82"/>
      <c r="G337" s="82" t="s">
        <v>56</v>
      </c>
      <c r="H337" s="84">
        <v>19</v>
      </c>
      <c r="I337" s="85">
        <v>0.1</v>
      </c>
      <c r="J337" s="86">
        <f t="shared" si="5"/>
        <v>17.100000000000001</v>
      </c>
    </row>
    <row r="338" spans="1:10" ht="15.75">
      <c r="A338" s="80">
        <v>334</v>
      </c>
      <c r="B338" s="81" t="s">
        <v>3369</v>
      </c>
      <c r="C338" s="82" t="s">
        <v>491</v>
      </c>
      <c r="D338" s="87" t="s">
        <v>2250</v>
      </c>
      <c r="E338" s="75" t="s">
        <v>3368</v>
      </c>
      <c r="F338" s="82"/>
      <c r="G338" s="82" t="s">
        <v>56</v>
      </c>
      <c r="H338" s="84">
        <v>19</v>
      </c>
      <c r="I338" s="85">
        <v>0.1</v>
      </c>
      <c r="J338" s="86">
        <f t="shared" si="5"/>
        <v>17.100000000000001</v>
      </c>
    </row>
    <row r="339" spans="1:10" ht="15.75">
      <c r="A339" s="80">
        <v>335</v>
      </c>
      <c r="B339" s="81" t="s">
        <v>3369</v>
      </c>
      <c r="C339" s="82" t="s">
        <v>492</v>
      </c>
      <c r="D339" s="87" t="s">
        <v>2251</v>
      </c>
      <c r="E339" s="75" t="s">
        <v>3368</v>
      </c>
      <c r="F339" s="82"/>
      <c r="G339" s="82" t="s">
        <v>56</v>
      </c>
      <c r="H339" s="84">
        <v>19</v>
      </c>
      <c r="I339" s="85">
        <v>0.1</v>
      </c>
      <c r="J339" s="86">
        <f t="shared" si="5"/>
        <v>17.100000000000001</v>
      </c>
    </row>
    <row r="340" spans="1:10" ht="15.75">
      <c r="A340" s="80">
        <v>336</v>
      </c>
      <c r="B340" s="81" t="s">
        <v>3369</v>
      </c>
      <c r="C340" s="82" t="s">
        <v>493</v>
      </c>
      <c r="D340" s="87" t="s">
        <v>2252</v>
      </c>
      <c r="E340" s="75" t="s">
        <v>3368</v>
      </c>
      <c r="F340" s="82"/>
      <c r="G340" s="82" t="s">
        <v>56</v>
      </c>
      <c r="H340" s="84">
        <v>249</v>
      </c>
      <c r="I340" s="85">
        <v>0.1</v>
      </c>
      <c r="J340" s="86">
        <f t="shared" si="5"/>
        <v>224.1</v>
      </c>
    </row>
    <row r="341" spans="1:10" ht="15.75">
      <c r="A341" s="80">
        <v>337</v>
      </c>
      <c r="B341" s="81" t="s">
        <v>3369</v>
      </c>
      <c r="C341" s="82" t="s">
        <v>494</v>
      </c>
      <c r="D341" s="87" t="s">
        <v>2253</v>
      </c>
      <c r="E341" s="75" t="s">
        <v>3368</v>
      </c>
      <c r="F341" s="82"/>
      <c r="G341" s="82" t="s">
        <v>56</v>
      </c>
      <c r="H341" s="84">
        <v>99</v>
      </c>
      <c r="I341" s="85">
        <v>0.1</v>
      </c>
      <c r="J341" s="86">
        <f t="shared" si="5"/>
        <v>89.100000000000009</v>
      </c>
    </row>
    <row r="342" spans="1:10" ht="15.75">
      <c r="A342" s="80">
        <v>338</v>
      </c>
      <c r="B342" s="81" t="s">
        <v>3369</v>
      </c>
      <c r="C342" s="82" t="s">
        <v>495</v>
      </c>
      <c r="D342" s="87" t="s">
        <v>2254</v>
      </c>
      <c r="E342" s="75" t="s">
        <v>3368</v>
      </c>
      <c r="F342" s="82"/>
      <c r="G342" s="82" t="s">
        <v>56</v>
      </c>
      <c r="H342" s="84">
        <v>99</v>
      </c>
      <c r="I342" s="85">
        <v>0.1</v>
      </c>
      <c r="J342" s="86">
        <f t="shared" si="5"/>
        <v>89.100000000000009</v>
      </c>
    </row>
    <row r="343" spans="1:10" ht="15.75">
      <c r="A343" s="80">
        <v>339</v>
      </c>
      <c r="B343" s="81" t="s">
        <v>3369</v>
      </c>
      <c r="C343" s="82" t="s">
        <v>496</v>
      </c>
      <c r="D343" s="87" t="s">
        <v>2255</v>
      </c>
      <c r="E343" s="75" t="s">
        <v>3368</v>
      </c>
      <c r="F343" s="82"/>
      <c r="G343" s="82" t="s">
        <v>56</v>
      </c>
      <c r="H343" s="84">
        <v>79</v>
      </c>
      <c r="I343" s="85">
        <v>0.1</v>
      </c>
      <c r="J343" s="86">
        <f t="shared" si="5"/>
        <v>71.100000000000009</v>
      </c>
    </row>
    <row r="344" spans="1:10" ht="26.25">
      <c r="A344" s="80">
        <v>340</v>
      </c>
      <c r="B344" s="81" t="s">
        <v>3369</v>
      </c>
      <c r="C344" s="82" t="s">
        <v>497</v>
      </c>
      <c r="D344" s="87" t="s">
        <v>2256</v>
      </c>
      <c r="E344" s="75" t="s">
        <v>3368</v>
      </c>
      <c r="F344" s="82"/>
      <c r="G344" s="82" t="s">
        <v>56</v>
      </c>
      <c r="H344" s="84">
        <v>79</v>
      </c>
      <c r="I344" s="85">
        <v>0.1</v>
      </c>
      <c r="J344" s="86">
        <f t="shared" si="5"/>
        <v>71.100000000000009</v>
      </c>
    </row>
    <row r="345" spans="1:10" ht="26.25">
      <c r="A345" s="80">
        <v>341</v>
      </c>
      <c r="B345" s="81" t="s">
        <v>3369</v>
      </c>
      <c r="C345" s="82" t="s">
        <v>498</v>
      </c>
      <c r="D345" s="87" t="s">
        <v>2257</v>
      </c>
      <c r="E345" s="75" t="s">
        <v>3368</v>
      </c>
      <c r="F345" s="82"/>
      <c r="G345" s="82" t="s">
        <v>56</v>
      </c>
      <c r="H345" s="84">
        <v>79</v>
      </c>
      <c r="I345" s="85">
        <v>0.1</v>
      </c>
      <c r="J345" s="86">
        <f t="shared" si="5"/>
        <v>71.100000000000009</v>
      </c>
    </row>
    <row r="346" spans="1:10" ht="15.75">
      <c r="A346" s="80">
        <v>342</v>
      </c>
      <c r="B346" s="81" t="s">
        <v>3369</v>
      </c>
      <c r="C346" s="82" t="s">
        <v>499</v>
      </c>
      <c r="D346" s="87" t="s">
        <v>2258</v>
      </c>
      <c r="E346" s="75" t="s">
        <v>3368</v>
      </c>
      <c r="F346" s="82"/>
      <c r="G346" s="82" t="s">
        <v>56</v>
      </c>
      <c r="H346" s="84">
        <v>29</v>
      </c>
      <c r="I346" s="85">
        <v>0.1</v>
      </c>
      <c r="J346" s="86">
        <f t="shared" si="5"/>
        <v>26.1</v>
      </c>
    </row>
    <row r="347" spans="1:10" ht="15.75">
      <c r="A347" s="80">
        <v>343</v>
      </c>
      <c r="B347" s="81" t="s">
        <v>3369</v>
      </c>
      <c r="C347" s="82" t="s">
        <v>500</v>
      </c>
      <c r="D347" s="87" t="s">
        <v>2259</v>
      </c>
      <c r="E347" s="75" t="s">
        <v>3368</v>
      </c>
      <c r="F347" s="82"/>
      <c r="G347" s="82" t="s">
        <v>56</v>
      </c>
      <c r="H347" s="84">
        <v>99</v>
      </c>
      <c r="I347" s="85">
        <v>0.1</v>
      </c>
      <c r="J347" s="86">
        <f t="shared" si="5"/>
        <v>89.100000000000009</v>
      </c>
    </row>
    <row r="348" spans="1:10" ht="26.25">
      <c r="A348" s="80">
        <v>344</v>
      </c>
      <c r="B348" s="81" t="s">
        <v>3369</v>
      </c>
      <c r="C348" s="82" t="s">
        <v>501</v>
      </c>
      <c r="D348" s="87" t="s">
        <v>2260</v>
      </c>
      <c r="E348" s="75" t="s">
        <v>3368</v>
      </c>
      <c r="F348" s="82"/>
      <c r="G348" s="82" t="s">
        <v>56</v>
      </c>
      <c r="H348" s="84">
        <v>199</v>
      </c>
      <c r="I348" s="85">
        <v>0.1</v>
      </c>
      <c r="J348" s="86">
        <f t="shared" si="5"/>
        <v>179.1</v>
      </c>
    </row>
    <row r="349" spans="1:10" ht="26.25">
      <c r="A349" s="80">
        <v>345</v>
      </c>
      <c r="B349" s="81" t="s">
        <v>3369</v>
      </c>
      <c r="C349" s="82" t="s">
        <v>502</v>
      </c>
      <c r="D349" s="87" t="s">
        <v>2261</v>
      </c>
      <c r="E349" s="75" t="s">
        <v>3368</v>
      </c>
      <c r="F349" s="82"/>
      <c r="G349" s="82" t="s">
        <v>56</v>
      </c>
      <c r="H349" s="84">
        <v>199</v>
      </c>
      <c r="I349" s="85">
        <v>0.1</v>
      </c>
      <c r="J349" s="86">
        <f t="shared" si="5"/>
        <v>179.1</v>
      </c>
    </row>
    <row r="350" spans="1:10" ht="26.25">
      <c r="A350" s="80">
        <v>346</v>
      </c>
      <c r="B350" s="81" t="s">
        <v>3369</v>
      </c>
      <c r="C350" s="82" t="s">
        <v>503</v>
      </c>
      <c r="D350" s="87" t="s">
        <v>2262</v>
      </c>
      <c r="E350" s="75" t="s">
        <v>3368</v>
      </c>
      <c r="F350" s="82"/>
      <c r="G350" s="82" t="s">
        <v>56</v>
      </c>
      <c r="H350" s="84">
        <v>199</v>
      </c>
      <c r="I350" s="85">
        <v>0.1</v>
      </c>
      <c r="J350" s="86">
        <f t="shared" si="5"/>
        <v>179.1</v>
      </c>
    </row>
    <row r="351" spans="1:10" ht="39">
      <c r="A351" s="80">
        <v>347</v>
      </c>
      <c r="B351" s="81" t="s">
        <v>3369</v>
      </c>
      <c r="C351" s="82" t="s">
        <v>504</v>
      </c>
      <c r="D351" s="87" t="s">
        <v>2263</v>
      </c>
      <c r="E351" s="75" t="s">
        <v>3368</v>
      </c>
      <c r="F351" s="82"/>
      <c r="G351" s="82" t="s">
        <v>56</v>
      </c>
      <c r="H351" s="84">
        <v>199</v>
      </c>
      <c r="I351" s="85">
        <v>0.1</v>
      </c>
      <c r="J351" s="86">
        <f t="shared" si="5"/>
        <v>179.1</v>
      </c>
    </row>
    <row r="352" spans="1:10" ht="26.25">
      <c r="A352" s="80">
        <v>348</v>
      </c>
      <c r="B352" s="81" t="s">
        <v>3369</v>
      </c>
      <c r="C352" s="82" t="s">
        <v>505</v>
      </c>
      <c r="D352" s="87" t="s">
        <v>2264</v>
      </c>
      <c r="E352" s="75" t="s">
        <v>3368</v>
      </c>
      <c r="F352" s="82"/>
      <c r="G352" s="82" t="s">
        <v>56</v>
      </c>
      <c r="H352" s="84">
        <v>199</v>
      </c>
      <c r="I352" s="85">
        <v>0.1</v>
      </c>
      <c r="J352" s="86">
        <f t="shared" si="5"/>
        <v>179.1</v>
      </c>
    </row>
    <row r="353" spans="1:10" ht="15.75">
      <c r="A353" s="80">
        <v>349</v>
      </c>
      <c r="B353" s="81" t="s">
        <v>3369</v>
      </c>
      <c r="C353" s="82" t="s">
        <v>506</v>
      </c>
      <c r="D353" s="87" t="s">
        <v>2265</v>
      </c>
      <c r="E353" s="75" t="s">
        <v>3368</v>
      </c>
      <c r="F353" s="82"/>
      <c r="G353" s="82" t="s">
        <v>56</v>
      </c>
      <c r="H353" s="84">
        <v>99</v>
      </c>
      <c r="I353" s="85">
        <v>0.1</v>
      </c>
      <c r="J353" s="86">
        <f t="shared" si="5"/>
        <v>89.100000000000009</v>
      </c>
    </row>
    <row r="354" spans="1:10" ht="26.25">
      <c r="A354" s="80">
        <v>350</v>
      </c>
      <c r="B354" s="81" t="s">
        <v>3369</v>
      </c>
      <c r="C354" s="82" t="s">
        <v>507</v>
      </c>
      <c r="D354" s="87" t="s">
        <v>2266</v>
      </c>
      <c r="E354" s="75" t="s">
        <v>3368</v>
      </c>
      <c r="F354" s="82"/>
      <c r="G354" s="82" t="s">
        <v>56</v>
      </c>
      <c r="H354" s="84">
        <v>149</v>
      </c>
      <c r="I354" s="85">
        <v>0.1</v>
      </c>
      <c r="J354" s="86">
        <f t="shared" si="5"/>
        <v>134.1</v>
      </c>
    </row>
    <row r="355" spans="1:10" ht="39">
      <c r="A355" s="80">
        <v>351</v>
      </c>
      <c r="B355" s="81" t="s">
        <v>3369</v>
      </c>
      <c r="C355" s="82" t="s">
        <v>508</v>
      </c>
      <c r="D355" s="87" t="s">
        <v>2267</v>
      </c>
      <c r="E355" s="75" t="s">
        <v>3368</v>
      </c>
      <c r="F355" s="82"/>
      <c r="G355" s="82" t="s">
        <v>56</v>
      </c>
      <c r="H355" s="84">
        <v>289</v>
      </c>
      <c r="I355" s="85">
        <v>0.1</v>
      </c>
      <c r="J355" s="86">
        <f t="shared" si="5"/>
        <v>260.10000000000002</v>
      </c>
    </row>
    <row r="356" spans="1:10" ht="15.75">
      <c r="A356" s="80">
        <v>352</v>
      </c>
      <c r="B356" s="81" t="s">
        <v>3369</v>
      </c>
      <c r="C356" s="82" t="s">
        <v>509</v>
      </c>
      <c r="D356" s="87" t="s">
        <v>2268</v>
      </c>
      <c r="E356" s="75" t="s">
        <v>3368</v>
      </c>
      <c r="F356" s="82"/>
      <c r="G356" s="82" t="s">
        <v>56</v>
      </c>
      <c r="H356" s="84">
        <v>149</v>
      </c>
      <c r="I356" s="85">
        <v>0.1</v>
      </c>
      <c r="J356" s="86">
        <f t="shared" si="5"/>
        <v>134.1</v>
      </c>
    </row>
    <row r="357" spans="1:10" ht="15.75">
      <c r="A357" s="80">
        <v>353</v>
      </c>
      <c r="B357" s="81" t="s">
        <v>3369</v>
      </c>
      <c r="C357" s="82" t="s">
        <v>510</v>
      </c>
      <c r="D357" s="87" t="s">
        <v>2269</v>
      </c>
      <c r="E357" s="75" t="s">
        <v>3368</v>
      </c>
      <c r="F357" s="82"/>
      <c r="G357" s="82" t="s">
        <v>56</v>
      </c>
      <c r="H357" s="84">
        <v>79</v>
      </c>
      <c r="I357" s="85">
        <v>0.1</v>
      </c>
      <c r="J357" s="86">
        <f t="shared" si="5"/>
        <v>71.100000000000009</v>
      </c>
    </row>
    <row r="358" spans="1:10" ht="26.25">
      <c r="A358" s="80">
        <v>354</v>
      </c>
      <c r="B358" s="81" t="s">
        <v>3369</v>
      </c>
      <c r="C358" s="82" t="s">
        <v>511</v>
      </c>
      <c r="D358" s="87" t="s">
        <v>2270</v>
      </c>
      <c r="E358" s="75" t="s">
        <v>3368</v>
      </c>
      <c r="F358" s="82"/>
      <c r="G358" s="82" t="s">
        <v>56</v>
      </c>
      <c r="H358" s="84">
        <v>149</v>
      </c>
      <c r="I358" s="85">
        <v>0.1</v>
      </c>
      <c r="J358" s="86">
        <f t="shared" si="5"/>
        <v>134.1</v>
      </c>
    </row>
    <row r="359" spans="1:10" ht="15.75">
      <c r="A359" s="80">
        <v>355</v>
      </c>
      <c r="B359" s="81" t="s">
        <v>3369</v>
      </c>
      <c r="C359" s="82" t="s">
        <v>512</v>
      </c>
      <c r="D359" s="87" t="s">
        <v>2271</v>
      </c>
      <c r="E359" s="75" t="s">
        <v>3368</v>
      </c>
      <c r="F359" s="82"/>
      <c r="G359" s="82" t="s">
        <v>56</v>
      </c>
      <c r="H359" s="84">
        <v>99</v>
      </c>
      <c r="I359" s="85">
        <v>0.1</v>
      </c>
      <c r="J359" s="86">
        <f t="shared" si="5"/>
        <v>89.100000000000009</v>
      </c>
    </row>
    <row r="360" spans="1:10" ht="26.25">
      <c r="A360" s="80">
        <v>356</v>
      </c>
      <c r="B360" s="81" t="s">
        <v>3369</v>
      </c>
      <c r="C360" s="82" t="s">
        <v>513</v>
      </c>
      <c r="D360" s="87" t="s">
        <v>2272</v>
      </c>
      <c r="E360" s="75" t="s">
        <v>3368</v>
      </c>
      <c r="F360" s="82"/>
      <c r="G360" s="82" t="s">
        <v>56</v>
      </c>
      <c r="H360" s="84">
        <v>259</v>
      </c>
      <c r="I360" s="85">
        <v>0.1</v>
      </c>
      <c r="J360" s="86">
        <f t="shared" si="5"/>
        <v>233.1</v>
      </c>
    </row>
    <row r="361" spans="1:10" ht="26.25">
      <c r="A361" s="80">
        <v>357</v>
      </c>
      <c r="B361" s="81" t="s">
        <v>3369</v>
      </c>
      <c r="C361" s="82" t="s">
        <v>514</v>
      </c>
      <c r="D361" s="87" t="s">
        <v>2273</v>
      </c>
      <c r="E361" s="75" t="s">
        <v>3368</v>
      </c>
      <c r="F361" s="82"/>
      <c r="G361" s="82" t="s">
        <v>56</v>
      </c>
      <c r="H361" s="84">
        <v>259</v>
      </c>
      <c r="I361" s="85">
        <v>0.1</v>
      </c>
      <c r="J361" s="86">
        <f t="shared" si="5"/>
        <v>233.1</v>
      </c>
    </row>
    <row r="362" spans="1:10" ht="26.25">
      <c r="A362" s="80">
        <v>358</v>
      </c>
      <c r="B362" s="81" t="s">
        <v>3369</v>
      </c>
      <c r="C362" s="82" t="s">
        <v>515</v>
      </c>
      <c r="D362" s="87" t="s">
        <v>2274</v>
      </c>
      <c r="E362" s="75" t="s">
        <v>3368</v>
      </c>
      <c r="F362" s="82"/>
      <c r="G362" s="82" t="s">
        <v>56</v>
      </c>
      <c r="H362" s="84">
        <v>249</v>
      </c>
      <c r="I362" s="85">
        <v>0.1</v>
      </c>
      <c r="J362" s="86">
        <f t="shared" si="5"/>
        <v>224.1</v>
      </c>
    </row>
    <row r="363" spans="1:10" ht="26.25">
      <c r="A363" s="80">
        <v>359</v>
      </c>
      <c r="B363" s="81" t="s">
        <v>3369</v>
      </c>
      <c r="C363" s="82" t="s">
        <v>516</v>
      </c>
      <c r="D363" s="87" t="s">
        <v>2275</v>
      </c>
      <c r="E363" s="75" t="s">
        <v>3368</v>
      </c>
      <c r="F363" s="82"/>
      <c r="G363" s="82" t="s">
        <v>56</v>
      </c>
      <c r="H363" s="84">
        <v>249</v>
      </c>
      <c r="I363" s="85">
        <v>0.1</v>
      </c>
      <c r="J363" s="86">
        <f t="shared" si="5"/>
        <v>224.1</v>
      </c>
    </row>
    <row r="364" spans="1:10" ht="15.75">
      <c r="A364" s="80">
        <v>360</v>
      </c>
      <c r="B364" s="81" t="s">
        <v>3369</v>
      </c>
      <c r="C364" s="82" t="s">
        <v>517</v>
      </c>
      <c r="D364" s="87" t="s">
        <v>2276</v>
      </c>
      <c r="E364" s="75" t="s">
        <v>3368</v>
      </c>
      <c r="F364" s="82"/>
      <c r="G364" s="82" t="s">
        <v>56</v>
      </c>
      <c r="H364" s="84">
        <v>229</v>
      </c>
      <c r="I364" s="85">
        <v>0.1</v>
      </c>
      <c r="J364" s="86">
        <f t="shared" si="5"/>
        <v>206.1</v>
      </c>
    </row>
    <row r="365" spans="1:10" ht="15.75">
      <c r="A365" s="80">
        <v>361</v>
      </c>
      <c r="B365" s="81" t="s">
        <v>3369</v>
      </c>
      <c r="C365" s="82" t="s">
        <v>518</v>
      </c>
      <c r="D365" s="87" t="s">
        <v>2277</v>
      </c>
      <c r="E365" s="75" t="s">
        <v>3368</v>
      </c>
      <c r="F365" s="82"/>
      <c r="G365" s="82" t="s">
        <v>56</v>
      </c>
      <c r="H365" s="84">
        <v>199</v>
      </c>
      <c r="I365" s="85">
        <v>0.1</v>
      </c>
      <c r="J365" s="86">
        <f t="shared" si="5"/>
        <v>179.1</v>
      </c>
    </row>
    <row r="366" spans="1:10" ht="15.75">
      <c r="A366" s="80">
        <v>362</v>
      </c>
      <c r="B366" s="81" t="s">
        <v>3369</v>
      </c>
      <c r="C366" s="82" t="s">
        <v>519</v>
      </c>
      <c r="D366" s="87" t="s">
        <v>2278</v>
      </c>
      <c r="E366" s="75" t="s">
        <v>3368</v>
      </c>
      <c r="F366" s="82"/>
      <c r="G366" s="82" t="s">
        <v>56</v>
      </c>
      <c r="H366" s="84">
        <v>199</v>
      </c>
      <c r="I366" s="85">
        <v>0.1</v>
      </c>
      <c r="J366" s="86">
        <f t="shared" si="5"/>
        <v>179.1</v>
      </c>
    </row>
    <row r="367" spans="1:10" ht="26.25">
      <c r="A367" s="80">
        <v>363</v>
      </c>
      <c r="B367" s="81" t="s">
        <v>3369</v>
      </c>
      <c r="C367" s="82" t="s">
        <v>520</v>
      </c>
      <c r="D367" s="87" t="s">
        <v>2279</v>
      </c>
      <c r="E367" s="75" t="s">
        <v>3368</v>
      </c>
      <c r="F367" s="82"/>
      <c r="G367" s="82" t="s">
        <v>56</v>
      </c>
      <c r="H367" s="84">
        <v>349</v>
      </c>
      <c r="I367" s="85">
        <v>0.1</v>
      </c>
      <c r="J367" s="86">
        <f t="shared" si="5"/>
        <v>314.10000000000002</v>
      </c>
    </row>
    <row r="368" spans="1:10" ht="15.75">
      <c r="A368" s="80">
        <v>364</v>
      </c>
      <c r="B368" s="81" t="s">
        <v>3369</v>
      </c>
      <c r="C368" s="82" t="s">
        <v>521</v>
      </c>
      <c r="D368" s="87" t="s">
        <v>2280</v>
      </c>
      <c r="E368" s="75" t="s">
        <v>3368</v>
      </c>
      <c r="F368" s="82"/>
      <c r="G368" s="82" t="s">
        <v>56</v>
      </c>
      <c r="H368" s="84">
        <v>549</v>
      </c>
      <c r="I368" s="85">
        <v>0.1</v>
      </c>
      <c r="J368" s="86">
        <f t="shared" si="5"/>
        <v>494.1</v>
      </c>
    </row>
    <row r="369" spans="1:10" ht="26.25">
      <c r="A369" s="80">
        <v>365</v>
      </c>
      <c r="B369" s="81" t="s">
        <v>3369</v>
      </c>
      <c r="C369" s="82" t="s">
        <v>522</v>
      </c>
      <c r="D369" s="87" t="s">
        <v>2281</v>
      </c>
      <c r="E369" s="75" t="s">
        <v>3368</v>
      </c>
      <c r="F369" s="82"/>
      <c r="G369" s="82" t="s">
        <v>56</v>
      </c>
      <c r="H369" s="84">
        <v>449</v>
      </c>
      <c r="I369" s="85">
        <v>0.1</v>
      </c>
      <c r="J369" s="86">
        <f t="shared" si="5"/>
        <v>404.1</v>
      </c>
    </row>
    <row r="370" spans="1:10" ht="39">
      <c r="A370" s="80">
        <v>366</v>
      </c>
      <c r="B370" s="81" t="s">
        <v>3369</v>
      </c>
      <c r="C370" s="82" t="s">
        <v>523</v>
      </c>
      <c r="D370" s="87" t="s">
        <v>2282</v>
      </c>
      <c r="E370" s="75" t="s">
        <v>3368</v>
      </c>
      <c r="F370" s="82"/>
      <c r="G370" s="82" t="s">
        <v>56</v>
      </c>
      <c r="H370" s="84">
        <v>449</v>
      </c>
      <c r="I370" s="85">
        <v>0.1</v>
      </c>
      <c r="J370" s="86">
        <f t="shared" si="5"/>
        <v>404.1</v>
      </c>
    </row>
    <row r="371" spans="1:10" ht="15.75">
      <c r="A371" s="80">
        <v>367</v>
      </c>
      <c r="B371" s="81" t="s">
        <v>3369</v>
      </c>
      <c r="C371" s="82" t="s">
        <v>524</v>
      </c>
      <c r="D371" s="87" t="s">
        <v>2283</v>
      </c>
      <c r="E371" s="75" t="s">
        <v>3368</v>
      </c>
      <c r="F371" s="82"/>
      <c r="G371" s="82" t="s">
        <v>56</v>
      </c>
      <c r="H371" s="84">
        <v>299</v>
      </c>
      <c r="I371" s="85">
        <v>0.1</v>
      </c>
      <c r="J371" s="86">
        <f t="shared" si="5"/>
        <v>269.10000000000002</v>
      </c>
    </row>
    <row r="372" spans="1:10" ht="26.25">
      <c r="A372" s="80">
        <v>368</v>
      </c>
      <c r="B372" s="81" t="s">
        <v>3369</v>
      </c>
      <c r="C372" s="82" t="s">
        <v>525</v>
      </c>
      <c r="D372" s="87" t="s">
        <v>2284</v>
      </c>
      <c r="E372" s="75" t="s">
        <v>3368</v>
      </c>
      <c r="F372" s="82"/>
      <c r="G372" s="82" t="s">
        <v>56</v>
      </c>
      <c r="H372" s="84">
        <v>79</v>
      </c>
      <c r="I372" s="85">
        <v>0.1</v>
      </c>
      <c r="J372" s="86">
        <f t="shared" si="5"/>
        <v>71.100000000000009</v>
      </c>
    </row>
    <row r="373" spans="1:10" ht="26.25">
      <c r="A373" s="80">
        <v>369</v>
      </c>
      <c r="B373" s="81" t="s">
        <v>3369</v>
      </c>
      <c r="C373" s="82" t="s">
        <v>526</v>
      </c>
      <c r="D373" s="87" t="s">
        <v>2285</v>
      </c>
      <c r="E373" s="75" t="s">
        <v>3368</v>
      </c>
      <c r="F373" s="82"/>
      <c r="G373" s="82" t="s">
        <v>56</v>
      </c>
      <c r="H373" s="84">
        <v>69</v>
      </c>
      <c r="I373" s="85">
        <v>0.1</v>
      </c>
      <c r="J373" s="86">
        <f t="shared" si="5"/>
        <v>62.1</v>
      </c>
    </row>
    <row r="374" spans="1:10" ht="15.75">
      <c r="A374" s="80">
        <v>370</v>
      </c>
      <c r="B374" s="81" t="s">
        <v>3369</v>
      </c>
      <c r="C374" s="82" t="s">
        <v>527</v>
      </c>
      <c r="D374" s="87" t="s">
        <v>2286</v>
      </c>
      <c r="E374" s="75" t="s">
        <v>3368</v>
      </c>
      <c r="F374" s="82"/>
      <c r="G374" s="82" t="s">
        <v>56</v>
      </c>
      <c r="H374" s="84">
        <v>39</v>
      </c>
      <c r="I374" s="85">
        <v>0.1</v>
      </c>
      <c r="J374" s="86">
        <f t="shared" si="5"/>
        <v>35.1</v>
      </c>
    </row>
    <row r="375" spans="1:10" ht="15.75">
      <c r="A375" s="80">
        <v>371</v>
      </c>
      <c r="B375" s="81" t="s">
        <v>3369</v>
      </c>
      <c r="C375" s="82" t="s">
        <v>528</v>
      </c>
      <c r="D375" s="87" t="s">
        <v>2287</v>
      </c>
      <c r="E375" s="75" t="s">
        <v>3368</v>
      </c>
      <c r="F375" s="82"/>
      <c r="G375" s="82" t="s">
        <v>56</v>
      </c>
      <c r="H375" s="84">
        <v>169</v>
      </c>
      <c r="I375" s="85">
        <v>0.1</v>
      </c>
      <c r="J375" s="86">
        <f t="shared" si="5"/>
        <v>152.1</v>
      </c>
    </row>
    <row r="376" spans="1:10" ht="15.75">
      <c r="A376" s="80">
        <v>372</v>
      </c>
      <c r="B376" s="81" t="s">
        <v>3369</v>
      </c>
      <c r="C376" s="82" t="s">
        <v>529</v>
      </c>
      <c r="D376" s="87" t="s">
        <v>2288</v>
      </c>
      <c r="E376" s="75" t="s">
        <v>3368</v>
      </c>
      <c r="F376" s="82"/>
      <c r="G376" s="82" t="s">
        <v>56</v>
      </c>
      <c r="H376" s="84">
        <v>8</v>
      </c>
      <c r="I376" s="85">
        <v>0.1</v>
      </c>
      <c r="J376" s="86">
        <f t="shared" si="5"/>
        <v>7.2</v>
      </c>
    </row>
    <row r="377" spans="1:10" ht="15.75">
      <c r="A377" s="80">
        <v>373</v>
      </c>
      <c r="B377" s="81" t="s">
        <v>3369</v>
      </c>
      <c r="C377" s="82" t="s">
        <v>530</v>
      </c>
      <c r="D377" s="87" t="s">
        <v>2288</v>
      </c>
      <c r="E377" s="75" t="s">
        <v>3368</v>
      </c>
      <c r="F377" s="82"/>
      <c r="G377" s="82" t="s">
        <v>56</v>
      </c>
      <c r="H377" s="84">
        <v>50</v>
      </c>
      <c r="I377" s="85">
        <v>0.1</v>
      </c>
      <c r="J377" s="86">
        <f t="shared" si="5"/>
        <v>45</v>
      </c>
    </row>
    <row r="378" spans="1:10" ht="15.75">
      <c r="A378" s="80">
        <v>374</v>
      </c>
      <c r="B378" s="81" t="s">
        <v>3369</v>
      </c>
      <c r="C378" s="82" t="s">
        <v>531</v>
      </c>
      <c r="D378" s="87" t="s">
        <v>2289</v>
      </c>
      <c r="E378" s="75" t="s">
        <v>3368</v>
      </c>
      <c r="F378" s="82"/>
      <c r="G378" s="82" t="s">
        <v>56</v>
      </c>
      <c r="H378" s="84">
        <v>8</v>
      </c>
      <c r="I378" s="85">
        <v>0.1</v>
      </c>
      <c r="J378" s="86">
        <f t="shared" si="5"/>
        <v>7.2</v>
      </c>
    </row>
    <row r="379" spans="1:10" ht="39">
      <c r="A379" s="80">
        <v>375</v>
      </c>
      <c r="B379" s="81" t="s">
        <v>3369</v>
      </c>
      <c r="C379" s="82" t="s">
        <v>532</v>
      </c>
      <c r="D379" s="87" t="s">
        <v>2290</v>
      </c>
      <c r="E379" s="75" t="s">
        <v>3368</v>
      </c>
      <c r="F379" s="82"/>
      <c r="G379" s="82" t="s">
        <v>56</v>
      </c>
      <c r="H379" s="84">
        <v>59</v>
      </c>
      <c r="I379" s="85">
        <v>0.1</v>
      </c>
      <c r="J379" s="86">
        <f t="shared" si="5"/>
        <v>53.1</v>
      </c>
    </row>
    <row r="380" spans="1:10" ht="39">
      <c r="A380" s="80">
        <v>376</v>
      </c>
      <c r="B380" s="81" t="s">
        <v>3369</v>
      </c>
      <c r="C380" s="82" t="s">
        <v>533</v>
      </c>
      <c r="D380" s="87" t="s">
        <v>2291</v>
      </c>
      <c r="E380" s="75" t="s">
        <v>3368</v>
      </c>
      <c r="F380" s="82"/>
      <c r="G380" s="82" t="s">
        <v>56</v>
      </c>
      <c r="H380" s="84">
        <v>1799</v>
      </c>
      <c r="I380" s="85">
        <v>0.1</v>
      </c>
      <c r="J380" s="86">
        <f t="shared" si="5"/>
        <v>1619.1000000000001</v>
      </c>
    </row>
    <row r="381" spans="1:10" ht="51.75">
      <c r="A381" s="80">
        <v>377</v>
      </c>
      <c r="B381" s="81" t="s">
        <v>3369</v>
      </c>
      <c r="C381" s="82" t="s">
        <v>534</v>
      </c>
      <c r="D381" s="87" t="s">
        <v>2292</v>
      </c>
      <c r="E381" s="75" t="s">
        <v>3368</v>
      </c>
      <c r="F381" s="82"/>
      <c r="G381" s="82" t="s">
        <v>56</v>
      </c>
      <c r="H381" s="84">
        <v>199</v>
      </c>
      <c r="I381" s="85">
        <v>0.1</v>
      </c>
      <c r="J381" s="86">
        <f t="shared" si="5"/>
        <v>179.1</v>
      </c>
    </row>
    <row r="382" spans="1:10" ht="39">
      <c r="A382" s="80">
        <v>378</v>
      </c>
      <c r="B382" s="81" t="s">
        <v>3369</v>
      </c>
      <c r="C382" s="82" t="s">
        <v>535</v>
      </c>
      <c r="D382" s="87" t="s">
        <v>2293</v>
      </c>
      <c r="E382" s="75" t="s">
        <v>3368</v>
      </c>
      <c r="F382" s="82"/>
      <c r="G382" s="82" t="s">
        <v>56</v>
      </c>
      <c r="H382" s="84">
        <v>999</v>
      </c>
      <c r="I382" s="85">
        <v>0.1</v>
      </c>
      <c r="J382" s="86">
        <f t="shared" si="5"/>
        <v>899.1</v>
      </c>
    </row>
    <row r="383" spans="1:10" ht="51.75">
      <c r="A383" s="80">
        <v>379</v>
      </c>
      <c r="B383" s="81" t="s">
        <v>3369</v>
      </c>
      <c r="C383" s="82" t="s">
        <v>536</v>
      </c>
      <c r="D383" s="87" t="s">
        <v>2294</v>
      </c>
      <c r="E383" s="75" t="s">
        <v>3368</v>
      </c>
      <c r="F383" s="82"/>
      <c r="G383" s="82" t="s">
        <v>56</v>
      </c>
      <c r="H383" s="84">
        <v>24</v>
      </c>
      <c r="I383" s="85">
        <v>0.1</v>
      </c>
      <c r="J383" s="86">
        <f t="shared" si="5"/>
        <v>21.6</v>
      </c>
    </row>
    <row r="384" spans="1:10" ht="26.25">
      <c r="A384" s="80">
        <v>380</v>
      </c>
      <c r="B384" s="81" t="s">
        <v>3369</v>
      </c>
      <c r="C384" s="82" t="s">
        <v>537</v>
      </c>
      <c r="D384" s="87" t="s">
        <v>2295</v>
      </c>
      <c r="E384" s="75" t="s">
        <v>3368</v>
      </c>
      <c r="F384" s="82"/>
      <c r="G384" s="82" t="s">
        <v>56</v>
      </c>
      <c r="H384" s="84">
        <v>34</v>
      </c>
      <c r="I384" s="85">
        <v>0.1</v>
      </c>
      <c r="J384" s="86">
        <f t="shared" si="5"/>
        <v>30.6</v>
      </c>
    </row>
    <row r="385" spans="1:10" ht="15.75">
      <c r="A385" s="80">
        <v>381</v>
      </c>
      <c r="B385" s="81" t="s">
        <v>3369</v>
      </c>
      <c r="C385" s="82" t="s">
        <v>538</v>
      </c>
      <c r="D385" s="87" t="s">
        <v>2296</v>
      </c>
      <c r="E385" s="75" t="s">
        <v>3368</v>
      </c>
      <c r="F385" s="82"/>
      <c r="G385" s="82" t="s">
        <v>56</v>
      </c>
      <c r="H385" s="84">
        <v>29</v>
      </c>
      <c r="I385" s="85">
        <v>0.1</v>
      </c>
      <c r="J385" s="86">
        <f t="shared" si="5"/>
        <v>26.1</v>
      </c>
    </row>
    <row r="386" spans="1:10" ht="26.25">
      <c r="A386" s="80">
        <v>382</v>
      </c>
      <c r="B386" s="81" t="s">
        <v>3369</v>
      </c>
      <c r="C386" s="82" t="s">
        <v>539</v>
      </c>
      <c r="D386" s="87" t="s">
        <v>2297</v>
      </c>
      <c r="E386" s="75" t="s">
        <v>3368</v>
      </c>
      <c r="F386" s="82"/>
      <c r="G386" s="82" t="s">
        <v>56</v>
      </c>
      <c r="H386" s="84">
        <v>99</v>
      </c>
      <c r="I386" s="85">
        <v>0.1</v>
      </c>
      <c r="J386" s="86">
        <f t="shared" si="5"/>
        <v>89.100000000000009</v>
      </c>
    </row>
    <row r="387" spans="1:10" ht="26.25">
      <c r="A387" s="80">
        <v>383</v>
      </c>
      <c r="B387" s="81" t="s">
        <v>3369</v>
      </c>
      <c r="C387" s="82" t="s">
        <v>540</v>
      </c>
      <c r="D387" s="87" t="s">
        <v>2298</v>
      </c>
      <c r="E387" s="75" t="s">
        <v>3368</v>
      </c>
      <c r="F387" s="82"/>
      <c r="G387" s="82" t="s">
        <v>56</v>
      </c>
      <c r="H387" s="84">
        <v>49</v>
      </c>
      <c r="I387" s="85">
        <v>0.1</v>
      </c>
      <c r="J387" s="86">
        <f t="shared" si="5"/>
        <v>44.1</v>
      </c>
    </row>
    <row r="388" spans="1:10" ht="51.75">
      <c r="A388" s="80">
        <v>384</v>
      </c>
      <c r="B388" s="81" t="s">
        <v>3369</v>
      </c>
      <c r="C388" s="82" t="s">
        <v>541</v>
      </c>
      <c r="D388" s="87" t="s">
        <v>2299</v>
      </c>
      <c r="E388" s="75" t="s">
        <v>3368</v>
      </c>
      <c r="F388" s="82"/>
      <c r="G388" s="82" t="s">
        <v>56</v>
      </c>
      <c r="H388" s="84">
        <v>35</v>
      </c>
      <c r="I388" s="85">
        <v>0.1</v>
      </c>
      <c r="J388" s="86">
        <f t="shared" si="5"/>
        <v>31.5</v>
      </c>
    </row>
    <row r="389" spans="1:10" ht="15.75">
      <c r="A389" s="80">
        <v>385</v>
      </c>
      <c r="B389" s="81" t="s">
        <v>3369</v>
      </c>
      <c r="C389" s="82" t="s">
        <v>542</v>
      </c>
      <c r="D389" s="87" t="s">
        <v>2300</v>
      </c>
      <c r="E389" s="75" t="s">
        <v>3368</v>
      </c>
      <c r="F389" s="82"/>
      <c r="G389" s="82" t="s">
        <v>56</v>
      </c>
      <c r="H389" s="84">
        <v>39</v>
      </c>
      <c r="I389" s="85">
        <v>0.1</v>
      </c>
      <c r="J389" s="86">
        <f t="shared" si="5"/>
        <v>35.1</v>
      </c>
    </row>
    <row r="390" spans="1:10" ht="39">
      <c r="A390" s="80">
        <v>386</v>
      </c>
      <c r="B390" s="81" t="s">
        <v>3369</v>
      </c>
      <c r="C390" s="82" t="s">
        <v>543</v>
      </c>
      <c r="D390" s="87" t="s">
        <v>2301</v>
      </c>
      <c r="E390" s="75" t="s">
        <v>3368</v>
      </c>
      <c r="F390" s="82"/>
      <c r="G390" s="82" t="s">
        <v>56</v>
      </c>
      <c r="H390" s="84">
        <v>199</v>
      </c>
      <c r="I390" s="85">
        <v>0.1</v>
      </c>
      <c r="J390" s="86">
        <f t="shared" ref="J390:J453" si="6">H390*(1-I390)</f>
        <v>179.1</v>
      </c>
    </row>
    <row r="391" spans="1:10" ht="39">
      <c r="A391" s="80">
        <v>387</v>
      </c>
      <c r="B391" s="81" t="s">
        <v>3369</v>
      </c>
      <c r="C391" s="82" t="s">
        <v>544</v>
      </c>
      <c r="D391" s="87" t="s">
        <v>2302</v>
      </c>
      <c r="E391" s="75" t="s">
        <v>3368</v>
      </c>
      <c r="F391" s="82"/>
      <c r="G391" s="82" t="s">
        <v>56</v>
      </c>
      <c r="H391" s="84">
        <v>329</v>
      </c>
      <c r="I391" s="85">
        <v>0.1</v>
      </c>
      <c r="J391" s="86">
        <f t="shared" si="6"/>
        <v>296.10000000000002</v>
      </c>
    </row>
    <row r="392" spans="1:10" ht="26.25">
      <c r="A392" s="80">
        <v>388</v>
      </c>
      <c r="B392" s="81" t="s">
        <v>3369</v>
      </c>
      <c r="C392" s="82" t="s">
        <v>545</v>
      </c>
      <c r="D392" s="87" t="s">
        <v>2303</v>
      </c>
      <c r="E392" s="75" t="s">
        <v>3368</v>
      </c>
      <c r="F392" s="82"/>
      <c r="G392" s="82" t="s">
        <v>56</v>
      </c>
      <c r="H392" s="84">
        <v>479</v>
      </c>
      <c r="I392" s="85">
        <v>0.1</v>
      </c>
      <c r="J392" s="86">
        <f t="shared" si="6"/>
        <v>431.1</v>
      </c>
    </row>
    <row r="393" spans="1:10" ht="39">
      <c r="A393" s="80">
        <v>389</v>
      </c>
      <c r="B393" s="81" t="s">
        <v>3369</v>
      </c>
      <c r="C393" s="82" t="s">
        <v>546</v>
      </c>
      <c r="D393" s="87" t="s">
        <v>2304</v>
      </c>
      <c r="E393" s="75" t="s">
        <v>3368</v>
      </c>
      <c r="F393" s="82"/>
      <c r="G393" s="82" t="s">
        <v>56</v>
      </c>
      <c r="H393" s="84">
        <v>1299</v>
      </c>
      <c r="I393" s="85">
        <v>0.1</v>
      </c>
      <c r="J393" s="86">
        <f t="shared" si="6"/>
        <v>1169.1000000000001</v>
      </c>
    </row>
    <row r="394" spans="1:10" ht="51.75">
      <c r="A394" s="80">
        <v>390</v>
      </c>
      <c r="B394" s="81" t="s">
        <v>3369</v>
      </c>
      <c r="C394" s="82" t="s">
        <v>547</v>
      </c>
      <c r="D394" s="87" t="s">
        <v>2305</v>
      </c>
      <c r="E394" s="75" t="s">
        <v>3368</v>
      </c>
      <c r="F394" s="82"/>
      <c r="G394" s="82" t="s">
        <v>56</v>
      </c>
      <c r="H394" s="84">
        <v>99</v>
      </c>
      <c r="I394" s="85">
        <v>0.1</v>
      </c>
      <c r="J394" s="86">
        <f t="shared" si="6"/>
        <v>89.100000000000009</v>
      </c>
    </row>
    <row r="395" spans="1:10" ht="39">
      <c r="A395" s="80">
        <v>391</v>
      </c>
      <c r="B395" s="81" t="s">
        <v>3369</v>
      </c>
      <c r="C395" s="82" t="s">
        <v>548</v>
      </c>
      <c r="D395" s="87" t="s">
        <v>2306</v>
      </c>
      <c r="E395" s="75" t="s">
        <v>3368</v>
      </c>
      <c r="F395" s="82"/>
      <c r="G395" s="82" t="s">
        <v>56</v>
      </c>
      <c r="H395" s="84">
        <v>159</v>
      </c>
      <c r="I395" s="85">
        <v>0.1</v>
      </c>
      <c r="J395" s="86">
        <f t="shared" si="6"/>
        <v>143.1</v>
      </c>
    </row>
    <row r="396" spans="1:10" ht="39">
      <c r="A396" s="80">
        <v>392</v>
      </c>
      <c r="B396" s="81" t="s">
        <v>3369</v>
      </c>
      <c r="C396" s="82" t="s">
        <v>549</v>
      </c>
      <c r="D396" s="87" t="s">
        <v>2307</v>
      </c>
      <c r="E396" s="75" t="s">
        <v>3368</v>
      </c>
      <c r="F396" s="82"/>
      <c r="G396" s="82" t="s">
        <v>56</v>
      </c>
      <c r="H396" s="84">
        <v>239</v>
      </c>
      <c r="I396" s="85">
        <v>0.1</v>
      </c>
      <c r="J396" s="86">
        <f t="shared" si="6"/>
        <v>215.1</v>
      </c>
    </row>
    <row r="397" spans="1:10" ht="39">
      <c r="A397" s="80">
        <v>393</v>
      </c>
      <c r="B397" s="81" t="s">
        <v>3369</v>
      </c>
      <c r="C397" s="82" t="s">
        <v>550</v>
      </c>
      <c r="D397" s="87" t="s">
        <v>2308</v>
      </c>
      <c r="E397" s="75" t="s">
        <v>3368</v>
      </c>
      <c r="F397" s="82"/>
      <c r="G397" s="82" t="s">
        <v>56</v>
      </c>
      <c r="H397" s="84">
        <v>239</v>
      </c>
      <c r="I397" s="85">
        <v>0.1</v>
      </c>
      <c r="J397" s="86">
        <f t="shared" si="6"/>
        <v>215.1</v>
      </c>
    </row>
    <row r="398" spans="1:10" ht="15.75">
      <c r="A398" s="80">
        <v>394</v>
      </c>
      <c r="B398" s="81" t="s">
        <v>3369</v>
      </c>
      <c r="C398" s="82" t="s">
        <v>551</v>
      </c>
      <c r="D398" s="87" t="s">
        <v>2309</v>
      </c>
      <c r="E398" s="75" t="s">
        <v>3368</v>
      </c>
      <c r="F398" s="82"/>
      <c r="G398" s="82" t="s">
        <v>56</v>
      </c>
      <c r="H398" s="84">
        <v>34</v>
      </c>
      <c r="I398" s="85">
        <v>0.1</v>
      </c>
      <c r="J398" s="86">
        <f t="shared" si="6"/>
        <v>30.6</v>
      </c>
    </row>
    <row r="399" spans="1:10" ht="26.25">
      <c r="A399" s="80">
        <v>395</v>
      </c>
      <c r="B399" s="81" t="s">
        <v>3369</v>
      </c>
      <c r="C399" s="82" t="s">
        <v>552</v>
      </c>
      <c r="D399" s="87" t="s">
        <v>2310</v>
      </c>
      <c r="E399" s="75" t="s">
        <v>3368</v>
      </c>
      <c r="F399" s="82"/>
      <c r="G399" s="82" t="s">
        <v>56</v>
      </c>
      <c r="H399" s="84">
        <v>99</v>
      </c>
      <c r="I399" s="85">
        <v>0.1</v>
      </c>
      <c r="J399" s="86">
        <f t="shared" si="6"/>
        <v>89.100000000000009</v>
      </c>
    </row>
    <row r="400" spans="1:10" ht="39">
      <c r="A400" s="80">
        <v>396</v>
      </c>
      <c r="B400" s="81" t="s">
        <v>3369</v>
      </c>
      <c r="C400" s="82" t="s">
        <v>553</v>
      </c>
      <c r="D400" s="87" t="s">
        <v>2311</v>
      </c>
      <c r="E400" s="75" t="s">
        <v>3368</v>
      </c>
      <c r="F400" s="82"/>
      <c r="G400" s="82" t="s">
        <v>56</v>
      </c>
      <c r="H400" s="84">
        <v>269</v>
      </c>
      <c r="I400" s="85">
        <v>0.1</v>
      </c>
      <c r="J400" s="86">
        <f t="shared" si="6"/>
        <v>242.1</v>
      </c>
    </row>
    <row r="401" spans="1:10" ht="51.75">
      <c r="A401" s="80">
        <v>397</v>
      </c>
      <c r="B401" s="81" t="s">
        <v>3369</v>
      </c>
      <c r="C401" s="82" t="s">
        <v>554</v>
      </c>
      <c r="D401" s="87" t="s">
        <v>2312</v>
      </c>
      <c r="E401" s="75" t="s">
        <v>3368</v>
      </c>
      <c r="F401" s="82"/>
      <c r="G401" s="82" t="s">
        <v>56</v>
      </c>
      <c r="H401" s="84">
        <v>269</v>
      </c>
      <c r="I401" s="85">
        <v>0.1</v>
      </c>
      <c r="J401" s="86">
        <f t="shared" si="6"/>
        <v>242.1</v>
      </c>
    </row>
    <row r="402" spans="1:10" ht="51.75">
      <c r="A402" s="80">
        <v>398</v>
      </c>
      <c r="B402" s="81" t="s">
        <v>3369</v>
      </c>
      <c r="C402" s="82" t="s">
        <v>555</v>
      </c>
      <c r="D402" s="87" t="s">
        <v>2313</v>
      </c>
      <c r="E402" s="75" t="s">
        <v>3368</v>
      </c>
      <c r="F402" s="82"/>
      <c r="G402" s="82" t="s">
        <v>56</v>
      </c>
      <c r="H402" s="84">
        <v>269</v>
      </c>
      <c r="I402" s="85">
        <v>0.1</v>
      </c>
      <c r="J402" s="86">
        <f t="shared" si="6"/>
        <v>242.1</v>
      </c>
    </row>
    <row r="403" spans="1:10" ht="64.5">
      <c r="A403" s="80">
        <v>399</v>
      </c>
      <c r="B403" s="81" t="s">
        <v>3369</v>
      </c>
      <c r="C403" s="82" t="s">
        <v>556</v>
      </c>
      <c r="D403" s="87" t="s">
        <v>2314</v>
      </c>
      <c r="E403" s="75" t="s">
        <v>3368</v>
      </c>
      <c r="F403" s="82"/>
      <c r="G403" s="82" t="s">
        <v>56</v>
      </c>
      <c r="H403" s="84">
        <v>269</v>
      </c>
      <c r="I403" s="85">
        <v>0.1</v>
      </c>
      <c r="J403" s="86">
        <f t="shared" si="6"/>
        <v>242.1</v>
      </c>
    </row>
    <row r="404" spans="1:10" ht="51.75">
      <c r="A404" s="80">
        <v>400</v>
      </c>
      <c r="B404" s="81" t="s">
        <v>3369</v>
      </c>
      <c r="C404" s="82" t="s">
        <v>557</v>
      </c>
      <c r="D404" s="87" t="s">
        <v>2315</v>
      </c>
      <c r="E404" s="75" t="s">
        <v>3368</v>
      </c>
      <c r="F404" s="82"/>
      <c r="G404" s="82" t="s">
        <v>56</v>
      </c>
      <c r="H404" s="84">
        <v>269</v>
      </c>
      <c r="I404" s="85">
        <v>0.1</v>
      </c>
      <c r="J404" s="86">
        <f t="shared" si="6"/>
        <v>242.1</v>
      </c>
    </row>
    <row r="405" spans="1:10" ht="26.25">
      <c r="A405" s="80">
        <v>401</v>
      </c>
      <c r="B405" s="81" t="s">
        <v>3369</v>
      </c>
      <c r="C405" s="82" t="s">
        <v>558</v>
      </c>
      <c r="D405" s="87" t="s">
        <v>2316</v>
      </c>
      <c r="E405" s="75" t="s">
        <v>3368</v>
      </c>
      <c r="F405" s="82"/>
      <c r="G405" s="82" t="s">
        <v>56</v>
      </c>
      <c r="H405" s="84">
        <v>74</v>
      </c>
      <c r="I405" s="85">
        <v>0.1</v>
      </c>
      <c r="J405" s="86">
        <f t="shared" si="6"/>
        <v>66.600000000000009</v>
      </c>
    </row>
    <row r="406" spans="1:10" ht="26.25">
      <c r="A406" s="80">
        <v>402</v>
      </c>
      <c r="B406" s="81" t="s">
        <v>3369</v>
      </c>
      <c r="C406" s="82" t="s">
        <v>559</v>
      </c>
      <c r="D406" s="87" t="s">
        <v>2317</v>
      </c>
      <c r="E406" s="75" t="s">
        <v>3368</v>
      </c>
      <c r="F406" s="82"/>
      <c r="G406" s="82" t="s">
        <v>56</v>
      </c>
      <c r="H406" s="84">
        <v>59</v>
      </c>
      <c r="I406" s="85">
        <v>0.1</v>
      </c>
      <c r="J406" s="86">
        <f t="shared" si="6"/>
        <v>53.1</v>
      </c>
    </row>
    <row r="407" spans="1:10" ht="39">
      <c r="A407" s="80">
        <v>403</v>
      </c>
      <c r="B407" s="81" t="s">
        <v>3369</v>
      </c>
      <c r="C407" s="82" t="s">
        <v>560</v>
      </c>
      <c r="D407" s="87" t="s">
        <v>2318</v>
      </c>
      <c r="E407" s="75" t="s">
        <v>3368</v>
      </c>
      <c r="F407" s="82"/>
      <c r="G407" s="82" t="s">
        <v>56</v>
      </c>
      <c r="H407" s="84">
        <v>39</v>
      </c>
      <c r="I407" s="85">
        <v>0.1</v>
      </c>
      <c r="J407" s="86">
        <f t="shared" si="6"/>
        <v>35.1</v>
      </c>
    </row>
    <row r="408" spans="1:10" ht="39">
      <c r="A408" s="80">
        <v>404</v>
      </c>
      <c r="B408" s="81" t="s">
        <v>3369</v>
      </c>
      <c r="C408" s="82" t="s">
        <v>561</v>
      </c>
      <c r="D408" s="87" t="s">
        <v>2319</v>
      </c>
      <c r="E408" s="75" t="s">
        <v>3368</v>
      </c>
      <c r="F408" s="82"/>
      <c r="G408" s="82" t="s">
        <v>56</v>
      </c>
      <c r="H408" s="84">
        <v>39</v>
      </c>
      <c r="I408" s="85">
        <v>0.1</v>
      </c>
      <c r="J408" s="86">
        <f t="shared" si="6"/>
        <v>35.1</v>
      </c>
    </row>
    <row r="409" spans="1:10" ht="26.25">
      <c r="A409" s="80">
        <v>405</v>
      </c>
      <c r="B409" s="81" t="s">
        <v>3369</v>
      </c>
      <c r="C409" s="82" t="s">
        <v>562</v>
      </c>
      <c r="D409" s="87" t="s">
        <v>2320</v>
      </c>
      <c r="E409" s="75" t="s">
        <v>3368</v>
      </c>
      <c r="F409" s="82"/>
      <c r="G409" s="82" t="s">
        <v>56</v>
      </c>
      <c r="H409" s="84">
        <v>19</v>
      </c>
      <c r="I409" s="85">
        <v>0.1</v>
      </c>
      <c r="J409" s="86">
        <f t="shared" si="6"/>
        <v>17.100000000000001</v>
      </c>
    </row>
    <row r="410" spans="1:10" ht="26.25">
      <c r="A410" s="80">
        <v>406</v>
      </c>
      <c r="B410" s="81" t="s">
        <v>3369</v>
      </c>
      <c r="C410" s="82" t="s">
        <v>563</v>
      </c>
      <c r="D410" s="87" t="s">
        <v>2321</v>
      </c>
      <c r="E410" s="75" t="s">
        <v>3368</v>
      </c>
      <c r="F410" s="82"/>
      <c r="G410" s="82" t="s">
        <v>56</v>
      </c>
      <c r="H410" s="84">
        <v>39</v>
      </c>
      <c r="I410" s="85">
        <v>0.1</v>
      </c>
      <c r="J410" s="86">
        <f t="shared" si="6"/>
        <v>35.1</v>
      </c>
    </row>
    <row r="411" spans="1:10" ht="26.25">
      <c r="A411" s="80">
        <v>407</v>
      </c>
      <c r="B411" s="81" t="s">
        <v>3369</v>
      </c>
      <c r="C411" s="82" t="s">
        <v>564</v>
      </c>
      <c r="D411" s="87" t="s">
        <v>2322</v>
      </c>
      <c r="E411" s="75" t="s">
        <v>3368</v>
      </c>
      <c r="F411" s="82"/>
      <c r="G411" s="82" t="s">
        <v>56</v>
      </c>
      <c r="H411" s="84">
        <v>39</v>
      </c>
      <c r="I411" s="85">
        <v>0.1</v>
      </c>
      <c r="J411" s="86">
        <f t="shared" si="6"/>
        <v>35.1</v>
      </c>
    </row>
    <row r="412" spans="1:10" ht="26.25">
      <c r="A412" s="80">
        <v>408</v>
      </c>
      <c r="B412" s="81" t="s">
        <v>3369</v>
      </c>
      <c r="C412" s="82" t="s">
        <v>565</v>
      </c>
      <c r="D412" s="87" t="s">
        <v>2323</v>
      </c>
      <c r="E412" s="75" t="s">
        <v>3368</v>
      </c>
      <c r="F412" s="82"/>
      <c r="G412" s="82" t="s">
        <v>56</v>
      </c>
      <c r="H412" s="84">
        <v>129</v>
      </c>
      <c r="I412" s="85">
        <v>0.1</v>
      </c>
      <c r="J412" s="86">
        <f t="shared" si="6"/>
        <v>116.10000000000001</v>
      </c>
    </row>
    <row r="413" spans="1:10" ht="26.25">
      <c r="A413" s="80">
        <v>409</v>
      </c>
      <c r="B413" s="81" t="s">
        <v>3369</v>
      </c>
      <c r="C413" s="82" t="s">
        <v>566</v>
      </c>
      <c r="D413" s="87" t="s">
        <v>2324</v>
      </c>
      <c r="E413" s="75" t="s">
        <v>3368</v>
      </c>
      <c r="F413" s="82"/>
      <c r="G413" s="82" t="s">
        <v>56</v>
      </c>
      <c r="H413" s="84">
        <v>129</v>
      </c>
      <c r="I413" s="85">
        <v>0.1</v>
      </c>
      <c r="J413" s="86">
        <f t="shared" si="6"/>
        <v>116.10000000000001</v>
      </c>
    </row>
    <row r="414" spans="1:10" ht="26.25">
      <c r="A414" s="80">
        <v>410</v>
      </c>
      <c r="B414" s="81" t="s">
        <v>3369</v>
      </c>
      <c r="C414" s="82" t="s">
        <v>567</v>
      </c>
      <c r="D414" s="87" t="s">
        <v>2325</v>
      </c>
      <c r="E414" s="75" t="s">
        <v>3368</v>
      </c>
      <c r="F414" s="82"/>
      <c r="G414" s="82" t="s">
        <v>56</v>
      </c>
      <c r="H414" s="84">
        <v>79</v>
      </c>
      <c r="I414" s="85">
        <v>0.1</v>
      </c>
      <c r="J414" s="86">
        <f t="shared" si="6"/>
        <v>71.100000000000009</v>
      </c>
    </row>
    <row r="415" spans="1:10" ht="15.75">
      <c r="A415" s="80">
        <v>411</v>
      </c>
      <c r="B415" s="81" t="s">
        <v>3369</v>
      </c>
      <c r="C415" s="82" t="s">
        <v>568</v>
      </c>
      <c r="D415" s="87" t="s">
        <v>2326</v>
      </c>
      <c r="E415" s="75" t="s">
        <v>3368</v>
      </c>
      <c r="F415" s="82"/>
      <c r="G415" s="82" t="s">
        <v>56</v>
      </c>
      <c r="H415" s="84">
        <v>79</v>
      </c>
      <c r="I415" s="85">
        <v>0.1</v>
      </c>
      <c r="J415" s="86">
        <f t="shared" si="6"/>
        <v>71.100000000000009</v>
      </c>
    </row>
    <row r="416" spans="1:10" ht="15.75">
      <c r="A416" s="80">
        <v>412</v>
      </c>
      <c r="B416" s="81" t="s">
        <v>3369</v>
      </c>
      <c r="C416" s="82" t="s">
        <v>569</v>
      </c>
      <c r="D416" s="87" t="s">
        <v>2327</v>
      </c>
      <c r="E416" s="75" t="s">
        <v>3368</v>
      </c>
      <c r="F416" s="82"/>
      <c r="G416" s="82" t="s">
        <v>56</v>
      </c>
      <c r="H416" s="84">
        <v>99</v>
      </c>
      <c r="I416" s="85">
        <v>0.1</v>
      </c>
      <c r="J416" s="86">
        <f t="shared" si="6"/>
        <v>89.100000000000009</v>
      </c>
    </row>
    <row r="417" spans="1:10" ht="15.75">
      <c r="A417" s="80">
        <v>413</v>
      </c>
      <c r="B417" s="81" t="s">
        <v>3369</v>
      </c>
      <c r="C417" s="82" t="s">
        <v>570</v>
      </c>
      <c r="D417" s="87" t="s">
        <v>2328</v>
      </c>
      <c r="E417" s="75" t="s">
        <v>3368</v>
      </c>
      <c r="F417" s="82"/>
      <c r="G417" s="82" t="s">
        <v>56</v>
      </c>
      <c r="H417" s="84">
        <v>79</v>
      </c>
      <c r="I417" s="85">
        <v>0.1</v>
      </c>
      <c r="J417" s="86">
        <f t="shared" si="6"/>
        <v>71.100000000000009</v>
      </c>
    </row>
    <row r="418" spans="1:10" ht="15.75">
      <c r="A418" s="80">
        <v>414</v>
      </c>
      <c r="B418" s="81" t="s">
        <v>3369</v>
      </c>
      <c r="C418" s="82" t="s">
        <v>571</v>
      </c>
      <c r="D418" s="87" t="s">
        <v>2329</v>
      </c>
      <c r="E418" s="75" t="s">
        <v>3368</v>
      </c>
      <c r="F418" s="82"/>
      <c r="G418" s="82" t="s">
        <v>56</v>
      </c>
      <c r="H418" s="84">
        <v>79</v>
      </c>
      <c r="I418" s="85">
        <v>0.1</v>
      </c>
      <c r="J418" s="86">
        <f t="shared" si="6"/>
        <v>71.100000000000009</v>
      </c>
    </row>
    <row r="419" spans="1:10" ht="26.25">
      <c r="A419" s="80">
        <v>415</v>
      </c>
      <c r="B419" s="81" t="s">
        <v>3369</v>
      </c>
      <c r="C419" s="82" t="s">
        <v>572</v>
      </c>
      <c r="D419" s="87" t="s">
        <v>2330</v>
      </c>
      <c r="E419" s="75" t="s">
        <v>3368</v>
      </c>
      <c r="F419" s="82"/>
      <c r="G419" s="82" t="s">
        <v>56</v>
      </c>
      <c r="H419" s="84">
        <v>59</v>
      </c>
      <c r="I419" s="85">
        <v>0.1</v>
      </c>
      <c r="J419" s="86">
        <f t="shared" si="6"/>
        <v>53.1</v>
      </c>
    </row>
    <row r="420" spans="1:10" ht="15.75">
      <c r="A420" s="80">
        <v>416</v>
      </c>
      <c r="B420" s="81" t="s">
        <v>3369</v>
      </c>
      <c r="C420" s="82" t="s">
        <v>573</v>
      </c>
      <c r="D420" s="87" t="s">
        <v>2331</v>
      </c>
      <c r="E420" s="75" t="s">
        <v>3368</v>
      </c>
      <c r="F420" s="82"/>
      <c r="G420" s="82" t="s">
        <v>56</v>
      </c>
      <c r="H420" s="84">
        <v>59</v>
      </c>
      <c r="I420" s="85">
        <v>0.1</v>
      </c>
      <c r="J420" s="86">
        <f t="shared" si="6"/>
        <v>53.1</v>
      </c>
    </row>
    <row r="421" spans="1:10" ht="15.75">
      <c r="A421" s="80">
        <v>417</v>
      </c>
      <c r="B421" s="81" t="s">
        <v>3369</v>
      </c>
      <c r="C421" s="82" t="s">
        <v>574</v>
      </c>
      <c r="D421" s="87" t="s">
        <v>2332</v>
      </c>
      <c r="E421" s="75" t="s">
        <v>3368</v>
      </c>
      <c r="F421" s="82"/>
      <c r="G421" s="82" t="s">
        <v>56</v>
      </c>
      <c r="H421" s="84">
        <v>79</v>
      </c>
      <c r="I421" s="85">
        <v>0.1</v>
      </c>
      <c r="J421" s="86">
        <f t="shared" si="6"/>
        <v>71.100000000000009</v>
      </c>
    </row>
    <row r="422" spans="1:10" ht="15.75">
      <c r="A422" s="80">
        <v>418</v>
      </c>
      <c r="B422" s="81" t="s">
        <v>3369</v>
      </c>
      <c r="C422" s="82" t="s">
        <v>575</v>
      </c>
      <c r="D422" s="87" t="s">
        <v>2333</v>
      </c>
      <c r="E422" s="75" t="s">
        <v>3368</v>
      </c>
      <c r="F422" s="82"/>
      <c r="G422" s="82" t="s">
        <v>56</v>
      </c>
      <c r="H422" s="84">
        <v>39</v>
      </c>
      <c r="I422" s="85">
        <v>0.1</v>
      </c>
      <c r="J422" s="86">
        <f t="shared" si="6"/>
        <v>35.1</v>
      </c>
    </row>
    <row r="423" spans="1:10" ht="26.25">
      <c r="A423" s="80">
        <v>419</v>
      </c>
      <c r="B423" s="81" t="s">
        <v>3369</v>
      </c>
      <c r="C423" s="82" t="s">
        <v>576</v>
      </c>
      <c r="D423" s="87" t="s">
        <v>2334</v>
      </c>
      <c r="E423" s="75" t="s">
        <v>3368</v>
      </c>
      <c r="F423" s="82"/>
      <c r="G423" s="82" t="s">
        <v>56</v>
      </c>
      <c r="H423" s="84">
        <v>79</v>
      </c>
      <c r="I423" s="85">
        <v>0.1</v>
      </c>
      <c r="J423" s="86">
        <f t="shared" si="6"/>
        <v>71.100000000000009</v>
      </c>
    </row>
    <row r="424" spans="1:10" ht="26.25">
      <c r="A424" s="80">
        <v>420</v>
      </c>
      <c r="B424" s="81" t="s">
        <v>3369</v>
      </c>
      <c r="C424" s="82" t="s">
        <v>577</v>
      </c>
      <c r="D424" s="87" t="s">
        <v>2335</v>
      </c>
      <c r="E424" s="75" t="s">
        <v>3368</v>
      </c>
      <c r="F424" s="82"/>
      <c r="G424" s="82" t="s">
        <v>56</v>
      </c>
      <c r="H424" s="84">
        <v>129</v>
      </c>
      <c r="I424" s="85">
        <v>0.1</v>
      </c>
      <c r="J424" s="86">
        <f t="shared" si="6"/>
        <v>116.10000000000001</v>
      </c>
    </row>
    <row r="425" spans="1:10" ht="26.25">
      <c r="A425" s="80">
        <v>421</v>
      </c>
      <c r="B425" s="81" t="s">
        <v>3369</v>
      </c>
      <c r="C425" s="82" t="s">
        <v>578</v>
      </c>
      <c r="D425" s="87" t="s">
        <v>2336</v>
      </c>
      <c r="E425" s="75" t="s">
        <v>3368</v>
      </c>
      <c r="F425" s="82"/>
      <c r="G425" s="82" t="s">
        <v>56</v>
      </c>
      <c r="H425" s="84">
        <v>149</v>
      </c>
      <c r="I425" s="85">
        <v>0.1</v>
      </c>
      <c r="J425" s="86">
        <f t="shared" si="6"/>
        <v>134.1</v>
      </c>
    </row>
    <row r="426" spans="1:10" ht="26.25">
      <c r="A426" s="80">
        <v>422</v>
      </c>
      <c r="B426" s="81" t="s">
        <v>3369</v>
      </c>
      <c r="C426" s="82" t="s">
        <v>579</v>
      </c>
      <c r="D426" s="87" t="s">
        <v>2337</v>
      </c>
      <c r="E426" s="75" t="s">
        <v>3368</v>
      </c>
      <c r="F426" s="82"/>
      <c r="G426" s="82" t="s">
        <v>56</v>
      </c>
      <c r="H426" s="84">
        <v>149</v>
      </c>
      <c r="I426" s="85">
        <v>0.1</v>
      </c>
      <c r="J426" s="86">
        <f t="shared" si="6"/>
        <v>134.1</v>
      </c>
    </row>
    <row r="427" spans="1:10" ht="26.25">
      <c r="A427" s="80">
        <v>423</v>
      </c>
      <c r="B427" s="81" t="s">
        <v>3369</v>
      </c>
      <c r="C427" s="82" t="s">
        <v>580</v>
      </c>
      <c r="D427" s="87" t="s">
        <v>2338</v>
      </c>
      <c r="E427" s="75" t="s">
        <v>3368</v>
      </c>
      <c r="F427" s="82"/>
      <c r="G427" s="82" t="s">
        <v>56</v>
      </c>
      <c r="H427" s="84">
        <v>59</v>
      </c>
      <c r="I427" s="85">
        <v>0.1</v>
      </c>
      <c r="J427" s="86">
        <f t="shared" si="6"/>
        <v>53.1</v>
      </c>
    </row>
    <row r="428" spans="1:10" ht="15.75">
      <c r="A428" s="80">
        <v>424</v>
      </c>
      <c r="B428" s="81" t="s">
        <v>3369</v>
      </c>
      <c r="C428" s="82" t="s">
        <v>581</v>
      </c>
      <c r="D428" s="87" t="s">
        <v>2339</v>
      </c>
      <c r="E428" s="75" t="s">
        <v>3368</v>
      </c>
      <c r="F428" s="82"/>
      <c r="G428" s="82" t="s">
        <v>56</v>
      </c>
      <c r="H428" s="84">
        <v>249</v>
      </c>
      <c r="I428" s="85">
        <v>0.1</v>
      </c>
      <c r="J428" s="86">
        <f t="shared" si="6"/>
        <v>224.1</v>
      </c>
    </row>
    <row r="429" spans="1:10" ht="15.75">
      <c r="A429" s="80">
        <v>425</v>
      </c>
      <c r="B429" s="81" t="s">
        <v>3369</v>
      </c>
      <c r="C429" s="82" t="s">
        <v>582</v>
      </c>
      <c r="D429" s="87" t="s">
        <v>2340</v>
      </c>
      <c r="E429" s="75" t="s">
        <v>3368</v>
      </c>
      <c r="F429" s="82"/>
      <c r="G429" s="82" t="s">
        <v>56</v>
      </c>
      <c r="H429" s="84">
        <v>249</v>
      </c>
      <c r="I429" s="85">
        <v>0.1</v>
      </c>
      <c r="J429" s="86">
        <f t="shared" si="6"/>
        <v>224.1</v>
      </c>
    </row>
    <row r="430" spans="1:10" ht="15.75">
      <c r="A430" s="80">
        <v>426</v>
      </c>
      <c r="B430" s="81" t="s">
        <v>3369</v>
      </c>
      <c r="C430" s="82" t="s">
        <v>583</v>
      </c>
      <c r="D430" s="87" t="s">
        <v>2341</v>
      </c>
      <c r="E430" s="75" t="s">
        <v>3368</v>
      </c>
      <c r="F430" s="82"/>
      <c r="G430" s="82" t="s">
        <v>56</v>
      </c>
      <c r="H430" s="84">
        <v>99</v>
      </c>
      <c r="I430" s="85">
        <v>0.1</v>
      </c>
      <c r="J430" s="86">
        <f t="shared" si="6"/>
        <v>89.100000000000009</v>
      </c>
    </row>
    <row r="431" spans="1:10" ht="15.75">
      <c r="A431" s="80">
        <v>427</v>
      </c>
      <c r="B431" s="81" t="s">
        <v>3369</v>
      </c>
      <c r="C431" s="82" t="s">
        <v>584</v>
      </c>
      <c r="D431" s="87" t="s">
        <v>2342</v>
      </c>
      <c r="E431" s="75" t="s">
        <v>3368</v>
      </c>
      <c r="F431" s="82"/>
      <c r="G431" s="82" t="s">
        <v>56</v>
      </c>
      <c r="H431" s="84">
        <v>79</v>
      </c>
      <c r="I431" s="85">
        <v>0.1</v>
      </c>
      <c r="J431" s="86">
        <f t="shared" si="6"/>
        <v>71.100000000000009</v>
      </c>
    </row>
    <row r="432" spans="1:10" ht="15.75">
      <c r="A432" s="80">
        <v>428</v>
      </c>
      <c r="B432" s="81" t="s">
        <v>3369</v>
      </c>
      <c r="C432" s="82" t="s">
        <v>585</v>
      </c>
      <c r="D432" s="87" t="s">
        <v>2343</v>
      </c>
      <c r="E432" s="75" t="s">
        <v>3368</v>
      </c>
      <c r="F432" s="82"/>
      <c r="G432" s="82" t="s">
        <v>56</v>
      </c>
      <c r="H432" s="84">
        <v>89</v>
      </c>
      <c r="I432" s="85">
        <v>0.1</v>
      </c>
      <c r="J432" s="86">
        <f t="shared" si="6"/>
        <v>80.100000000000009</v>
      </c>
    </row>
    <row r="433" spans="1:10" ht="26.25">
      <c r="A433" s="80">
        <v>429</v>
      </c>
      <c r="B433" s="81" t="s">
        <v>3369</v>
      </c>
      <c r="C433" s="82" t="s">
        <v>586</v>
      </c>
      <c r="D433" s="87" t="s">
        <v>2344</v>
      </c>
      <c r="E433" s="75" t="s">
        <v>3368</v>
      </c>
      <c r="F433" s="82"/>
      <c r="G433" s="82" t="s">
        <v>56</v>
      </c>
      <c r="H433" s="84">
        <v>129</v>
      </c>
      <c r="I433" s="85">
        <v>0.1</v>
      </c>
      <c r="J433" s="86">
        <f t="shared" si="6"/>
        <v>116.10000000000001</v>
      </c>
    </row>
    <row r="434" spans="1:10" ht="15.75">
      <c r="A434" s="80">
        <v>430</v>
      </c>
      <c r="B434" s="81" t="s">
        <v>3369</v>
      </c>
      <c r="C434" s="82" t="s">
        <v>587</v>
      </c>
      <c r="D434" s="87" t="s">
        <v>2345</v>
      </c>
      <c r="E434" s="75" t="s">
        <v>3368</v>
      </c>
      <c r="F434" s="82"/>
      <c r="G434" s="82" t="s">
        <v>56</v>
      </c>
      <c r="H434" s="84">
        <v>169</v>
      </c>
      <c r="I434" s="85">
        <v>0.1</v>
      </c>
      <c r="J434" s="86">
        <f t="shared" si="6"/>
        <v>152.1</v>
      </c>
    </row>
    <row r="435" spans="1:10" ht="15.75">
      <c r="A435" s="80">
        <v>431</v>
      </c>
      <c r="B435" s="81" t="s">
        <v>3369</v>
      </c>
      <c r="C435" s="82" t="s">
        <v>588</v>
      </c>
      <c r="D435" s="87" t="s">
        <v>2346</v>
      </c>
      <c r="E435" s="75" t="s">
        <v>3368</v>
      </c>
      <c r="F435" s="82"/>
      <c r="G435" s="82" t="s">
        <v>56</v>
      </c>
      <c r="H435" s="84">
        <v>169</v>
      </c>
      <c r="I435" s="85">
        <v>0.1</v>
      </c>
      <c r="J435" s="86">
        <f t="shared" si="6"/>
        <v>152.1</v>
      </c>
    </row>
    <row r="436" spans="1:10" ht="15.75">
      <c r="A436" s="80">
        <v>432</v>
      </c>
      <c r="B436" s="81" t="s">
        <v>3369</v>
      </c>
      <c r="C436" s="82" t="s">
        <v>589</v>
      </c>
      <c r="D436" s="87" t="s">
        <v>2347</v>
      </c>
      <c r="E436" s="75" t="s">
        <v>3368</v>
      </c>
      <c r="F436" s="82"/>
      <c r="G436" s="82" t="s">
        <v>56</v>
      </c>
      <c r="H436" s="84">
        <v>29</v>
      </c>
      <c r="I436" s="85">
        <v>0.1</v>
      </c>
      <c r="J436" s="86">
        <f t="shared" si="6"/>
        <v>26.1</v>
      </c>
    </row>
    <row r="437" spans="1:10" ht="26.25">
      <c r="A437" s="80">
        <v>433</v>
      </c>
      <c r="B437" s="81" t="s">
        <v>3369</v>
      </c>
      <c r="C437" s="82" t="s">
        <v>590</v>
      </c>
      <c r="D437" s="87" t="s">
        <v>2348</v>
      </c>
      <c r="E437" s="75" t="s">
        <v>3368</v>
      </c>
      <c r="F437" s="82"/>
      <c r="G437" s="82" t="s">
        <v>56</v>
      </c>
      <c r="H437" s="84">
        <v>49</v>
      </c>
      <c r="I437" s="85">
        <v>0.1</v>
      </c>
      <c r="J437" s="86">
        <f t="shared" si="6"/>
        <v>44.1</v>
      </c>
    </row>
    <row r="438" spans="1:10" ht="15.75">
      <c r="A438" s="80">
        <v>434</v>
      </c>
      <c r="B438" s="81" t="s">
        <v>3369</v>
      </c>
      <c r="C438" s="82" t="s">
        <v>591</v>
      </c>
      <c r="D438" s="87" t="s">
        <v>2349</v>
      </c>
      <c r="E438" s="75" t="s">
        <v>3368</v>
      </c>
      <c r="F438" s="82"/>
      <c r="G438" s="82" t="s">
        <v>56</v>
      </c>
      <c r="H438" s="84">
        <v>119</v>
      </c>
      <c r="I438" s="85">
        <v>0.1</v>
      </c>
      <c r="J438" s="86">
        <f t="shared" si="6"/>
        <v>107.10000000000001</v>
      </c>
    </row>
    <row r="439" spans="1:10" ht="26.25">
      <c r="A439" s="80">
        <v>435</v>
      </c>
      <c r="B439" s="81" t="s">
        <v>3369</v>
      </c>
      <c r="C439" s="82" t="s">
        <v>592</v>
      </c>
      <c r="D439" s="87" t="s">
        <v>2350</v>
      </c>
      <c r="E439" s="75" t="s">
        <v>3368</v>
      </c>
      <c r="F439" s="82"/>
      <c r="G439" s="82" t="s">
        <v>56</v>
      </c>
      <c r="H439" s="84">
        <v>99</v>
      </c>
      <c r="I439" s="85">
        <v>0.1</v>
      </c>
      <c r="J439" s="86">
        <f t="shared" si="6"/>
        <v>89.100000000000009</v>
      </c>
    </row>
    <row r="440" spans="1:10" ht="15.75">
      <c r="A440" s="80">
        <v>436</v>
      </c>
      <c r="B440" s="81" t="s">
        <v>3369</v>
      </c>
      <c r="C440" s="82" t="s">
        <v>593</v>
      </c>
      <c r="D440" s="87" t="s">
        <v>2351</v>
      </c>
      <c r="E440" s="75" t="s">
        <v>3368</v>
      </c>
      <c r="F440" s="82"/>
      <c r="G440" s="82" t="s">
        <v>56</v>
      </c>
      <c r="H440" s="84">
        <v>49</v>
      </c>
      <c r="I440" s="85">
        <v>0.1</v>
      </c>
      <c r="J440" s="86">
        <f t="shared" si="6"/>
        <v>44.1</v>
      </c>
    </row>
    <row r="441" spans="1:10" ht="15.75">
      <c r="A441" s="80">
        <v>437</v>
      </c>
      <c r="B441" s="81" t="s">
        <v>3369</v>
      </c>
      <c r="C441" s="82" t="s">
        <v>594</v>
      </c>
      <c r="D441" s="87" t="s">
        <v>2352</v>
      </c>
      <c r="E441" s="75" t="s">
        <v>3368</v>
      </c>
      <c r="F441" s="82"/>
      <c r="G441" s="82" t="s">
        <v>56</v>
      </c>
      <c r="H441" s="84">
        <v>49</v>
      </c>
      <c r="I441" s="85">
        <v>0.1</v>
      </c>
      <c r="J441" s="86">
        <f t="shared" si="6"/>
        <v>44.1</v>
      </c>
    </row>
    <row r="442" spans="1:10" ht="26.25">
      <c r="A442" s="80">
        <v>438</v>
      </c>
      <c r="B442" s="81" t="s">
        <v>3369</v>
      </c>
      <c r="C442" s="82" t="s">
        <v>595</v>
      </c>
      <c r="D442" s="87" t="s">
        <v>2353</v>
      </c>
      <c r="E442" s="75" t="s">
        <v>3368</v>
      </c>
      <c r="F442" s="82"/>
      <c r="G442" s="82" t="s">
        <v>56</v>
      </c>
      <c r="H442" s="84">
        <v>79</v>
      </c>
      <c r="I442" s="85">
        <v>0.1</v>
      </c>
      <c r="J442" s="86">
        <f t="shared" si="6"/>
        <v>71.100000000000009</v>
      </c>
    </row>
    <row r="443" spans="1:10" ht="26.25">
      <c r="A443" s="80">
        <v>439</v>
      </c>
      <c r="B443" s="81" t="s">
        <v>3369</v>
      </c>
      <c r="C443" s="82" t="s">
        <v>596</v>
      </c>
      <c r="D443" s="87" t="s">
        <v>2354</v>
      </c>
      <c r="E443" s="75" t="s">
        <v>3368</v>
      </c>
      <c r="F443" s="82"/>
      <c r="G443" s="82" t="s">
        <v>56</v>
      </c>
      <c r="H443" s="84">
        <v>79</v>
      </c>
      <c r="I443" s="85">
        <v>0.1</v>
      </c>
      <c r="J443" s="86">
        <f t="shared" si="6"/>
        <v>71.100000000000009</v>
      </c>
    </row>
    <row r="444" spans="1:10" ht="15.75">
      <c r="A444" s="80">
        <v>440</v>
      </c>
      <c r="B444" s="81" t="s">
        <v>3369</v>
      </c>
      <c r="C444" s="82" t="s">
        <v>597</v>
      </c>
      <c r="D444" s="87" t="s">
        <v>2355</v>
      </c>
      <c r="E444" s="75" t="s">
        <v>3368</v>
      </c>
      <c r="F444" s="82"/>
      <c r="G444" s="82" t="s">
        <v>56</v>
      </c>
      <c r="H444" s="84">
        <v>199</v>
      </c>
      <c r="I444" s="85">
        <v>0.1</v>
      </c>
      <c r="J444" s="86">
        <f t="shared" si="6"/>
        <v>179.1</v>
      </c>
    </row>
    <row r="445" spans="1:10" ht="39">
      <c r="A445" s="80">
        <v>441</v>
      </c>
      <c r="B445" s="81" t="s">
        <v>3369</v>
      </c>
      <c r="C445" s="82" t="s">
        <v>598</v>
      </c>
      <c r="D445" s="87" t="s">
        <v>2356</v>
      </c>
      <c r="E445" s="75" t="s">
        <v>3368</v>
      </c>
      <c r="F445" s="82"/>
      <c r="G445" s="82" t="s">
        <v>56</v>
      </c>
      <c r="H445" s="84">
        <v>159</v>
      </c>
      <c r="I445" s="85">
        <v>0.1</v>
      </c>
      <c r="J445" s="86">
        <f t="shared" si="6"/>
        <v>143.1</v>
      </c>
    </row>
    <row r="446" spans="1:10" ht="15.75">
      <c r="A446" s="80">
        <v>442</v>
      </c>
      <c r="B446" s="81" t="s">
        <v>3369</v>
      </c>
      <c r="C446" s="82" t="s">
        <v>599</v>
      </c>
      <c r="D446" s="87" t="s">
        <v>2357</v>
      </c>
      <c r="E446" s="75" t="s">
        <v>3368</v>
      </c>
      <c r="F446" s="82"/>
      <c r="G446" s="82" t="s">
        <v>56</v>
      </c>
      <c r="H446" s="84">
        <v>49</v>
      </c>
      <c r="I446" s="85">
        <v>0.1</v>
      </c>
      <c r="J446" s="86">
        <f t="shared" si="6"/>
        <v>44.1</v>
      </c>
    </row>
    <row r="447" spans="1:10" ht="15.75">
      <c r="A447" s="80">
        <v>443</v>
      </c>
      <c r="B447" s="81" t="s">
        <v>3369</v>
      </c>
      <c r="C447" s="82" t="s">
        <v>600</v>
      </c>
      <c r="D447" s="87" t="s">
        <v>2358</v>
      </c>
      <c r="E447" s="75" t="s">
        <v>3368</v>
      </c>
      <c r="F447" s="82"/>
      <c r="G447" s="82" t="s">
        <v>56</v>
      </c>
      <c r="H447" s="84">
        <v>59</v>
      </c>
      <c r="I447" s="85">
        <v>0.1</v>
      </c>
      <c r="J447" s="86">
        <f t="shared" si="6"/>
        <v>53.1</v>
      </c>
    </row>
    <row r="448" spans="1:10" ht="26.25">
      <c r="A448" s="80">
        <v>444</v>
      </c>
      <c r="B448" s="81" t="s">
        <v>3369</v>
      </c>
      <c r="C448" s="82" t="s">
        <v>601</v>
      </c>
      <c r="D448" s="87" t="s">
        <v>2359</v>
      </c>
      <c r="E448" s="75" t="s">
        <v>3368</v>
      </c>
      <c r="F448" s="82"/>
      <c r="G448" s="82" t="s">
        <v>56</v>
      </c>
      <c r="H448" s="84">
        <v>79</v>
      </c>
      <c r="I448" s="85">
        <v>0.1</v>
      </c>
      <c r="J448" s="86">
        <f t="shared" si="6"/>
        <v>71.100000000000009</v>
      </c>
    </row>
    <row r="449" spans="1:10" ht="15.75">
      <c r="A449" s="80">
        <v>445</v>
      </c>
      <c r="B449" s="81" t="s">
        <v>3369</v>
      </c>
      <c r="C449" s="82" t="s">
        <v>602</v>
      </c>
      <c r="D449" s="87" t="s">
        <v>2360</v>
      </c>
      <c r="E449" s="75" t="s">
        <v>3368</v>
      </c>
      <c r="F449" s="82"/>
      <c r="G449" s="82" t="s">
        <v>56</v>
      </c>
      <c r="H449" s="84">
        <v>59</v>
      </c>
      <c r="I449" s="85">
        <v>0.1</v>
      </c>
      <c r="J449" s="86">
        <f t="shared" si="6"/>
        <v>53.1</v>
      </c>
    </row>
    <row r="450" spans="1:10" ht="15.75">
      <c r="A450" s="80">
        <v>446</v>
      </c>
      <c r="B450" s="81" t="s">
        <v>3369</v>
      </c>
      <c r="C450" s="82" t="s">
        <v>603</v>
      </c>
      <c r="D450" s="87" t="s">
        <v>2361</v>
      </c>
      <c r="E450" s="75" t="s">
        <v>3368</v>
      </c>
      <c r="F450" s="82"/>
      <c r="G450" s="82" t="s">
        <v>56</v>
      </c>
      <c r="H450" s="84">
        <v>269</v>
      </c>
      <c r="I450" s="85">
        <v>0.1</v>
      </c>
      <c r="J450" s="86">
        <f t="shared" si="6"/>
        <v>242.1</v>
      </c>
    </row>
    <row r="451" spans="1:10" ht="15.75">
      <c r="A451" s="80">
        <v>447</v>
      </c>
      <c r="B451" s="81" t="s">
        <v>3369</v>
      </c>
      <c r="C451" s="82" t="s">
        <v>604</v>
      </c>
      <c r="D451" s="87" t="s">
        <v>2362</v>
      </c>
      <c r="E451" s="75" t="s">
        <v>3368</v>
      </c>
      <c r="F451" s="82"/>
      <c r="G451" s="82" t="s">
        <v>56</v>
      </c>
      <c r="H451" s="84">
        <v>89</v>
      </c>
      <c r="I451" s="85">
        <v>0.1</v>
      </c>
      <c r="J451" s="86">
        <f t="shared" si="6"/>
        <v>80.100000000000009</v>
      </c>
    </row>
    <row r="452" spans="1:10" ht="15.75">
      <c r="A452" s="80">
        <v>448</v>
      </c>
      <c r="B452" s="81" t="s">
        <v>3369</v>
      </c>
      <c r="C452" s="82" t="s">
        <v>605</v>
      </c>
      <c r="D452" s="87" t="s">
        <v>2363</v>
      </c>
      <c r="E452" s="75" t="s">
        <v>3368</v>
      </c>
      <c r="F452" s="82"/>
      <c r="G452" s="82" t="s">
        <v>56</v>
      </c>
      <c r="H452" s="84">
        <v>119</v>
      </c>
      <c r="I452" s="85">
        <v>0.1</v>
      </c>
      <c r="J452" s="86">
        <f t="shared" si="6"/>
        <v>107.10000000000001</v>
      </c>
    </row>
    <row r="453" spans="1:10" ht="15.75">
      <c r="A453" s="80">
        <v>449</v>
      </c>
      <c r="B453" s="81" t="s">
        <v>3369</v>
      </c>
      <c r="C453" s="82" t="s">
        <v>606</v>
      </c>
      <c r="D453" s="87" t="s">
        <v>2364</v>
      </c>
      <c r="E453" s="75" t="s">
        <v>3368</v>
      </c>
      <c r="F453" s="82"/>
      <c r="G453" s="82" t="s">
        <v>56</v>
      </c>
      <c r="H453" s="84">
        <v>99</v>
      </c>
      <c r="I453" s="85">
        <v>0.1</v>
      </c>
      <c r="J453" s="86">
        <f t="shared" si="6"/>
        <v>89.100000000000009</v>
      </c>
    </row>
    <row r="454" spans="1:10" ht="15.75">
      <c r="A454" s="80">
        <v>450</v>
      </c>
      <c r="B454" s="81" t="s">
        <v>3369</v>
      </c>
      <c r="C454" s="82" t="s">
        <v>607</v>
      </c>
      <c r="D454" s="87" t="s">
        <v>2365</v>
      </c>
      <c r="E454" s="75" t="s">
        <v>3368</v>
      </c>
      <c r="F454" s="82"/>
      <c r="G454" s="82" t="s">
        <v>56</v>
      </c>
      <c r="H454" s="84">
        <v>69</v>
      </c>
      <c r="I454" s="85">
        <v>0.1</v>
      </c>
      <c r="J454" s="86">
        <f t="shared" ref="J454:J517" si="7">H454*(1-I454)</f>
        <v>62.1</v>
      </c>
    </row>
    <row r="455" spans="1:10" ht="15.75">
      <c r="A455" s="80">
        <v>451</v>
      </c>
      <c r="B455" s="81" t="s">
        <v>3369</v>
      </c>
      <c r="C455" s="82" t="s">
        <v>608</v>
      </c>
      <c r="D455" s="87" t="s">
        <v>2366</v>
      </c>
      <c r="E455" s="75" t="s">
        <v>3368</v>
      </c>
      <c r="F455" s="82"/>
      <c r="G455" s="82" t="s">
        <v>56</v>
      </c>
      <c r="H455" s="84">
        <v>89</v>
      </c>
      <c r="I455" s="85">
        <v>0.1</v>
      </c>
      <c r="J455" s="86">
        <f t="shared" si="7"/>
        <v>80.100000000000009</v>
      </c>
    </row>
    <row r="456" spans="1:10" ht="26.25">
      <c r="A456" s="80">
        <v>452</v>
      </c>
      <c r="B456" s="81" t="s">
        <v>3369</v>
      </c>
      <c r="C456" s="82" t="s">
        <v>609</v>
      </c>
      <c r="D456" s="87" t="s">
        <v>2367</v>
      </c>
      <c r="E456" s="75" t="s">
        <v>3368</v>
      </c>
      <c r="F456" s="82"/>
      <c r="G456" s="82" t="s">
        <v>56</v>
      </c>
      <c r="H456" s="84">
        <v>69</v>
      </c>
      <c r="I456" s="85">
        <v>0.1</v>
      </c>
      <c r="J456" s="86">
        <f t="shared" si="7"/>
        <v>62.1</v>
      </c>
    </row>
    <row r="457" spans="1:10" ht="15.75">
      <c r="A457" s="80">
        <v>453</v>
      </c>
      <c r="B457" s="81" t="s">
        <v>3369</v>
      </c>
      <c r="C457" s="82" t="s">
        <v>610</v>
      </c>
      <c r="D457" s="87" t="s">
        <v>2368</v>
      </c>
      <c r="E457" s="75" t="s">
        <v>3368</v>
      </c>
      <c r="F457" s="82"/>
      <c r="G457" s="82" t="s">
        <v>56</v>
      </c>
      <c r="H457" s="84">
        <v>59</v>
      </c>
      <c r="I457" s="85">
        <v>0.1</v>
      </c>
      <c r="J457" s="86">
        <f t="shared" si="7"/>
        <v>53.1</v>
      </c>
    </row>
    <row r="458" spans="1:10" ht="15.75">
      <c r="A458" s="80">
        <v>454</v>
      </c>
      <c r="B458" s="81" t="s">
        <v>3369</v>
      </c>
      <c r="C458" s="82" t="s">
        <v>611</v>
      </c>
      <c r="D458" s="87" t="s">
        <v>2369</v>
      </c>
      <c r="E458" s="75" t="s">
        <v>3368</v>
      </c>
      <c r="F458" s="82"/>
      <c r="G458" s="82" t="s">
        <v>56</v>
      </c>
      <c r="H458" s="84">
        <v>59</v>
      </c>
      <c r="I458" s="85">
        <v>0.1</v>
      </c>
      <c r="J458" s="86">
        <f t="shared" si="7"/>
        <v>53.1</v>
      </c>
    </row>
    <row r="459" spans="1:10" ht="15.75">
      <c r="A459" s="80">
        <v>455</v>
      </c>
      <c r="B459" s="81" t="s">
        <v>3369</v>
      </c>
      <c r="C459" s="82" t="s">
        <v>612</v>
      </c>
      <c r="D459" s="87" t="s">
        <v>2370</v>
      </c>
      <c r="E459" s="75" t="s">
        <v>3368</v>
      </c>
      <c r="F459" s="82"/>
      <c r="G459" s="82" t="s">
        <v>56</v>
      </c>
      <c r="H459" s="84">
        <v>59</v>
      </c>
      <c r="I459" s="85">
        <v>0.1</v>
      </c>
      <c r="J459" s="86">
        <f t="shared" si="7"/>
        <v>53.1</v>
      </c>
    </row>
    <row r="460" spans="1:10" ht="15.75">
      <c r="A460" s="80">
        <v>456</v>
      </c>
      <c r="B460" s="81" t="s">
        <v>3369</v>
      </c>
      <c r="C460" s="82" t="s">
        <v>613</v>
      </c>
      <c r="D460" s="87" t="s">
        <v>2371</v>
      </c>
      <c r="E460" s="75" t="s">
        <v>3368</v>
      </c>
      <c r="F460" s="82"/>
      <c r="G460" s="82" t="s">
        <v>56</v>
      </c>
      <c r="H460" s="84">
        <v>59</v>
      </c>
      <c r="I460" s="85">
        <v>0.1</v>
      </c>
      <c r="J460" s="86">
        <f t="shared" si="7"/>
        <v>53.1</v>
      </c>
    </row>
    <row r="461" spans="1:10" ht="15.75">
      <c r="A461" s="80">
        <v>457</v>
      </c>
      <c r="B461" s="81" t="s">
        <v>3369</v>
      </c>
      <c r="C461" s="82" t="s">
        <v>614</v>
      </c>
      <c r="D461" s="87" t="s">
        <v>2372</v>
      </c>
      <c r="E461" s="75" t="s">
        <v>3368</v>
      </c>
      <c r="F461" s="82"/>
      <c r="G461" s="82" t="s">
        <v>56</v>
      </c>
      <c r="H461" s="84">
        <v>79</v>
      </c>
      <c r="I461" s="85">
        <v>0.1</v>
      </c>
      <c r="J461" s="86">
        <f t="shared" si="7"/>
        <v>71.100000000000009</v>
      </c>
    </row>
    <row r="462" spans="1:10" ht="15.75">
      <c r="A462" s="80">
        <v>458</v>
      </c>
      <c r="B462" s="81" t="s">
        <v>3369</v>
      </c>
      <c r="C462" s="82" t="s">
        <v>615</v>
      </c>
      <c r="D462" s="87" t="s">
        <v>2373</v>
      </c>
      <c r="E462" s="75" t="s">
        <v>3368</v>
      </c>
      <c r="F462" s="82"/>
      <c r="G462" s="82" t="s">
        <v>56</v>
      </c>
      <c r="H462" s="84">
        <v>79</v>
      </c>
      <c r="I462" s="85">
        <v>0.1</v>
      </c>
      <c r="J462" s="86">
        <f t="shared" si="7"/>
        <v>71.100000000000009</v>
      </c>
    </row>
    <row r="463" spans="1:10" ht="26.25">
      <c r="A463" s="80">
        <v>459</v>
      </c>
      <c r="B463" s="81" t="s">
        <v>3369</v>
      </c>
      <c r="C463" s="82" t="s">
        <v>616</v>
      </c>
      <c r="D463" s="87" t="s">
        <v>2374</v>
      </c>
      <c r="E463" s="75" t="s">
        <v>3368</v>
      </c>
      <c r="F463" s="82"/>
      <c r="G463" s="82" t="s">
        <v>56</v>
      </c>
      <c r="H463" s="84">
        <v>79</v>
      </c>
      <c r="I463" s="85">
        <v>0.1</v>
      </c>
      <c r="J463" s="86">
        <f t="shared" si="7"/>
        <v>71.100000000000009</v>
      </c>
    </row>
    <row r="464" spans="1:10" ht="26.25">
      <c r="A464" s="80">
        <v>460</v>
      </c>
      <c r="B464" s="81" t="s">
        <v>3369</v>
      </c>
      <c r="C464" s="82" t="s">
        <v>617</v>
      </c>
      <c r="D464" s="87" t="s">
        <v>2375</v>
      </c>
      <c r="E464" s="75" t="s">
        <v>3368</v>
      </c>
      <c r="F464" s="82"/>
      <c r="G464" s="82" t="s">
        <v>56</v>
      </c>
      <c r="H464" s="84">
        <v>99</v>
      </c>
      <c r="I464" s="85">
        <v>0.1</v>
      </c>
      <c r="J464" s="86">
        <f t="shared" si="7"/>
        <v>89.100000000000009</v>
      </c>
    </row>
    <row r="465" spans="1:10" ht="26.25">
      <c r="A465" s="80">
        <v>461</v>
      </c>
      <c r="B465" s="81" t="s">
        <v>3369</v>
      </c>
      <c r="C465" s="82" t="s">
        <v>618</v>
      </c>
      <c r="D465" s="87" t="s">
        <v>2376</v>
      </c>
      <c r="E465" s="75" t="s">
        <v>3368</v>
      </c>
      <c r="F465" s="82"/>
      <c r="G465" s="82" t="s">
        <v>56</v>
      </c>
      <c r="H465" s="84">
        <v>99</v>
      </c>
      <c r="I465" s="85">
        <v>0.1</v>
      </c>
      <c r="J465" s="86">
        <f t="shared" si="7"/>
        <v>89.100000000000009</v>
      </c>
    </row>
    <row r="466" spans="1:10" ht="26.25">
      <c r="A466" s="80">
        <v>462</v>
      </c>
      <c r="B466" s="81" t="s">
        <v>3369</v>
      </c>
      <c r="C466" s="82" t="s">
        <v>619</v>
      </c>
      <c r="D466" s="87" t="s">
        <v>2377</v>
      </c>
      <c r="E466" s="75" t="s">
        <v>3368</v>
      </c>
      <c r="F466" s="82"/>
      <c r="G466" s="82" t="s">
        <v>56</v>
      </c>
      <c r="H466" s="84">
        <v>119</v>
      </c>
      <c r="I466" s="85">
        <v>0.1</v>
      </c>
      <c r="J466" s="86">
        <f t="shared" si="7"/>
        <v>107.10000000000001</v>
      </c>
    </row>
    <row r="467" spans="1:10" ht="39">
      <c r="A467" s="80">
        <v>463</v>
      </c>
      <c r="B467" s="81" t="s">
        <v>3369</v>
      </c>
      <c r="C467" s="82" t="s">
        <v>620</v>
      </c>
      <c r="D467" s="87" t="s">
        <v>2378</v>
      </c>
      <c r="E467" s="75" t="s">
        <v>3368</v>
      </c>
      <c r="F467" s="82"/>
      <c r="G467" s="82" t="s">
        <v>56</v>
      </c>
      <c r="H467" s="84">
        <v>99</v>
      </c>
      <c r="I467" s="85">
        <v>0.1</v>
      </c>
      <c r="J467" s="86">
        <f t="shared" si="7"/>
        <v>89.100000000000009</v>
      </c>
    </row>
    <row r="468" spans="1:10" ht="51.75">
      <c r="A468" s="80">
        <v>464</v>
      </c>
      <c r="B468" s="81" t="s">
        <v>3369</v>
      </c>
      <c r="C468" s="82" t="s">
        <v>621</v>
      </c>
      <c r="D468" s="87" t="s">
        <v>2379</v>
      </c>
      <c r="E468" s="75" t="s">
        <v>3368</v>
      </c>
      <c r="F468" s="82"/>
      <c r="G468" s="82" t="s">
        <v>56</v>
      </c>
      <c r="H468" s="84">
        <v>149</v>
      </c>
      <c r="I468" s="85">
        <v>0.1</v>
      </c>
      <c r="J468" s="86">
        <f t="shared" si="7"/>
        <v>134.1</v>
      </c>
    </row>
    <row r="469" spans="1:10" ht="51.75">
      <c r="A469" s="80">
        <v>465</v>
      </c>
      <c r="B469" s="81" t="s">
        <v>3369</v>
      </c>
      <c r="C469" s="82" t="s">
        <v>622</v>
      </c>
      <c r="D469" s="87" t="s">
        <v>2380</v>
      </c>
      <c r="E469" s="75" t="s">
        <v>3368</v>
      </c>
      <c r="F469" s="82"/>
      <c r="G469" s="82" t="s">
        <v>56</v>
      </c>
      <c r="H469" s="84">
        <v>149</v>
      </c>
      <c r="I469" s="85">
        <v>0.1</v>
      </c>
      <c r="J469" s="86">
        <f t="shared" si="7"/>
        <v>134.1</v>
      </c>
    </row>
    <row r="470" spans="1:10" ht="26.25">
      <c r="A470" s="80">
        <v>466</v>
      </c>
      <c r="B470" s="81" t="s">
        <v>3369</v>
      </c>
      <c r="C470" s="82" t="s">
        <v>623</v>
      </c>
      <c r="D470" s="87" t="s">
        <v>2381</v>
      </c>
      <c r="E470" s="75" t="s">
        <v>3368</v>
      </c>
      <c r="F470" s="82"/>
      <c r="G470" s="82" t="s">
        <v>56</v>
      </c>
      <c r="H470" s="84">
        <v>149</v>
      </c>
      <c r="I470" s="85">
        <v>0.1</v>
      </c>
      <c r="J470" s="86">
        <f t="shared" si="7"/>
        <v>134.1</v>
      </c>
    </row>
    <row r="471" spans="1:10" ht="15.75">
      <c r="A471" s="80">
        <v>467</v>
      </c>
      <c r="B471" s="81" t="s">
        <v>3369</v>
      </c>
      <c r="C471" s="82" t="s">
        <v>624</v>
      </c>
      <c r="D471" s="87" t="s">
        <v>2382</v>
      </c>
      <c r="E471" s="75" t="s">
        <v>3368</v>
      </c>
      <c r="F471" s="82"/>
      <c r="G471" s="82" t="s">
        <v>56</v>
      </c>
      <c r="H471" s="84">
        <v>28</v>
      </c>
      <c r="I471" s="85">
        <v>0.1</v>
      </c>
      <c r="J471" s="86">
        <f t="shared" si="7"/>
        <v>25.2</v>
      </c>
    </row>
    <row r="472" spans="1:10" ht="15.75">
      <c r="A472" s="80">
        <v>468</v>
      </c>
      <c r="B472" s="81" t="s">
        <v>3369</v>
      </c>
      <c r="C472" s="82" t="s">
        <v>625</v>
      </c>
      <c r="D472" s="87" t="s">
        <v>2383</v>
      </c>
      <c r="E472" s="75" t="s">
        <v>3368</v>
      </c>
      <c r="F472" s="82"/>
      <c r="G472" s="82" t="s">
        <v>56</v>
      </c>
      <c r="H472" s="84">
        <v>69</v>
      </c>
      <c r="I472" s="85">
        <v>0.1</v>
      </c>
      <c r="J472" s="86">
        <f t="shared" si="7"/>
        <v>62.1</v>
      </c>
    </row>
    <row r="473" spans="1:10" ht="15.75">
      <c r="A473" s="80">
        <v>469</v>
      </c>
      <c r="B473" s="81" t="s">
        <v>3369</v>
      </c>
      <c r="C473" s="82" t="s">
        <v>626</v>
      </c>
      <c r="D473" s="87" t="s">
        <v>2384</v>
      </c>
      <c r="E473" s="75" t="s">
        <v>3368</v>
      </c>
      <c r="F473" s="82"/>
      <c r="G473" s="82" t="s">
        <v>56</v>
      </c>
      <c r="H473" s="84">
        <v>69</v>
      </c>
      <c r="I473" s="85">
        <v>0.1</v>
      </c>
      <c r="J473" s="86">
        <f t="shared" si="7"/>
        <v>62.1</v>
      </c>
    </row>
    <row r="474" spans="1:10" ht="15.75">
      <c r="A474" s="80">
        <v>470</v>
      </c>
      <c r="B474" s="81" t="s">
        <v>3369</v>
      </c>
      <c r="C474" s="82" t="s">
        <v>627</v>
      </c>
      <c r="D474" s="87" t="s">
        <v>2385</v>
      </c>
      <c r="E474" s="75" t="s">
        <v>3368</v>
      </c>
      <c r="F474" s="82"/>
      <c r="G474" s="82" t="s">
        <v>56</v>
      </c>
      <c r="H474" s="84">
        <v>69</v>
      </c>
      <c r="I474" s="85">
        <v>0.1</v>
      </c>
      <c r="J474" s="86">
        <f t="shared" si="7"/>
        <v>62.1</v>
      </c>
    </row>
    <row r="475" spans="1:10" ht="64.5">
      <c r="A475" s="80">
        <v>471</v>
      </c>
      <c r="B475" s="81" t="s">
        <v>3369</v>
      </c>
      <c r="C475" s="82" t="s">
        <v>628</v>
      </c>
      <c r="D475" s="87" t="s">
        <v>2386</v>
      </c>
      <c r="E475" s="75" t="s">
        <v>3368</v>
      </c>
      <c r="F475" s="82"/>
      <c r="G475" s="82" t="s">
        <v>56</v>
      </c>
      <c r="H475" s="84">
        <v>7199</v>
      </c>
      <c r="I475" s="85">
        <v>0.1</v>
      </c>
      <c r="J475" s="86">
        <f t="shared" si="7"/>
        <v>6479.1</v>
      </c>
    </row>
    <row r="476" spans="1:10" ht="39">
      <c r="A476" s="80">
        <v>472</v>
      </c>
      <c r="B476" s="81" t="s">
        <v>3369</v>
      </c>
      <c r="C476" s="82" t="s">
        <v>629</v>
      </c>
      <c r="D476" s="87" t="s">
        <v>2387</v>
      </c>
      <c r="E476" s="75" t="s">
        <v>3368</v>
      </c>
      <c r="F476" s="82"/>
      <c r="G476" s="82" t="s">
        <v>56</v>
      </c>
      <c r="H476" s="84">
        <v>449</v>
      </c>
      <c r="I476" s="85">
        <v>0.1</v>
      </c>
      <c r="J476" s="86">
        <f t="shared" si="7"/>
        <v>404.1</v>
      </c>
    </row>
    <row r="477" spans="1:10" ht="39">
      <c r="A477" s="80">
        <v>473</v>
      </c>
      <c r="B477" s="81" t="s">
        <v>3369</v>
      </c>
      <c r="C477" s="82" t="s">
        <v>630</v>
      </c>
      <c r="D477" s="87" t="s">
        <v>2388</v>
      </c>
      <c r="E477" s="75" t="s">
        <v>3368</v>
      </c>
      <c r="F477" s="82"/>
      <c r="G477" s="82" t="s">
        <v>56</v>
      </c>
      <c r="H477" s="84">
        <v>899</v>
      </c>
      <c r="I477" s="85">
        <v>0.1</v>
      </c>
      <c r="J477" s="86">
        <f t="shared" si="7"/>
        <v>809.1</v>
      </c>
    </row>
    <row r="478" spans="1:10" ht="39">
      <c r="A478" s="80">
        <v>474</v>
      </c>
      <c r="B478" s="81" t="s">
        <v>3369</v>
      </c>
      <c r="C478" s="82" t="s">
        <v>631</v>
      </c>
      <c r="D478" s="87" t="s">
        <v>2389</v>
      </c>
      <c r="E478" s="75" t="s">
        <v>3368</v>
      </c>
      <c r="F478" s="82"/>
      <c r="G478" s="82" t="s">
        <v>56</v>
      </c>
      <c r="H478" s="84">
        <v>999</v>
      </c>
      <c r="I478" s="85">
        <v>0.1</v>
      </c>
      <c r="J478" s="86">
        <f t="shared" si="7"/>
        <v>899.1</v>
      </c>
    </row>
    <row r="479" spans="1:10" ht="26.25">
      <c r="A479" s="80">
        <v>475</v>
      </c>
      <c r="B479" s="81" t="s">
        <v>3369</v>
      </c>
      <c r="C479" s="82" t="s">
        <v>632</v>
      </c>
      <c r="D479" s="87" t="s">
        <v>2390</v>
      </c>
      <c r="E479" s="75" t="s">
        <v>3368</v>
      </c>
      <c r="F479" s="82"/>
      <c r="G479" s="82" t="s">
        <v>56</v>
      </c>
      <c r="H479" s="84">
        <v>799</v>
      </c>
      <c r="I479" s="85">
        <v>0.1</v>
      </c>
      <c r="J479" s="86">
        <f t="shared" si="7"/>
        <v>719.1</v>
      </c>
    </row>
    <row r="480" spans="1:10" ht="51.75">
      <c r="A480" s="80">
        <v>476</v>
      </c>
      <c r="B480" s="81" t="s">
        <v>3369</v>
      </c>
      <c r="C480" s="82" t="s">
        <v>633</v>
      </c>
      <c r="D480" s="87" t="s">
        <v>2391</v>
      </c>
      <c r="E480" s="75" t="s">
        <v>3368</v>
      </c>
      <c r="F480" s="82"/>
      <c r="G480" s="82" t="s">
        <v>56</v>
      </c>
      <c r="H480" s="84">
        <v>599</v>
      </c>
      <c r="I480" s="85">
        <v>0.1</v>
      </c>
      <c r="J480" s="86">
        <f t="shared" si="7"/>
        <v>539.1</v>
      </c>
    </row>
    <row r="481" spans="1:10" ht="15.75">
      <c r="A481" s="80">
        <v>477</v>
      </c>
      <c r="B481" s="81" t="s">
        <v>3369</v>
      </c>
      <c r="C481" s="82" t="s">
        <v>634</v>
      </c>
      <c r="D481" s="87" t="s">
        <v>2392</v>
      </c>
      <c r="E481" s="75" t="s">
        <v>3368</v>
      </c>
      <c r="F481" s="82"/>
      <c r="G481" s="82" t="s">
        <v>56</v>
      </c>
      <c r="H481" s="84">
        <v>449</v>
      </c>
      <c r="I481" s="85">
        <v>0.1</v>
      </c>
      <c r="J481" s="86">
        <f t="shared" si="7"/>
        <v>404.1</v>
      </c>
    </row>
    <row r="482" spans="1:10" ht="26.25">
      <c r="A482" s="80">
        <v>478</v>
      </c>
      <c r="B482" s="81" t="s">
        <v>3369</v>
      </c>
      <c r="C482" s="82" t="s">
        <v>635</v>
      </c>
      <c r="D482" s="87" t="s">
        <v>2393</v>
      </c>
      <c r="E482" s="75" t="s">
        <v>3368</v>
      </c>
      <c r="F482" s="82"/>
      <c r="G482" s="82" t="s">
        <v>56</v>
      </c>
      <c r="H482" s="84">
        <v>749</v>
      </c>
      <c r="I482" s="85">
        <v>0.1</v>
      </c>
      <c r="J482" s="86">
        <f t="shared" si="7"/>
        <v>674.1</v>
      </c>
    </row>
    <row r="483" spans="1:10" ht="26.25">
      <c r="A483" s="80">
        <v>479</v>
      </c>
      <c r="B483" s="81" t="s">
        <v>3369</v>
      </c>
      <c r="C483" s="82" t="s">
        <v>636</v>
      </c>
      <c r="D483" s="87" t="s">
        <v>2394</v>
      </c>
      <c r="E483" s="75" t="s">
        <v>3368</v>
      </c>
      <c r="F483" s="82"/>
      <c r="G483" s="82" t="s">
        <v>56</v>
      </c>
      <c r="H483" s="84">
        <v>999</v>
      </c>
      <c r="I483" s="85">
        <v>0.1</v>
      </c>
      <c r="J483" s="86">
        <f t="shared" si="7"/>
        <v>899.1</v>
      </c>
    </row>
    <row r="484" spans="1:10" ht="26.25">
      <c r="A484" s="80">
        <v>480</v>
      </c>
      <c r="B484" s="81" t="s">
        <v>3369</v>
      </c>
      <c r="C484" s="82" t="s">
        <v>637</v>
      </c>
      <c r="D484" s="87" t="s">
        <v>2395</v>
      </c>
      <c r="E484" s="75" t="s">
        <v>3368</v>
      </c>
      <c r="F484" s="82"/>
      <c r="G484" s="82" t="s">
        <v>56</v>
      </c>
      <c r="H484" s="84">
        <v>749</v>
      </c>
      <c r="I484" s="85">
        <v>0.1</v>
      </c>
      <c r="J484" s="86">
        <f t="shared" si="7"/>
        <v>674.1</v>
      </c>
    </row>
    <row r="485" spans="1:10" ht="15.75">
      <c r="A485" s="80">
        <v>481</v>
      </c>
      <c r="B485" s="81" t="s">
        <v>3369</v>
      </c>
      <c r="C485" s="82" t="s">
        <v>638</v>
      </c>
      <c r="D485" s="87" t="s">
        <v>2396</v>
      </c>
      <c r="E485" s="75" t="s">
        <v>3368</v>
      </c>
      <c r="F485" s="82"/>
      <c r="G485" s="82" t="s">
        <v>56</v>
      </c>
      <c r="H485" s="84">
        <v>189</v>
      </c>
      <c r="I485" s="85">
        <v>0.1</v>
      </c>
      <c r="J485" s="86">
        <f t="shared" si="7"/>
        <v>170.1</v>
      </c>
    </row>
    <row r="486" spans="1:10" ht="26.25">
      <c r="A486" s="80">
        <v>482</v>
      </c>
      <c r="B486" s="81" t="s">
        <v>3369</v>
      </c>
      <c r="C486" s="82" t="s">
        <v>639</v>
      </c>
      <c r="D486" s="87" t="s">
        <v>2397</v>
      </c>
      <c r="E486" s="75" t="s">
        <v>3368</v>
      </c>
      <c r="F486" s="82"/>
      <c r="G486" s="82" t="s">
        <v>56</v>
      </c>
      <c r="H486" s="84">
        <v>749</v>
      </c>
      <c r="I486" s="85">
        <v>0.1</v>
      </c>
      <c r="J486" s="86">
        <f t="shared" si="7"/>
        <v>674.1</v>
      </c>
    </row>
    <row r="487" spans="1:10" ht="26.25">
      <c r="A487" s="80">
        <v>483</v>
      </c>
      <c r="B487" s="81" t="s">
        <v>3369</v>
      </c>
      <c r="C487" s="82" t="s">
        <v>640</v>
      </c>
      <c r="D487" s="87" t="s">
        <v>2398</v>
      </c>
      <c r="E487" s="75" t="s">
        <v>3368</v>
      </c>
      <c r="F487" s="82"/>
      <c r="G487" s="82" t="s">
        <v>56</v>
      </c>
      <c r="H487" s="84">
        <v>149</v>
      </c>
      <c r="I487" s="85">
        <v>0.1</v>
      </c>
      <c r="J487" s="86">
        <f t="shared" si="7"/>
        <v>134.1</v>
      </c>
    </row>
    <row r="488" spans="1:10" ht="90">
      <c r="A488" s="80">
        <v>484</v>
      </c>
      <c r="B488" s="81" t="s">
        <v>3369</v>
      </c>
      <c r="C488" s="82" t="s">
        <v>641</v>
      </c>
      <c r="D488" s="87" t="s">
        <v>2399</v>
      </c>
      <c r="E488" s="75" t="s">
        <v>3368</v>
      </c>
      <c r="F488" s="82"/>
      <c r="G488" s="82" t="s">
        <v>56</v>
      </c>
      <c r="H488" s="84">
        <v>35</v>
      </c>
      <c r="I488" s="85">
        <v>0.1</v>
      </c>
      <c r="J488" s="86">
        <f t="shared" si="7"/>
        <v>31.5</v>
      </c>
    </row>
    <row r="489" spans="1:10" ht="15.75">
      <c r="A489" s="80">
        <v>485</v>
      </c>
      <c r="B489" s="81" t="s">
        <v>3369</v>
      </c>
      <c r="C489" s="82" t="s">
        <v>642</v>
      </c>
      <c r="D489" s="87" t="s">
        <v>2400</v>
      </c>
      <c r="E489" s="75" t="s">
        <v>3368</v>
      </c>
      <c r="F489" s="82"/>
      <c r="G489" s="82" t="s">
        <v>56</v>
      </c>
      <c r="H489" s="84">
        <v>29</v>
      </c>
      <c r="I489" s="85">
        <v>0.1</v>
      </c>
      <c r="J489" s="86">
        <f t="shared" si="7"/>
        <v>26.1</v>
      </c>
    </row>
    <row r="490" spans="1:10" ht="15.75">
      <c r="A490" s="80">
        <v>486</v>
      </c>
      <c r="B490" s="81" t="s">
        <v>3369</v>
      </c>
      <c r="C490" s="82" t="s">
        <v>643</v>
      </c>
      <c r="D490" s="87" t="s">
        <v>2401</v>
      </c>
      <c r="E490" s="75" t="s">
        <v>3368</v>
      </c>
      <c r="F490" s="82"/>
      <c r="G490" s="82" t="s">
        <v>56</v>
      </c>
      <c r="H490" s="84">
        <v>449</v>
      </c>
      <c r="I490" s="85">
        <v>0.1</v>
      </c>
      <c r="J490" s="86">
        <f t="shared" si="7"/>
        <v>404.1</v>
      </c>
    </row>
    <row r="491" spans="1:10" ht="15.75">
      <c r="A491" s="80">
        <v>487</v>
      </c>
      <c r="B491" s="81" t="s">
        <v>3369</v>
      </c>
      <c r="C491" s="82" t="s">
        <v>644</v>
      </c>
      <c r="D491" s="87" t="s">
        <v>2402</v>
      </c>
      <c r="E491" s="75" t="s">
        <v>3368</v>
      </c>
      <c r="F491" s="82"/>
      <c r="G491" s="82" t="s">
        <v>56</v>
      </c>
      <c r="H491" s="84">
        <v>25</v>
      </c>
      <c r="I491" s="85">
        <v>0.1</v>
      </c>
      <c r="J491" s="86">
        <f t="shared" si="7"/>
        <v>22.5</v>
      </c>
    </row>
    <row r="492" spans="1:10" ht="15.75">
      <c r="A492" s="80">
        <v>488</v>
      </c>
      <c r="B492" s="81" t="s">
        <v>3369</v>
      </c>
      <c r="C492" s="82" t="s">
        <v>645</v>
      </c>
      <c r="D492" s="87" t="s">
        <v>2403</v>
      </c>
      <c r="E492" s="75" t="s">
        <v>3368</v>
      </c>
      <c r="F492" s="82"/>
      <c r="G492" s="82" t="s">
        <v>56</v>
      </c>
      <c r="H492" s="84">
        <v>22</v>
      </c>
      <c r="I492" s="85">
        <v>0.1</v>
      </c>
      <c r="J492" s="86">
        <f t="shared" si="7"/>
        <v>19.8</v>
      </c>
    </row>
    <row r="493" spans="1:10" ht="26.25">
      <c r="A493" s="80">
        <v>489</v>
      </c>
      <c r="B493" s="81" t="s">
        <v>3369</v>
      </c>
      <c r="C493" s="82" t="s">
        <v>646</v>
      </c>
      <c r="D493" s="87" t="s">
        <v>2404</v>
      </c>
      <c r="E493" s="75" t="s">
        <v>3368</v>
      </c>
      <c r="F493" s="82"/>
      <c r="G493" s="82" t="s">
        <v>56</v>
      </c>
      <c r="H493" s="84">
        <v>14</v>
      </c>
      <c r="I493" s="85">
        <v>0.1</v>
      </c>
      <c r="J493" s="86">
        <f t="shared" si="7"/>
        <v>12.6</v>
      </c>
    </row>
    <row r="494" spans="1:10" ht="15.75">
      <c r="A494" s="80">
        <v>490</v>
      </c>
      <c r="B494" s="81" t="s">
        <v>3369</v>
      </c>
      <c r="C494" s="82" t="s">
        <v>647</v>
      </c>
      <c r="D494" s="87" t="s">
        <v>2405</v>
      </c>
      <c r="E494" s="75" t="s">
        <v>3368</v>
      </c>
      <c r="F494" s="82"/>
      <c r="G494" s="82" t="s">
        <v>56</v>
      </c>
      <c r="H494" s="84">
        <v>62</v>
      </c>
      <c r="I494" s="85">
        <v>0.1</v>
      </c>
      <c r="J494" s="86">
        <f t="shared" si="7"/>
        <v>55.800000000000004</v>
      </c>
    </row>
    <row r="495" spans="1:10" ht="15.75">
      <c r="A495" s="80">
        <v>491</v>
      </c>
      <c r="B495" s="81" t="s">
        <v>3369</v>
      </c>
      <c r="C495" s="82" t="s">
        <v>648</v>
      </c>
      <c r="D495" s="87" t="s">
        <v>2406</v>
      </c>
      <c r="E495" s="75" t="s">
        <v>3368</v>
      </c>
      <c r="F495" s="82"/>
      <c r="G495" s="82" t="s">
        <v>56</v>
      </c>
      <c r="H495" s="84">
        <v>12</v>
      </c>
      <c r="I495" s="85">
        <v>0.1</v>
      </c>
      <c r="J495" s="86">
        <f t="shared" si="7"/>
        <v>10.8</v>
      </c>
    </row>
    <row r="496" spans="1:10" ht="15.75">
      <c r="A496" s="80">
        <v>492</v>
      </c>
      <c r="B496" s="81" t="s">
        <v>3369</v>
      </c>
      <c r="C496" s="82" t="s">
        <v>649</v>
      </c>
      <c r="D496" s="87" t="s">
        <v>2407</v>
      </c>
      <c r="E496" s="75" t="s">
        <v>3368</v>
      </c>
      <c r="F496" s="82"/>
      <c r="G496" s="82" t="s">
        <v>56</v>
      </c>
      <c r="H496" s="84">
        <v>12</v>
      </c>
      <c r="I496" s="85">
        <v>0.1</v>
      </c>
      <c r="J496" s="86">
        <f t="shared" si="7"/>
        <v>10.8</v>
      </c>
    </row>
    <row r="497" spans="1:10" ht="15.75">
      <c r="A497" s="80">
        <v>493</v>
      </c>
      <c r="B497" s="81" t="s">
        <v>3369</v>
      </c>
      <c r="C497" s="82" t="s">
        <v>650</v>
      </c>
      <c r="D497" s="87" t="s">
        <v>2408</v>
      </c>
      <c r="E497" s="75" t="s">
        <v>3368</v>
      </c>
      <c r="F497" s="82"/>
      <c r="G497" s="82" t="s">
        <v>56</v>
      </c>
      <c r="H497" s="84">
        <v>19</v>
      </c>
      <c r="I497" s="85">
        <v>0.1</v>
      </c>
      <c r="J497" s="86">
        <f t="shared" si="7"/>
        <v>17.100000000000001</v>
      </c>
    </row>
    <row r="498" spans="1:10" ht="26.25">
      <c r="A498" s="80">
        <v>494</v>
      </c>
      <c r="B498" s="81" t="s">
        <v>3369</v>
      </c>
      <c r="C498" s="82" t="s">
        <v>651</v>
      </c>
      <c r="D498" s="87" t="s">
        <v>2409</v>
      </c>
      <c r="E498" s="75" t="s">
        <v>3368</v>
      </c>
      <c r="F498" s="82"/>
      <c r="G498" s="82" t="s">
        <v>56</v>
      </c>
      <c r="H498" s="84">
        <v>29</v>
      </c>
      <c r="I498" s="85">
        <v>0.1</v>
      </c>
      <c r="J498" s="86">
        <f t="shared" si="7"/>
        <v>26.1</v>
      </c>
    </row>
    <row r="499" spans="1:10" ht="26.25">
      <c r="A499" s="80">
        <v>495</v>
      </c>
      <c r="B499" s="81" t="s">
        <v>3369</v>
      </c>
      <c r="C499" s="82" t="s">
        <v>652</v>
      </c>
      <c r="D499" s="87" t="s">
        <v>2410</v>
      </c>
      <c r="E499" s="75" t="s">
        <v>3368</v>
      </c>
      <c r="F499" s="82"/>
      <c r="G499" s="82" t="s">
        <v>56</v>
      </c>
      <c r="H499" s="84">
        <v>29</v>
      </c>
      <c r="I499" s="85">
        <v>0.1</v>
      </c>
      <c r="J499" s="86">
        <f t="shared" si="7"/>
        <v>26.1</v>
      </c>
    </row>
    <row r="500" spans="1:10" ht="26.25">
      <c r="A500" s="80">
        <v>496</v>
      </c>
      <c r="B500" s="81" t="s">
        <v>3369</v>
      </c>
      <c r="C500" s="82" t="s">
        <v>653</v>
      </c>
      <c r="D500" s="87" t="s">
        <v>2411</v>
      </c>
      <c r="E500" s="75" t="s">
        <v>3368</v>
      </c>
      <c r="F500" s="82"/>
      <c r="G500" s="82" t="s">
        <v>56</v>
      </c>
      <c r="H500" s="84">
        <v>12</v>
      </c>
      <c r="I500" s="85">
        <v>0.1</v>
      </c>
      <c r="J500" s="86">
        <f t="shared" si="7"/>
        <v>10.8</v>
      </c>
    </row>
    <row r="501" spans="1:10" ht="15.75">
      <c r="A501" s="80">
        <v>497</v>
      </c>
      <c r="B501" s="81" t="s">
        <v>3369</v>
      </c>
      <c r="C501" s="82" t="s">
        <v>654</v>
      </c>
      <c r="D501" s="87" t="s">
        <v>2412</v>
      </c>
      <c r="E501" s="75" t="s">
        <v>3368</v>
      </c>
      <c r="F501" s="82"/>
      <c r="G501" s="82" t="s">
        <v>56</v>
      </c>
      <c r="H501" s="84">
        <v>19</v>
      </c>
      <c r="I501" s="85">
        <v>0.1</v>
      </c>
      <c r="J501" s="86">
        <f t="shared" si="7"/>
        <v>17.100000000000001</v>
      </c>
    </row>
    <row r="502" spans="1:10" ht="15.75">
      <c r="A502" s="80">
        <v>498</v>
      </c>
      <c r="B502" s="81" t="s">
        <v>3369</v>
      </c>
      <c r="C502" s="82" t="s">
        <v>655</v>
      </c>
      <c r="D502" s="87" t="s">
        <v>2413</v>
      </c>
      <c r="E502" s="75" t="s">
        <v>3368</v>
      </c>
      <c r="F502" s="82"/>
      <c r="G502" s="82" t="s">
        <v>56</v>
      </c>
      <c r="H502" s="84">
        <v>15</v>
      </c>
      <c r="I502" s="85">
        <v>0.1</v>
      </c>
      <c r="J502" s="86">
        <f t="shared" si="7"/>
        <v>13.5</v>
      </c>
    </row>
    <row r="503" spans="1:10" ht="39">
      <c r="A503" s="80">
        <v>499</v>
      </c>
      <c r="B503" s="81" t="s">
        <v>3369</v>
      </c>
      <c r="C503" s="82" t="s">
        <v>656</v>
      </c>
      <c r="D503" s="87" t="s">
        <v>2414</v>
      </c>
      <c r="E503" s="75" t="s">
        <v>3368</v>
      </c>
      <c r="F503" s="82"/>
      <c r="G503" s="82" t="s">
        <v>56</v>
      </c>
      <c r="H503" s="84">
        <v>39</v>
      </c>
      <c r="I503" s="85">
        <v>0.1</v>
      </c>
      <c r="J503" s="86">
        <f t="shared" si="7"/>
        <v>35.1</v>
      </c>
    </row>
    <row r="504" spans="1:10" ht="51.75">
      <c r="A504" s="80">
        <v>500</v>
      </c>
      <c r="B504" s="81" t="s">
        <v>3369</v>
      </c>
      <c r="C504" s="82" t="s">
        <v>657</v>
      </c>
      <c r="D504" s="87" t="s">
        <v>2415</v>
      </c>
      <c r="E504" s="75" t="s">
        <v>3368</v>
      </c>
      <c r="F504" s="82"/>
      <c r="G504" s="82" t="s">
        <v>56</v>
      </c>
      <c r="H504" s="84">
        <v>79</v>
      </c>
      <c r="I504" s="85">
        <v>0.1</v>
      </c>
      <c r="J504" s="86">
        <f t="shared" si="7"/>
        <v>71.100000000000009</v>
      </c>
    </row>
    <row r="505" spans="1:10" ht="26.25">
      <c r="A505" s="80">
        <v>501</v>
      </c>
      <c r="B505" s="81" t="s">
        <v>3369</v>
      </c>
      <c r="C505" s="82" t="s">
        <v>658</v>
      </c>
      <c r="D505" s="87" t="s">
        <v>2416</v>
      </c>
      <c r="E505" s="75" t="s">
        <v>3368</v>
      </c>
      <c r="F505" s="82"/>
      <c r="G505" s="82" t="s">
        <v>56</v>
      </c>
      <c r="H505" s="84">
        <v>79</v>
      </c>
      <c r="I505" s="85">
        <v>0.1</v>
      </c>
      <c r="J505" s="86">
        <f t="shared" si="7"/>
        <v>71.100000000000009</v>
      </c>
    </row>
    <row r="506" spans="1:10" ht="26.25">
      <c r="A506" s="80">
        <v>502</v>
      </c>
      <c r="B506" s="81" t="s">
        <v>3369</v>
      </c>
      <c r="C506" s="82" t="s">
        <v>659</v>
      </c>
      <c r="D506" s="87" t="s">
        <v>2417</v>
      </c>
      <c r="E506" s="75" t="s">
        <v>3368</v>
      </c>
      <c r="F506" s="82"/>
      <c r="G506" s="82" t="s">
        <v>56</v>
      </c>
      <c r="H506" s="84">
        <v>79</v>
      </c>
      <c r="I506" s="85">
        <v>0.1</v>
      </c>
      <c r="J506" s="86">
        <f t="shared" si="7"/>
        <v>71.100000000000009</v>
      </c>
    </row>
    <row r="507" spans="1:10" ht="15.75">
      <c r="A507" s="80">
        <v>503</v>
      </c>
      <c r="B507" s="81" t="s">
        <v>3369</v>
      </c>
      <c r="C507" s="82" t="s">
        <v>660</v>
      </c>
      <c r="D507" s="87" t="s">
        <v>2418</v>
      </c>
      <c r="E507" s="75" t="s">
        <v>3368</v>
      </c>
      <c r="F507" s="82"/>
      <c r="G507" s="82" t="s">
        <v>56</v>
      </c>
      <c r="H507" s="84">
        <v>29</v>
      </c>
      <c r="I507" s="85">
        <v>0.1</v>
      </c>
      <c r="J507" s="86">
        <f t="shared" si="7"/>
        <v>26.1</v>
      </c>
    </row>
    <row r="508" spans="1:10" ht="39">
      <c r="A508" s="80">
        <v>504</v>
      </c>
      <c r="B508" s="81" t="s">
        <v>3369</v>
      </c>
      <c r="C508" s="82" t="s">
        <v>661</v>
      </c>
      <c r="D508" s="87" t="s">
        <v>2419</v>
      </c>
      <c r="E508" s="75" t="s">
        <v>3368</v>
      </c>
      <c r="F508" s="82"/>
      <c r="G508" s="82" t="s">
        <v>56</v>
      </c>
      <c r="H508" s="84">
        <v>29</v>
      </c>
      <c r="I508" s="85">
        <v>0.1</v>
      </c>
      <c r="J508" s="86">
        <f t="shared" si="7"/>
        <v>26.1</v>
      </c>
    </row>
    <row r="509" spans="1:10" ht="39">
      <c r="A509" s="80">
        <v>505</v>
      </c>
      <c r="B509" s="81" t="s">
        <v>3369</v>
      </c>
      <c r="C509" s="82" t="s">
        <v>662</v>
      </c>
      <c r="D509" s="87" t="s">
        <v>2420</v>
      </c>
      <c r="E509" s="75" t="s">
        <v>3368</v>
      </c>
      <c r="F509" s="82"/>
      <c r="G509" s="82" t="s">
        <v>56</v>
      </c>
      <c r="H509" s="84">
        <v>29</v>
      </c>
      <c r="I509" s="85">
        <v>0.1</v>
      </c>
      <c r="J509" s="86">
        <f t="shared" si="7"/>
        <v>26.1</v>
      </c>
    </row>
    <row r="510" spans="1:10" ht="15.75">
      <c r="A510" s="80">
        <v>506</v>
      </c>
      <c r="B510" s="81" t="s">
        <v>3369</v>
      </c>
      <c r="C510" s="82" t="s">
        <v>663</v>
      </c>
      <c r="D510" s="87" t="s">
        <v>2421</v>
      </c>
      <c r="E510" s="75" t="s">
        <v>3368</v>
      </c>
      <c r="F510" s="82"/>
      <c r="G510" s="82" t="s">
        <v>56</v>
      </c>
      <c r="H510" s="84">
        <v>29</v>
      </c>
      <c r="I510" s="85">
        <v>0.1</v>
      </c>
      <c r="J510" s="86">
        <f t="shared" si="7"/>
        <v>26.1</v>
      </c>
    </row>
    <row r="511" spans="1:10" ht="39">
      <c r="A511" s="80">
        <v>507</v>
      </c>
      <c r="B511" s="81" t="s">
        <v>3369</v>
      </c>
      <c r="C511" s="82" t="s">
        <v>664</v>
      </c>
      <c r="D511" s="87" t="s">
        <v>2422</v>
      </c>
      <c r="E511" s="75" t="s">
        <v>3368</v>
      </c>
      <c r="F511" s="82"/>
      <c r="G511" s="82" t="s">
        <v>56</v>
      </c>
      <c r="H511" s="84">
        <v>85</v>
      </c>
      <c r="I511" s="85">
        <v>0.1</v>
      </c>
      <c r="J511" s="86">
        <f t="shared" si="7"/>
        <v>76.5</v>
      </c>
    </row>
    <row r="512" spans="1:10" ht="39">
      <c r="A512" s="80">
        <v>508</v>
      </c>
      <c r="B512" s="81" t="s">
        <v>3369</v>
      </c>
      <c r="C512" s="82" t="s">
        <v>665</v>
      </c>
      <c r="D512" s="87" t="s">
        <v>2423</v>
      </c>
      <c r="E512" s="75" t="s">
        <v>3368</v>
      </c>
      <c r="F512" s="82"/>
      <c r="G512" s="82" t="s">
        <v>56</v>
      </c>
      <c r="H512" s="84">
        <v>75</v>
      </c>
      <c r="I512" s="85">
        <v>0.1</v>
      </c>
      <c r="J512" s="86">
        <f t="shared" si="7"/>
        <v>67.5</v>
      </c>
    </row>
    <row r="513" spans="1:10" ht="51.75">
      <c r="A513" s="80">
        <v>509</v>
      </c>
      <c r="B513" s="81" t="s">
        <v>3369</v>
      </c>
      <c r="C513" s="82" t="s">
        <v>666</v>
      </c>
      <c r="D513" s="87" t="s">
        <v>2424</v>
      </c>
      <c r="E513" s="75" t="s">
        <v>3368</v>
      </c>
      <c r="F513" s="82"/>
      <c r="G513" s="82" t="s">
        <v>56</v>
      </c>
      <c r="H513" s="84">
        <v>115</v>
      </c>
      <c r="I513" s="85">
        <v>0.1</v>
      </c>
      <c r="J513" s="86">
        <f t="shared" si="7"/>
        <v>103.5</v>
      </c>
    </row>
    <row r="514" spans="1:10" ht="51.75">
      <c r="A514" s="80">
        <v>510</v>
      </c>
      <c r="B514" s="81" t="s">
        <v>3369</v>
      </c>
      <c r="C514" s="82" t="s">
        <v>667</v>
      </c>
      <c r="D514" s="87" t="s">
        <v>2425</v>
      </c>
      <c r="E514" s="75" t="s">
        <v>3368</v>
      </c>
      <c r="F514" s="82"/>
      <c r="G514" s="82" t="s">
        <v>56</v>
      </c>
      <c r="H514" s="84">
        <v>139</v>
      </c>
      <c r="I514" s="85">
        <v>0.1</v>
      </c>
      <c r="J514" s="86">
        <f t="shared" si="7"/>
        <v>125.10000000000001</v>
      </c>
    </row>
    <row r="515" spans="1:10" ht="39">
      <c r="A515" s="80">
        <v>511</v>
      </c>
      <c r="B515" s="81" t="s">
        <v>3369</v>
      </c>
      <c r="C515" s="82" t="s">
        <v>668</v>
      </c>
      <c r="D515" s="87" t="s">
        <v>2426</v>
      </c>
      <c r="E515" s="75" t="s">
        <v>3368</v>
      </c>
      <c r="F515" s="82"/>
      <c r="G515" s="82" t="s">
        <v>56</v>
      </c>
      <c r="H515" s="84">
        <v>95</v>
      </c>
      <c r="I515" s="85">
        <v>0.1</v>
      </c>
      <c r="J515" s="86">
        <f t="shared" si="7"/>
        <v>85.5</v>
      </c>
    </row>
    <row r="516" spans="1:10" ht="15.75">
      <c r="A516" s="80">
        <v>512</v>
      </c>
      <c r="B516" s="81" t="s">
        <v>3369</v>
      </c>
      <c r="C516" s="82" t="s">
        <v>669</v>
      </c>
      <c r="D516" s="87" t="s">
        <v>2427</v>
      </c>
      <c r="E516" s="75" t="s">
        <v>3368</v>
      </c>
      <c r="F516" s="82"/>
      <c r="G516" s="82" t="s">
        <v>56</v>
      </c>
      <c r="H516" s="84">
        <v>59</v>
      </c>
      <c r="I516" s="85">
        <v>0.1</v>
      </c>
      <c r="J516" s="86">
        <f t="shared" si="7"/>
        <v>53.1</v>
      </c>
    </row>
    <row r="517" spans="1:10" ht="15.75">
      <c r="A517" s="80">
        <v>513</v>
      </c>
      <c r="B517" s="81" t="s">
        <v>3369</v>
      </c>
      <c r="C517" s="82" t="s">
        <v>670</v>
      </c>
      <c r="D517" s="87" t="s">
        <v>2428</v>
      </c>
      <c r="E517" s="75" t="s">
        <v>3368</v>
      </c>
      <c r="F517" s="82"/>
      <c r="G517" s="82" t="s">
        <v>56</v>
      </c>
      <c r="H517" s="84">
        <v>59</v>
      </c>
      <c r="I517" s="85">
        <v>0.1</v>
      </c>
      <c r="J517" s="86">
        <f t="shared" si="7"/>
        <v>53.1</v>
      </c>
    </row>
    <row r="518" spans="1:10" ht="39">
      <c r="A518" s="80">
        <v>514</v>
      </c>
      <c r="B518" s="81" t="s">
        <v>3369</v>
      </c>
      <c r="C518" s="82" t="s">
        <v>671</v>
      </c>
      <c r="D518" s="87" t="s">
        <v>2429</v>
      </c>
      <c r="E518" s="75" t="s">
        <v>3368</v>
      </c>
      <c r="F518" s="82"/>
      <c r="G518" s="82" t="s">
        <v>56</v>
      </c>
      <c r="H518" s="84">
        <v>84</v>
      </c>
      <c r="I518" s="85">
        <v>0.1</v>
      </c>
      <c r="J518" s="86">
        <f t="shared" ref="J518:J581" si="8">H518*(1-I518)</f>
        <v>75.600000000000009</v>
      </c>
    </row>
    <row r="519" spans="1:10" ht="26.25">
      <c r="A519" s="80">
        <v>515</v>
      </c>
      <c r="B519" s="81" t="s">
        <v>3369</v>
      </c>
      <c r="C519" s="82" t="s">
        <v>672</v>
      </c>
      <c r="D519" s="87" t="s">
        <v>2430</v>
      </c>
      <c r="E519" s="75" t="s">
        <v>3368</v>
      </c>
      <c r="F519" s="82"/>
      <c r="G519" s="82" t="s">
        <v>56</v>
      </c>
      <c r="H519" s="84">
        <v>39</v>
      </c>
      <c r="I519" s="85">
        <v>0.1</v>
      </c>
      <c r="J519" s="86">
        <f t="shared" si="8"/>
        <v>35.1</v>
      </c>
    </row>
    <row r="520" spans="1:10" ht="39">
      <c r="A520" s="80">
        <v>516</v>
      </c>
      <c r="B520" s="81" t="s">
        <v>3369</v>
      </c>
      <c r="C520" s="82" t="s">
        <v>673</v>
      </c>
      <c r="D520" s="87" t="s">
        <v>2431</v>
      </c>
      <c r="E520" s="75" t="s">
        <v>3368</v>
      </c>
      <c r="F520" s="82"/>
      <c r="G520" s="82" t="s">
        <v>56</v>
      </c>
      <c r="H520" s="84">
        <v>199</v>
      </c>
      <c r="I520" s="85">
        <v>0.1</v>
      </c>
      <c r="J520" s="86">
        <f t="shared" si="8"/>
        <v>179.1</v>
      </c>
    </row>
    <row r="521" spans="1:10" ht="39">
      <c r="A521" s="80">
        <v>517</v>
      </c>
      <c r="B521" s="81" t="s">
        <v>3369</v>
      </c>
      <c r="C521" s="82" t="s">
        <v>674</v>
      </c>
      <c r="D521" s="87" t="s">
        <v>2432</v>
      </c>
      <c r="E521" s="75" t="s">
        <v>3368</v>
      </c>
      <c r="F521" s="82"/>
      <c r="G521" s="82" t="s">
        <v>56</v>
      </c>
      <c r="H521" s="84">
        <v>229</v>
      </c>
      <c r="I521" s="85">
        <v>0.1</v>
      </c>
      <c r="J521" s="86">
        <f t="shared" si="8"/>
        <v>206.1</v>
      </c>
    </row>
    <row r="522" spans="1:10" ht="90">
      <c r="A522" s="80">
        <v>518</v>
      </c>
      <c r="B522" s="81" t="s">
        <v>3369</v>
      </c>
      <c r="C522" s="82" t="s">
        <v>675</v>
      </c>
      <c r="D522" s="87" t="s">
        <v>2433</v>
      </c>
      <c r="E522" s="75" t="s">
        <v>3368</v>
      </c>
      <c r="F522" s="82"/>
      <c r="G522" s="82" t="s">
        <v>56</v>
      </c>
      <c r="H522" s="84">
        <v>39</v>
      </c>
      <c r="I522" s="85">
        <v>0.1</v>
      </c>
      <c r="J522" s="86">
        <f t="shared" si="8"/>
        <v>35.1</v>
      </c>
    </row>
    <row r="523" spans="1:10" ht="51.75">
      <c r="A523" s="80">
        <v>519</v>
      </c>
      <c r="B523" s="81" t="s">
        <v>3369</v>
      </c>
      <c r="C523" s="82" t="s">
        <v>676</v>
      </c>
      <c r="D523" s="87" t="s">
        <v>2434</v>
      </c>
      <c r="E523" s="75" t="s">
        <v>3368</v>
      </c>
      <c r="F523" s="82"/>
      <c r="G523" s="82" t="s">
        <v>56</v>
      </c>
      <c r="H523" s="84">
        <v>175</v>
      </c>
      <c r="I523" s="85">
        <v>0.1</v>
      </c>
      <c r="J523" s="86">
        <f t="shared" si="8"/>
        <v>157.5</v>
      </c>
    </row>
    <row r="524" spans="1:10" ht="15.75">
      <c r="A524" s="80">
        <v>520</v>
      </c>
      <c r="B524" s="81" t="s">
        <v>3369</v>
      </c>
      <c r="C524" s="82" t="s">
        <v>677</v>
      </c>
      <c r="D524" s="87" t="s">
        <v>2435</v>
      </c>
      <c r="E524" s="75" t="s">
        <v>3368</v>
      </c>
      <c r="F524" s="82"/>
      <c r="G524" s="82" t="s">
        <v>56</v>
      </c>
      <c r="H524" s="84">
        <v>399</v>
      </c>
      <c r="I524" s="85">
        <v>0.1</v>
      </c>
      <c r="J524" s="86">
        <f t="shared" si="8"/>
        <v>359.1</v>
      </c>
    </row>
    <row r="525" spans="1:10" ht="51.75">
      <c r="A525" s="80">
        <v>521</v>
      </c>
      <c r="B525" s="81" t="s">
        <v>3369</v>
      </c>
      <c r="C525" s="82" t="s">
        <v>678</v>
      </c>
      <c r="D525" s="87" t="s">
        <v>2436</v>
      </c>
      <c r="E525" s="75" t="s">
        <v>3368</v>
      </c>
      <c r="F525" s="82"/>
      <c r="G525" s="82" t="s">
        <v>56</v>
      </c>
      <c r="H525" s="84">
        <v>99</v>
      </c>
      <c r="I525" s="85">
        <v>0.1</v>
      </c>
      <c r="J525" s="86">
        <f t="shared" si="8"/>
        <v>89.100000000000009</v>
      </c>
    </row>
    <row r="526" spans="1:10" ht="26.25">
      <c r="A526" s="80">
        <v>522</v>
      </c>
      <c r="B526" s="81" t="s">
        <v>3369</v>
      </c>
      <c r="C526" s="82" t="s">
        <v>679</v>
      </c>
      <c r="D526" s="87" t="s">
        <v>2437</v>
      </c>
      <c r="E526" s="75" t="s">
        <v>3368</v>
      </c>
      <c r="F526" s="82"/>
      <c r="G526" s="82" t="s">
        <v>56</v>
      </c>
      <c r="H526" s="84">
        <v>399</v>
      </c>
      <c r="I526" s="85">
        <v>0.1</v>
      </c>
      <c r="J526" s="86">
        <f t="shared" si="8"/>
        <v>359.1</v>
      </c>
    </row>
    <row r="527" spans="1:10" ht="51.75">
      <c r="A527" s="80">
        <v>523</v>
      </c>
      <c r="B527" s="81" t="s">
        <v>3369</v>
      </c>
      <c r="C527" s="82" t="s">
        <v>680</v>
      </c>
      <c r="D527" s="87" t="s">
        <v>2438</v>
      </c>
      <c r="E527" s="75" t="s">
        <v>3368</v>
      </c>
      <c r="F527" s="82"/>
      <c r="G527" s="82" t="s">
        <v>56</v>
      </c>
      <c r="H527" s="84">
        <v>199</v>
      </c>
      <c r="I527" s="85">
        <v>0.1</v>
      </c>
      <c r="J527" s="86">
        <f t="shared" si="8"/>
        <v>179.1</v>
      </c>
    </row>
    <row r="528" spans="1:10" ht="26.25">
      <c r="A528" s="80">
        <v>524</v>
      </c>
      <c r="B528" s="81" t="s">
        <v>3369</v>
      </c>
      <c r="C528" s="82" t="s">
        <v>681</v>
      </c>
      <c r="D528" s="87" t="s">
        <v>2439</v>
      </c>
      <c r="E528" s="75" t="s">
        <v>3368</v>
      </c>
      <c r="F528" s="82"/>
      <c r="G528" s="82" t="s">
        <v>56</v>
      </c>
      <c r="H528" s="84">
        <v>229</v>
      </c>
      <c r="I528" s="85">
        <v>0.1</v>
      </c>
      <c r="J528" s="86">
        <f t="shared" si="8"/>
        <v>206.1</v>
      </c>
    </row>
    <row r="529" spans="1:10" ht="77.25">
      <c r="A529" s="80">
        <v>525</v>
      </c>
      <c r="B529" s="81" t="s">
        <v>3369</v>
      </c>
      <c r="C529" s="82" t="s">
        <v>682</v>
      </c>
      <c r="D529" s="87" t="s">
        <v>2440</v>
      </c>
      <c r="E529" s="75" t="s">
        <v>3368</v>
      </c>
      <c r="F529" s="82"/>
      <c r="G529" s="82" t="s">
        <v>56</v>
      </c>
      <c r="H529" s="84">
        <v>349</v>
      </c>
      <c r="I529" s="85">
        <v>0.1</v>
      </c>
      <c r="J529" s="86">
        <f t="shared" si="8"/>
        <v>314.10000000000002</v>
      </c>
    </row>
    <row r="530" spans="1:10" ht="26.25">
      <c r="A530" s="80">
        <v>526</v>
      </c>
      <c r="B530" s="81" t="s">
        <v>3369</v>
      </c>
      <c r="C530" s="82" t="s">
        <v>683</v>
      </c>
      <c r="D530" s="87" t="s">
        <v>2441</v>
      </c>
      <c r="E530" s="75" t="s">
        <v>3368</v>
      </c>
      <c r="F530" s="82"/>
      <c r="G530" s="82" t="s">
        <v>56</v>
      </c>
      <c r="H530" s="84">
        <v>59</v>
      </c>
      <c r="I530" s="85">
        <v>0.1</v>
      </c>
      <c r="J530" s="86">
        <f t="shared" si="8"/>
        <v>53.1</v>
      </c>
    </row>
    <row r="531" spans="1:10" ht="51.75">
      <c r="A531" s="80">
        <v>527</v>
      </c>
      <c r="B531" s="81" t="s">
        <v>3369</v>
      </c>
      <c r="C531" s="82" t="s">
        <v>684</v>
      </c>
      <c r="D531" s="87" t="s">
        <v>2442</v>
      </c>
      <c r="E531" s="75" t="s">
        <v>3368</v>
      </c>
      <c r="F531" s="82"/>
      <c r="G531" s="82" t="s">
        <v>56</v>
      </c>
      <c r="H531" s="84">
        <v>189</v>
      </c>
      <c r="I531" s="85">
        <v>0.1</v>
      </c>
      <c r="J531" s="86">
        <f t="shared" si="8"/>
        <v>170.1</v>
      </c>
    </row>
    <row r="532" spans="1:10" ht="51.75">
      <c r="A532" s="80">
        <v>528</v>
      </c>
      <c r="B532" s="81" t="s">
        <v>3369</v>
      </c>
      <c r="C532" s="82" t="s">
        <v>685</v>
      </c>
      <c r="D532" s="87" t="s">
        <v>2443</v>
      </c>
      <c r="E532" s="75" t="s">
        <v>3368</v>
      </c>
      <c r="F532" s="82"/>
      <c r="G532" s="82" t="s">
        <v>56</v>
      </c>
      <c r="H532" s="84">
        <v>199</v>
      </c>
      <c r="I532" s="85">
        <v>0.1</v>
      </c>
      <c r="J532" s="86">
        <f t="shared" si="8"/>
        <v>179.1</v>
      </c>
    </row>
    <row r="533" spans="1:10" ht="64.5">
      <c r="A533" s="80">
        <v>529</v>
      </c>
      <c r="B533" s="81" t="s">
        <v>3369</v>
      </c>
      <c r="C533" s="82" t="s">
        <v>686</v>
      </c>
      <c r="D533" s="87" t="s">
        <v>2444</v>
      </c>
      <c r="E533" s="75" t="s">
        <v>3368</v>
      </c>
      <c r="F533" s="82"/>
      <c r="G533" s="82" t="s">
        <v>56</v>
      </c>
      <c r="H533" s="84">
        <v>119</v>
      </c>
      <c r="I533" s="85">
        <v>0.1</v>
      </c>
      <c r="J533" s="86">
        <f t="shared" si="8"/>
        <v>107.10000000000001</v>
      </c>
    </row>
    <row r="534" spans="1:10" ht="15.75">
      <c r="A534" s="80">
        <v>530</v>
      </c>
      <c r="B534" s="81" t="s">
        <v>3369</v>
      </c>
      <c r="C534" s="82" t="s">
        <v>687</v>
      </c>
      <c r="D534" s="87" t="s">
        <v>2445</v>
      </c>
      <c r="E534" s="75" t="s">
        <v>3368</v>
      </c>
      <c r="F534" s="82"/>
      <c r="G534" s="82" t="s">
        <v>56</v>
      </c>
      <c r="H534" s="84">
        <v>34</v>
      </c>
      <c r="I534" s="85">
        <v>0.1</v>
      </c>
      <c r="J534" s="86">
        <f t="shared" si="8"/>
        <v>30.6</v>
      </c>
    </row>
    <row r="535" spans="1:10" ht="15.75">
      <c r="A535" s="80">
        <v>531</v>
      </c>
      <c r="B535" s="81" t="s">
        <v>3369</v>
      </c>
      <c r="C535" s="82" t="s">
        <v>688</v>
      </c>
      <c r="D535" s="87" t="s">
        <v>2446</v>
      </c>
      <c r="E535" s="75" t="s">
        <v>3368</v>
      </c>
      <c r="F535" s="82"/>
      <c r="G535" s="82" t="s">
        <v>56</v>
      </c>
      <c r="H535" s="84">
        <v>49</v>
      </c>
      <c r="I535" s="85">
        <v>0.1</v>
      </c>
      <c r="J535" s="86">
        <f t="shared" si="8"/>
        <v>44.1</v>
      </c>
    </row>
    <row r="536" spans="1:10" ht="39">
      <c r="A536" s="80">
        <v>532</v>
      </c>
      <c r="B536" s="81" t="s">
        <v>3369</v>
      </c>
      <c r="C536" s="82" t="s">
        <v>689</v>
      </c>
      <c r="D536" s="87" t="s">
        <v>2447</v>
      </c>
      <c r="E536" s="75" t="s">
        <v>3368</v>
      </c>
      <c r="F536" s="82"/>
      <c r="G536" s="82" t="s">
        <v>56</v>
      </c>
      <c r="H536" s="84">
        <v>169</v>
      </c>
      <c r="I536" s="85">
        <v>0.1</v>
      </c>
      <c r="J536" s="86">
        <f t="shared" si="8"/>
        <v>152.1</v>
      </c>
    </row>
    <row r="537" spans="1:10" ht="51.75">
      <c r="A537" s="80">
        <v>533</v>
      </c>
      <c r="B537" s="81" t="s">
        <v>3369</v>
      </c>
      <c r="C537" s="82" t="s">
        <v>690</v>
      </c>
      <c r="D537" s="87" t="s">
        <v>2448</v>
      </c>
      <c r="E537" s="75" t="s">
        <v>3368</v>
      </c>
      <c r="F537" s="82"/>
      <c r="G537" s="82" t="s">
        <v>56</v>
      </c>
      <c r="H537" s="84">
        <v>119</v>
      </c>
      <c r="I537" s="85">
        <v>0.1</v>
      </c>
      <c r="J537" s="86">
        <f t="shared" si="8"/>
        <v>107.10000000000001</v>
      </c>
    </row>
    <row r="538" spans="1:10" ht="39">
      <c r="A538" s="80">
        <v>534</v>
      </c>
      <c r="B538" s="81" t="s">
        <v>3369</v>
      </c>
      <c r="C538" s="82" t="s">
        <v>691</v>
      </c>
      <c r="D538" s="87" t="s">
        <v>2449</v>
      </c>
      <c r="E538" s="75" t="s">
        <v>3368</v>
      </c>
      <c r="F538" s="82"/>
      <c r="G538" s="82" t="s">
        <v>56</v>
      </c>
      <c r="H538" s="84">
        <v>79</v>
      </c>
      <c r="I538" s="85">
        <v>0.1</v>
      </c>
      <c r="J538" s="86">
        <f t="shared" si="8"/>
        <v>71.100000000000009</v>
      </c>
    </row>
    <row r="539" spans="1:10" ht="51.75">
      <c r="A539" s="80">
        <v>535</v>
      </c>
      <c r="B539" s="81" t="s">
        <v>3369</v>
      </c>
      <c r="C539" s="82" t="s">
        <v>692</v>
      </c>
      <c r="D539" s="87" t="s">
        <v>2450</v>
      </c>
      <c r="E539" s="75" t="s">
        <v>3368</v>
      </c>
      <c r="F539" s="82"/>
      <c r="G539" s="82" t="s">
        <v>56</v>
      </c>
      <c r="H539" s="84">
        <v>139</v>
      </c>
      <c r="I539" s="85">
        <v>0.1</v>
      </c>
      <c r="J539" s="86">
        <f t="shared" si="8"/>
        <v>125.10000000000001</v>
      </c>
    </row>
    <row r="540" spans="1:10" ht="15.75">
      <c r="A540" s="80">
        <v>536</v>
      </c>
      <c r="B540" s="81" t="s">
        <v>3369</v>
      </c>
      <c r="C540" s="82" t="s">
        <v>693</v>
      </c>
      <c r="D540" s="87" t="s">
        <v>2451</v>
      </c>
      <c r="E540" s="75" t="s">
        <v>3368</v>
      </c>
      <c r="F540" s="82"/>
      <c r="G540" s="82" t="s">
        <v>56</v>
      </c>
      <c r="H540" s="84">
        <v>11</v>
      </c>
      <c r="I540" s="85">
        <v>0.1</v>
      </c>
      <c r="J540" s="86">
        <f t="shared" si="8"/>
        <v>9.9</v>
      </c>
    </row>
    <row r="541" spans="1:10" ht="39">
      <c r="A541" s="80">
        <v>537</v>
      </c>
      <c r="B541" s="81" t="s">
        <v>3369</v>
      </c>
      <c r="C541" s="82" t="s">
        <v>694</v>
      </c>
      <c r="D541" s="87" t="s">
        <v>2452</v>
      </c>
      <c r="E541" s="75" t="s">
        <v>3368</v>
      </c>
      <c r="F541" s="82"/>
      <c r="G541" s="82" t="s">
        <v>56</v>
      </c>
      <c r="H541" s="84">
        <v>199</v>
      </c>
      <c r="I541" s="85">
        <v>0.1</v>
      </c>
      <c r="J541" s="86">
        <f t="shared" si="8"/>
        <v>179.1</v>
      </c>
    </row>
    <row r="542" spans="1:10" ht="15.75">
      <c r="A542" s="80">
        <v>538</v>
      </c>
      <c r="B542" s="81" t="s">
        <v>3369</v>
      </c>
      <c r="C542" s="82" t="s">
        <v>695</v>
      </c>
      <c r="D542" s="87" t="s">
        <v>2453</v>
      </c>
      <c r="E542" s="75" t="s">
        <v>3368</v>
      </c>
      <c r="F542" s="82"/>
      <c r="G542" s="82" t="s">
        <v>56</v>
      </c>
      <c r="H542" s="84">
        <v>99</v>
      </c>
      <c r="I542" s="85">
        <v>0.1</v>
      </c>
      <c r="J542" s="86">
        <f t="shared" si="8"/>
        <v>89.100000000000009</v>
      </c>
    </row>
    <row r="543" spans="1:10" ht="26.25">
      <c r="A543" s="80">
        <v>539</v>
      </c>
      <c r="B543" s="81" t="s">
        <v>3369</v>
      </c>
      <c r="C543" s="82" t="s">
        <v>696</v>
      </c>
      <c r="D543" s="87" t="s">
        <v>2454</v>
      </c>
      <c r="E543" s="75" t="s">
        <v>3368</v>
      </c>
      <c r="F543" s="82"/>
      <c r="G543" s="82" t="s">
        <v>56</v>
      </c>
      <c r="H543" s="84">
        <v>49</v>
      </c>
      <c r="I543" s="85">
        <v>0.1</v>
      </c>
      <c r="J543" s="86">
        <f t="shared" si="8"/>
        <v>44.1</v>
      </c>
    </row>
    <row r="544" spans="1:10" ht="15.75">
      <c r="A544" s="80">
        <v>540</v>
      </c>
      <c r="B544" s="81" t="s">
        <v>3369</v>
      </c>
      <c r="C544" s="82" t="s">
        <v>697</v>
      </c>
      <c r="D544" s="87" t="s">
        <v>2455</v>
      </c>
      <c r="E544" s="75" t="s">
        <v>3368</v>
      </c>
      <c r="F544" s="82"/>
      <c r="G544" s="82" t="s">
        <v>56</v>
      </c>
      <c r="H544" s="84">
        <v>129</v>
      </c>
      <c r="I544" s="85">
        <v>0.1</v>
      </c>
      <c r="J544" s="86">
        <f t="shared" si="8"/>
        <v>116.10000000000001</v>
      </c>
    </row>
    <row r="545" spans="1:10" ht="26.25">
      <c r="A545" s="80">
        <v>541</v>
      </c>
      <c r="B545" s="81" t="s">
        <v>3369</v>
      </c>
      <c r="C545" s="82" t="s">
        <v>698</v>
      </c>
      <c r="D545" s="87" t="s">
        <v>2456</v>
      </c>
      <c r="E545" s="75" t="s">
        <v>3368</v>
      </c>
      <c r="F545" s="82"/>
      <c r="G545" s="82" t="s">
        <v>56</v>
      </c>
      <c r="H545" s="84">
        <v>29</v>
      </c>
      <c r="I545" s="85">
        <v>0.1</v>
      </c>
      <c r="J545" s="86">
        <f t="shared" si="8"/>
        <v>26.1</v>
      </c>
    </row>
    <row r="546" spans="1:10" ht="26.25">
      <c r="A546" s="80">
        <v>542</v>
      </c>
      <c r="B546" s="81" t="s">
        <v>3369</v>
      </c>
      <c r="C546" s="82" t="s">
        <v>699</v>
      </c>
      <c r="D546" s="87" t="s">
        <v>2457</v>
      </c>
      <c r="E546" s="75" t="s">
        <v>3368</v>
      </c>
      <c r="F546" s="82"/>
      <c r="G546" s="82" t="s">
        <v>56</v>
      </c>
      <c r="H546" s="84">
        <v>49</v>
      </c>
      <c r="I546" s="85">
        <v>0.1</v>
      </c>
      <c r="J546" s="86">
        <f t="shared" si="8"/>
        <v>44.1</v>
      </c>
    </row>
    <row r="547" spans="1:10" ht="39">
      <c r="A547" s="80">
        <v>543</v>
      </c>
      <c r="B547" s="81" t="s">
        <v>3369</v>
      </c>
      <c r="C547" s="82" t="s">
        <v>700</v>
      </c>
      <c r="D547" s="87" t="s">
        <v>2458</v>
      </c>
      <c r="E547" s="75" t="s">
        <v>3368</v>
      </c>
      <c r="F547" s="82"/>
      <c r="G547" s="82" t="s">
        <v>56</v>
      </c>
      <c r="H547" s="84">
        <v>249</v>
      </c>
      <c r="I547" s="85">
        <v>0.1</v>
      </c>
      <c r="J547" s="86">
        <f t="shared" si="8"/>
        <v>224.1</v>
      </c>
    </row>
    <row r="548" spans="1:10" ht="26.25">
      <c r="A548" s="80">
        <v>544</v>
      </c>
      <c r="B548" s="81" t="s">
        <v>3369</v>
      </c>
      <c r="C548" s="82" t="s">
        <v>701</v>
      </c>
      <c r="D548" s="87" t="s">
        <v>2459</v>
      </c>
      <c r="E548" s="75" t="s">
        <v>3368</v>
      </c>
      <c r="F548" s="82"/>
      <c r="G548" s="82" t="s">
        <v>56</v>
      </c>
      <c r="H548" s="84">
        <v>139</v>
      </c>
      <c r="I548" s="85">
        <v>0.1</v>
      </c>
      <c r="J548" s="86">
        <f t="shared" si="8"/>
        <v>125.10000000000001</v>
      </c>
    </row>
    <row r="549" spans="1:10" ht="26.25">
      <c r="A549" s="80">
        <v>545</v>
      </c>
      <c r="B549" s="81" t="s">
        <v>3369</v>
      </c>
      <c r="C549" s="82" t="s">
        <v>702</v>
      </c>
      <c r="D549" s="87" t="s">
        <v>2460</v>
      </c>
      <c r="E549" s="75" t="s">
        <v>3368</v>
      </c>
      <c r="F549" s="82"/>
      <c r="G549" s="82" t="s">
        <v>56</v>
      </c>
      <c r="H549" s="84">
        <v>139</v>
      </c>
      <c r="I549" s="85">
        <v>0.1</v>
      </c>
      <c r="J549" s="86">
        <f t="shared" si="8"/>
        <v>125.10000000000001</v>
      </c>
    </row>
    <row r="550" spans="1:10" ht="39">
      <c r="A550" s="80">
        <v>546</v>
      </c>
      <c r="B550" s="81" t="s">
        <v>3369</v>
      </c>
      <c r="C550" s="82" t="s">
        <v>703</v>
      </c>
      <c r="D550" s="87" t="s">
        <v>2461</v>
      </c>
      <c r="E550" s="75" t="s">
        <v>3368</v>
      </c>
      <c r="F550" s="82"/>
      <c r="G550" s="82" t="s">
        <v>56</v>
      </c>
      <c r="H550" s="84">
        <v>199</v>
      </c>
      <c r="I550" s="85">
        <v>0.1</v>
      </c>
      <c r="J550" s="86">
        <f t="shared" si="8"/>
        <v>179.1</v>
      </c>
    </row>
    <row r="551" spans="1:10" ht="39">
      <c r="A551" s="80">
        <v>547</v>
      </c>
      <c r="B551" s="81" t="s">
        <v>3369</v>
      </c>
      <c r="C551" s="82" t="s">
        <v>704</v>
      </c>
      <c r="D551" s="87" t="s">
        <v>2462</v>
      </c>
      <c r="E551" s="75" t="s">
        <v>3368</v>
      </c>
      <c r="F551" s="82"/>
      <c r="G551" s="82" t="s">
        <v>56</v>
      </c>
      <c r="H551" s="84">
        <v>29</v>
      </c>
      <c r="I551" s="85">
        <v>0.1</v>
      </c>
      <c r="J551" s="86">
        <f t="shared" si="8"/>
        <v>26.1</v>
      </c>
    </row>
    <row r="552" spans="1:10" ht="39">
      <c r="A552" s="80">
        <v>548</v>
      </c>
      <c r="B552" s="81" t="s">
        <v>3369</v>
      </c>
      <c r="C552" s="82" t="s">
        <v>705</v>
      </c>
      <c r="D552" s="87" t="s">
        <v>2463</v>
      </c>
      <c r="E552" s="75" t="s">
        <v>3368</v>
      </c>
      <c r="F552" s="82"/>
      <c r="G552" s="82" t="s">
        <v>56</v>
      </c>
      <c r="H552" s="84">
        <v>29</v>
      </c>
      <c r="I552" s="85">
        <v>0.1</v>
      </c>
      <c r="J552" s="86">
        <f t="shared" si="8"/>
        <v>26.1</v>
      </c>
    </row>
    <row r="553" spans="1:10" ht="26.25">
      <c r="A553" s="80">
        <v>549</v>
      </c>
      <c r="B553" s="81" t="s">
        <v>3369</v>
      </c>
      <c r="C553" s="82" t="s">
        <v>706</v>
      </c>
      <c r="D553" s="87" t="s">
        <v>2464</v>
      </c>
      <c r="E553" s="75" t="s">
        <v>3368</v>
      </c>
      <c r="F553" s="82"/>
      <c r="G553" s="82" t="s">
        <v>56</v>
      </c>
      <c r="H553" s="84">
        <v>69</v>
      </c>
      <c r="I553" s="85">
        <v>0.1</v>
      </c>
      <c r="J553" s="86">
        <f t="shared" si="8"/>
        <v>62.1</v>
      </c>
    </row>
    <row r="554" spans="1:10" ht="26.25">
      <c r="A554" s="80">
        <v>550</v>
      </c>
      <c r="B554" s="81" t="s">
        <v>3369</v>
      </c>
      <c r="C554" s="82" t="s">
        <v>707</v>
      </c>
      <c r="D554" s="87" t="s">
        <v>2465</v>
      </c>
      <c r="E554" s="75" t="s">
        <v>3368</v>
      </c>
      <c r="F554" s="82"/>
      <c r="G554" s="82" t="s">
        <v>56</v>
      </c>
      <c r="H554" s="84">
        <v>24</v>
      </c>
      <c r="I554" s="85">
        <v>0.1</v>
      </c>
      <c r="J554" s="86">
        <f t="shared" si="8"/>
        <v>21.6</v>
      </c>
    </row>
    <row r="555" spans="1:10" ht="39">
      <c r="A555" s="80">
        <v>551</v>
      </c>
      <c r="B555" s="81" t="s">
        <v>3369</v>
      </c>
      <c r="C555" s="82" t="s">
        <v>708</v>
      </c>
      <c r="D555" s="87" t="s">
        <v>2466</v>
      </c>
      <c r="E555" s="75" t="s">
        <v>3368</v>
      </c>
      <c r="F555" s="82"/>
      <c r="G555" s="82" t="s">
        <v>56</v>
      </c>
      <c r="H555" s="84">
        <v>19</v>
      </c>
      <c r="I555" s="85">
        <v>0.1</v>
      </c>
      <c r="J555" s="86">
        <f t="shared" si="8"/>
        <v>17.100000000000001</v>
      </c>
    </row>
    <row r="556" spans="1:10" ht="26.25">
      <c r="A556" s="80">
        <v>552</v>
      </c>
      <c r="B556" s="81" t="s">
        <v>3369</v>
      </c>
      <c r="C556" s="82" t="s">
        <v>709</v>
      </c>
      <c r="D556" s="87" t="s">
        <v>2467</v>
      </c>
      <c r="E556" s="75" t="s">
        <v>3368</v>
      </c>
      <c r="F556" s="82"/>
      <c r="G556" s="82" t="s">
        <v>56</v>
      </c>
      <c r="H556" s="84">
        <v>49</v>
      </c>
      <c r="I556" s="85">
        <v>0.1</v>
      </c>
      <c r="J556" s="86">
        <f t="shared" si="8"/>
        <v>44.1</v>
      </c>
    </row>
    <row r="557" spans="1:10" ht="26.25">
      <c r="A557" s="80">
        <v>553</v>
      </c>
      <c r="B557" s="81" t="s">
        <v>3369</v>
      </c>
      <c r="C557" s="82" t="s">
        <v>710</v>
      </c>
      <c r="D557" s="87" t="s">
        <v>2468</v>
      </c>
      <c r="E557" s="75" t="s">
        <v>3368</v>
      </c>
      <c r="F557" s="82"/>
      <c r="G557" s="82" t="s">
        <v>56</v>
      </c>
      <c r="H557" s="84">
        <v>49</v>
      </c>
      <c r="I557" s="85">
        <v>0.1</v>
      </c>
      <c r="J557" s="86">
        <f t="shared" si="8"/>
        <v>44.1</v>
      </c>
    </row>
    <row r="558" spans="1:10" ht="39">
      <c r="A558" s="80">
        <v>554</v>
      </c>
      <c r="B558" s="81" t="s">
        <v>3369</v>
      </c>
      <c r="C558" s="82" t="s">
        <v>711</v>
      </c>
      <c r="D558" s="87" t="s">
        <v>2469</v>
      </c>
      <c r="E558" s="75" t="s">
        <v>3368</v>
      </c>
      <c r="F558" s="82"/>
      <c r="G558" s="82" t="s">
        <v>56</v>
      </c>
      <c r="H558" s="84">
        <v>39</v>
      </c>
      <c r="I558" s="85">
        <v>0.1</v>
      </c>
      <c r="J558" s="86">
        <f t="shared" si="8"/>
        <v>35.1</v>
      </c>
    </row>
    <row r="559" spans="1:10" ht="26.25">
      <c r="A559" s="80">
        <v>555</v>
      </c>
      <c r="B559" s="81" t="s">
        <v>3369</v>
      </c>
      <c r="C559" s="82" t="s">
        <v>712</v>
      </c>
      <c r="D559" s="87" t="s">
        <v>2470</v>
      </c>
      <c r="E559" s="75" t="s">
        <v>3368</v>
      </c>
      <c r="F559" s="82"/>
      <c r="G559" s="82" t="s">
        <v>56</v>
      </c>
      <c r="H559" s="84">
        <v>29</v>
      </c>
      <c r="I559" s="85">
        <v>0.1</v>
      </c>
      <c r="J559" s="86">
        <f t="shared" si="8"/>
        <v>26.1</v>
      </c>
    </row>
    <row r="560" spans="1:10" ht="39">
      <c r="A560" s="80">
        <v>556</v>
      </c>
      <c r="B560" s="81" t="s">
        <v>3369</v>
      </c>
      <c r="C560" s="82" t="s">
        <v>713</v>
      </c>
      <c r="D560" s="87" t="s">
        <v>2471</v>
      </c>
      <c r="E560" s="75" t="s">
        <v>3368</v>
      </c>
      <c r="F560" s="82"/>
      <c r="G560" s="82" t="s">
        <v>56</v>
      </c>
      <c r="H560" s="84">
        <v>29</v>
      </c>
      <c r="I560" s="85">
        <v>0.1</v>
      </c>
      <c r="J560" s="86">
        <f t="shared" si="8"/>
        <v>26.1</v>
      </c>
    </row>
    <row r="561" spans="1:10" ht="26.25">
      <c r="A561" s="80">
        <v>557</v>
      </c>
      <c r="B561" s="81" t="s">
        <v>3369</v>
      </c>
      <c r="C561" s="82" t="s">
        <v>714</v>
      </c>
      <c r="D561" s="87" t="s">
        <v>2472</v>
      </c>
      <c r="E561" s="75" t="s">
        <v>3368</v>
      </c>
      <c r="F561" s="82"/>
      <c r="G561" s="82" t="s">
        <v>56</v>
      </c>
      <c r="H561" s="84">
        <v>29</v>
      </c>
      <c r="I561" s="85">
        <v>0.1</v>
      </c>
      <c r="J561" s="86">
        <f t="shared" si="8"/>
        <v>26.1</v>
      </c>
    </row>
    <row r="562" spans="1:10" ht="26.25">
      <c r="A562" s="80">
        <v>558</v>
      </c>
      <c r="B562" s="81" t="s">
        <v>3369</v>
      </c>
      <c r="C562" s="82" t="s">
        <v>715</v>
      </c>
      <c r="D562" s="87" t="s">
        <v>2473</v>
      </c>
      <c r="E562" s="75" t="s">
        <v>3368</v>
      </c>
      <c r="F562" s="82"/>
      <c r="G562" s="82" t="s">
        <v>56</v>
      </c>
      <c r="H562" s="84">
        <v>29</v>
      </c>
      <c r="I562" s="85">
        <v>0.1</v>
      </c>
      <c r="J562" s="86">
        <f t="shared" si="8"/>
        <v>26.1</v>
      </c>
    </row>
    <row r="563" spans="1:10" ht="39">
      <c r="A563" s="80">
        <v>559</v>
      </c>
      <c r="B563" s="81" t="s">
        <v>3369</v>
      </c>
      <c r="C563" s="82" t="s">
        <v>716</v>
      </c>
      <c r="D563" s="87" t="s">
        <v>2474</v>
      </c>
      <c r="E563" s="75" t="s">
        <v>3368</v>
      </c>
      <c r="F563" s="82"/>
      <c r="G563" s="82" t="s">
        <v>56</v>
      </c>
      <c r="H563" s="84">
        <v>39</v>
      </c>
      <c r="I563" s="85">
        <v>0.1</v>
      </c>
      <c r="J563" s="86">
        <f t="shared" si="8"/>
        <v>35.1</v>
      </c>
    </row>
    <row r="564" spans="1:10" ht="26.25">
      <c r="A564" s="80">
        <v>560</v>
      </c>
      <c r="B564" s="81" t="s">
        <v>3369</v>
      </c>
      <c r="C564" s="82" t="s">
        <v>717</v>
      </c>
      <c r="D564" s="87" t="s">
        <v>2475</v>
      </c>
      <c r="E564" s="75" t="s">
        <v>3368</v>
      </c>
      <c r="F564" s="82"/>
      <c r="G564" s="82" t="s">
        <v>56</v>
      </c>
      <c r="H564" s="84">
        <v>39</v>
      </c>
      <c r="I564" s="85">
        <v>0.1</v>
      </c>
      <c r="J564" s="86">
        <f t="shared" si="8"/>
        <v>35.1</v>
      </c>
    </row>
    <row r="565" spans="1:10" ht="26.25">
      <c r="A565" s="80">
        <v>561</v>
      </c>
      <c r="B565" s="81" t="s">
        <v>3369</v>
      </c>
      <c r="C565" s="82" t="s">
        <v>718</v>
      </c>
      <c r="D565" s="87" t="s">
        <v>2476</v>
      </c>
      <c r="E565" s="75" t="s">
        <v>3368</v>
      </c>
      <c r="F565" s="82"/>
      <c r="G565" s="82" t="s">
        <v>56</v>
      </c>
      <c r="H565" s="84">
        <v>89</v>
      </c>
      <c r="I565" s="85">
        <v>0.1</v>
      </c>
      <c r="J565" s="86">
        <f t="shared" si="8"/>
        <v>80.100000000000009</v>
      </c>
    </row>
    <row r="566" spans="1:10" ht="26.25">
      <c r="A566" s="80">
        <v>562</v>
      </c>
      <c r="B566" s="81" t="s">
        <v>3369</v>
      </c>
      <c r="C566" s="82" t="s">
        <v>719</v>
      </c>
      <c r="D566" s="87" t="s">
        <v>2477</v>
      </c>
      <c r="E566" s="75" t="s">
        <v>3368</v>
      </c>
      <c r="F566" s="82"/>
      <c r="G566" s="82" t="s">
        <v>56</v>
      </c>
      <c r="H566" s="84">
        <v>29</v>
      </c>
      <c r="I566" s="85">
        <v>0.1</v>
      </c>
      <c r="J566" s="86">
        <f t="shared" si="8"/>
        <v>26.1</v>
      </c>
    </row>
    <row r="567" spans="1:10" ht="26.25">
      <c r="A567" s="80">
        <v>563</v>
      </c>
      <c r="B567" s="81" t="s">
        <v>3369</v>
      </c>
      <c r="C567" s="82" t="s">
        <v>720</v>
      </c>
      <c r="D567" s="87" t="s">
        <v>2478</v>
      </c>
      <c r="E567" s="75" t="s">
        <v>3368</v>
      </c>
      <c r="F567" s="82"/>
      <c r="G567" s="82" t="s">
        <v>56</v>
      </c>
      <c r="H567" s="84">
        <v>29</v>
      </c>
      <c r="I567" s="85">
        <v>0.1</v>
      </c>
      <c r="J567" s="86">
        <f t="shared" si="8"/>
        <v>26.1</v>
      </c>
    </row>
    <row r="568" spans="1:10" ht="15.75">
      <c r="A568" s="80">
        <v>564</v>
      </c>
      <c r="B568" s="81" t="s">
        <v>3369</v>
      </c>
      <c r="C568" s="82" t="s">
        <v>721</v>
      </c>
      <c r="D568" s="87" t="s">
        <v>2479</v>
      </c>
      <c r="E568" s="75" t="s">
        <v>3368</v>
      </c>
      <c r="F568" s="82"/>
      <c r="G568" s="82" t="s">
        <v>56</v>
      </c>
      <c r="H568" s="84">
        <v>29</v>
      </c>
      <c r="I568" s="85">
        <v>0.1</v>
      </c>
      <c r="J568" s="86">
        <f t="shared" si="8"/>
        <v>26.1</v>
      </c>
    </row>
    <row r="569" spans="1:10" ht="26.25">
      <c r="A569" s="80">
        <v>565</v>
      </c>
      <c r="B569" s="81" t="s">
        <v>3369</v>
      </c>
      <c r="C569" s="82" t="s">
        <v>722</v>
      </c>
      <c r="D569" s="87" t="s">
        <v>2480</v>
      </c>
      <c r="E569" s="75" t="s">
        <v>3368</v>
      </c>
      <c r="F569" s="82"/>
      <c r="G569" s="82" t="s">
        <v>56</v>
      </c>
      <c r="H569" s="84">
        <v>39</v>
      </c>
      <c r="I569" s="85">
        <v>0.1</v>
      </c>
      <c r="J569" s="86">
        <f t="shared" si="8"/>
        <v>35.1</v>
      </c>
    </row>
    <row r="570" spans="1:10" ht="26.25">
      <c r="A570" s="80">
        <v>566</v>
      </c>
      <c r="B570" s="81" t="s">
        <v>3369</v>
      </c>
      <c r="C570" s="82" t="s">
        <v>723</v>
      </c>
      <c r="D570" s="87" t="s">
        <v>2481</v>
      </c>
      <c r="E570" s="75" t="s">
        <v>3368</v>
      </c>
      <c r="F570" s="82"/>
      <c r="G570" s="82" t="s">
        <v>56</v>
      </c>
      <c r="H570" s="84">
        <v>39</v>
      </c>
      <c r="I570" s="85">
        <v>0.1</v>
      </c>
      <c r="J570" s="86">
        <f t="shared" si="8"/>
        <v>35.1</v>
      </c>
    </row>
    <row r="571" spans="1:10" ht="26.25">
      <c r="A571" s="80">
        <v>567</v>
      </c>
      <c r="B571" s="81" t="s">
        <v>3369</v>
      </c>
      <c r="C571" s="82" t="s">
        <v>724</v>
      </c>
      <c r="D571" s="87" t="s">
        <v>2482</v>
      </c>
      <c r="E571" s="75" t="s">
        <v>3368</v>
      </c>
      <c r="F571" s="82"/>
      <c r="G571" s="82" t="s">
        <v>56</v>
      </c>
      <c r="H571" s="84">
        <v>59</v>
      </c>
      <c r="I571" s="85">
        <v>0.1</v>
      </c>
      <c r="J571" s="86">
        <f t="shared" si="8"/>
        <v>53.1</v>
      </c>
    </row>
    <row r="572" spans="1:10" ht="39">
      <c r="A572" s="80">
        <v>568</v>
      </c>
      <c r="B572" s="81" t="s">
        <v>3369</v>
      </c>
      <c r="C572" s="82" t="s">
        <v>725</v>
      </c>
      <c r="D572" s="87" t="s">
        <v>2483</v>
      </c>
      <c r="E572" s="75" t="s">
        <v>3368</v>
      </c>
      <c r="F572" s="82"/>
      <c r="G572" s="82" t="s">
        <v>56</v>
      </c>
      <c r="H572" s="84">
        <v>109</v>
      </c>
      <c r="I572" s="85">
        <v>0.1</v>
      </c>
      <c r="J572" s="86">
        <f t="shared" si="8"/>
        <v>98.100000000000009</v>
      </c>
    </row>
    <row r="573" spans="1:10" ht="39">
      <c r="A573" s="80">
        <v>569</v>
      </c>
      <c r="B573" s="81" t="s">
        <v>3369</v>
      </c>
      <c r="C573" s="82" t="s">
        <v>726</v>
      </c>
      <c r="D573" s="87" t="s">
        <v>2484</v>
      </c>
      <c r="E573" s="75" t="s">
        <v>3368</v>
      </c>
      <c r="F573" s="82"/>
      <c r="G573" s="82" t="s">
        <v>56</v>
      </c>
      <c r="H573" s="84">
        <v>89</v>
      </c>
      <c r="I573" s="85">
        <v>0.1</v>
      </c>
      <c r="J573" s="86">
        <f t="shared" si="8"/>
        <v>80.100000000000009</v>
      </c>
    </row>
    <row r="574" spans="1:10" ht="39">
      <c r="A574" s="80">
        <v>570</v>
      </c>
      <c r="B574" s="81" t="s">
        <v>3369</v>
      </c>
      <c r="C574" s="82" t="s">
        <v>727</v>
      </c>
      <c r="D574" s="87" t="s">
        <v>2485</v>
      </c>
      <c r="E574" s="75" t="s">
        <v>3368</v>
      </c>
      <c r="F574" s="82"/>
      <c r="G574" s="82" t="s">
        <v>56</v>
      </c>
      <c r="H574" s="84">
        <v>199</v>
      </c>
      <c r="I574" s="85">
        <v>0.1</v>
      </c>
      <c r="J574" s="86">
        <f t="shared" si="8"/>
        <v>179.1</v>
      </c>
    </row>
    <row r="575" spans="1:10" ht="39">
      <c r="A575" s="80">
        <v>571</v>
      </c>
      <c r="B575" s="81" t="s">
        <v>3369</v>
      </c>
      <c r="C575" s="82" t="s">
        <v>728</v>
      </c>
      <c r="D575" s="87" t="s">
        <v>2486</v>
      </c>
      <c r="E575" s="75" t="s">
        <v>3368</v>
      </c>
      <c r="F575" s="82"/>
      <c r="G575" s="82" t="s">
        <v>56</v>
      </c>
      <c r="H575" s="84">
        <v>119</v>
      </c>
      <c r="I575" s="85">
        <v>0.1</v>
      </c>
      <c r="J575" s="86">
        <f t="shared" si="8"/>
        <v>107.10000000000001</v>
      </c>
    </row>
    <row r="576" spans="1:10" ht="15.75">
      <c r="A576" s="80">
        <v>572</v>
      </c>
      <c r="B576" s="81" t="s">
        <v>3369</v>
      </c>
      <c r="C576" s="82" t="s">
        <v>729</v>
      </c>
      <c r="D576" s="87" t="s">
        <v>2487</v>
      </c>
      <c r="E576" s="75" t="s">
        <v>3368</v>
      </c>
      <c r="F576" s="82"/>
      <c r="G576" s="82" t="s">
        <v>56</v>
      </c>
      <c r="H576" s="84">
        <v>79</v>
      </c>
      <c r="I576" s="85">
        <v>0.1</v>
      </c>
      <c r="J576" s="86">
        <f t="shared" si="8"/>
        <v>71.100000000000009</v>
      </c>
    </row>
    <row r="577" spans="1:10" ht="26.25">
      <c r="A577" s="80">
        <v>573</v>
      </c>
      <c r="B577" s="81" t="s">
        <v>3369</v>
      </c>
      <c r="C577" s="82" t="s">
        <v>730</v>
      </c>
      <c r="D577" s="87" t="s">
        <v>2488</v>
      </c>
      <c r="E577" s="75" t="s">
        <v>3368</v>
      </c>
      <c r="F577" s="82"/>
      <c r="G577" s="82" t="s">
        <v>56</v>
      </c>
      <c r="H577" s="84">
        <v>99</v>
      </c>
      <c r="I577" s="85">
        <v>0.1</v>
      </c>
      <c r="J577" s="86">
        <f t="shared" si="8"/>
        <v>89.100000000000009</v>
      </c>
    </row>
    <row r="578" spans="1:10" ht="26.25">
      <c r="A578" s="80">
        <v>574</v>
      </c>
      <c r="B578" s="81" t="s">
        <v>3369</v>
      </c>
      <c r="C578" s="82" t="s">
        <v>731</v>
      </c>
      <c r="D578" s="87" t="s">
        <v>2489</v>
      </c>
      <c r="E578" s="75" t="s">
        <v>3368</v>
      </c>
      <c r="F578" s="82"/>
      <c r="G578" s="82" t="s">
        <v>56</v>
      </c>
      <c r="H578" s="84">
        <v>44</v>
      </c>
      <c r="I578" s="85">
        <v>0.1</v>
      </c>
      <c r="J578" s="86">
        <f t="shared" si="8"/>
        <v>39.6</v>
      </c>
    </row>
    <row r="579" spans="1:10" ht="90">
      <c r="A579" s="80">
        <v>575</v>
      </c>
      <c r="B579" s="81" t="s">
        <v>3369</v>
      </c>
      <c r="C579" s="82" t="s">
        <v>732</v>
      </c>
      <c r="D579" s="87" t="s">
        <v>2490</v>
      </c>
      <c r="E579" s="75" t="s">
        <v>3368</v>
      </c>
      <c r="F579" s="82"/>
      <c r="G579" s="82" t="s">
        <v>56</v>
      </c>
      <c r="H579" s="84">
        <v>109</v>
      </c>
      <c r="I579" s="85">
        <v>0.1</v>
      </c>
      <c r="J579" s="86">
        <f t="shared" si="8"/>
        <v>98.100000000000009</v>
      </c>
    </row>
    <row r="580" spans="1:10" ht="51.75">
      <c r="A580" s="80">
        <v>576</v>
      </c>
      <c r="B580" s="81" t="s">
        <v>3369</v>
      </c>
      <c r="C580" s="82" t="s">
        <v>733</v>
      </c>
      <c r="D580" s="87" t="s">
        <v>2491</v>
      </c>
      <c r="E580" s="75" t="s">
        <v>3368</v>
      </c>
      <c r="F580" s="82"/>
      <c r="G580" s="82" t="s">
        <v>56</v>
      </c>
      <c r="H580" s="84">
        <v>59</v>
      </c>
      <c r="I580" s="85">
        <v>0.1</v>
      </c>
      <c r="J580" s="86">
        <f t="shared" si="8"/>
        <v>53.1</v>
      </c>
    </row>
    <row r="581" spans="1:10" ht="51.75">
      <c r="A581" s="80">
        <v>577</v>
      </c>
      <c r="B581" s="81" t="s">
        <v>3369</v>
      </c>
      <c r="C581" s="82" t="s">
        <v>734</v>
      </c>
      <c r="D581" s="87" t="s">
        <v>2492</v>
      </c>
      <c r="E581" s="75" t="s">
        <v>3368</v>
      </c>
      <c r="F581" s="82"/>
      <c r="G581" s="82" t="s">
        <v>56</v>
      </c>
      <c r="H581" s="84">
        <v>34</v>
      </c>
      <c r="I581" s="85">
        <v>0.1</v>
      </c>
      <c r="J581" s="86">
        <f t="shared" si="8"/>
        <v>30.6</v>
      </c>
    </row>
    <row r="582" spans="1:10" ht="26.25">
      <c r="A582" s="80">
        <v>578</v>
      </c>
      <c r="B582" s="81" t="s">
        <v>3369</v>
      </c>
      <c r="C582" s="82" t="s">
        <v>735</v>
      </c>
      <c r="D582" s="87" t="s">
        <v>2493</v>
      </c>
      <c r="E582" s="75" t="s">
        <v>3368</v>
      </c>
      <c r="F582" s="82"/>
      <c r="G582" s="82" t="s">
        <v>56</v>
      </c>
      <c r="H582" s="84">
        <v>42</v>
      </c>
      <c r="I582" s="85">
        <v>0.1</v>
      </c>
      <c r="J582" s="86">
        <f t="shared" ref="J582:J645" si="9">H582*(1-I582)</f>
        <v>37.800000000000004</v>
      </c>
    </row>
    <row r="583" spans="1:10" ht="26.25">
      <c r="A583" s="80">
        <v>579</v>
      </c>
      <c r="B583" s="81" t="s">
        <v>3369</v>
      </c>
      <c r="C583" s="82" t="s">
        <v>736</v>
      </c>
      <c r="D583" s="87" t="s">
        <v>2494</v>
      </c>
      <c r="E583" s="75" t="s">
        <v>3368</v>
      </c>
      <c r="F583" s="82"/>
      <c r="G583" s="82" t="s">
        <v>56</v>
      </c>
      <c r="H583" s="84">
        <v>399</v>
      </c>
      <c r="I583" s="85">
        <v>0.1</v>
      </c>
      <c r="J583" s="86">
        <f t="shared" si="9"/>
        <v>359.1</v>
      </c>
    </row>
    <row r="584" spans="1:10" ht="26.25">
      <c r="A584" s="80">
        <v>580</v>
      </c>
      <c r="B584" s="81" t="s">
        <v>3369</v>
      </c>
      <c r="C584" s="82" t="s">
        <v>737</v>
      </c>
      <c r="D584" s="87" t="s">
        <v>2495</v>
      </c>
      <c r="E584" s="75" t="s">
        <v>3368</v>
      </c>
      <c r="F584" s="82"/>
      <c r="G584" s="82" t="s">
        <v>56</v>
      </c>
      <c r="H584" s="84">
        <v>49</v>
      </c>
      <c r="I584" s="85">
        <v>0.1</v>
      </c>
      <c r="J584" s="86">
        <f t="shared" si="9"/>
        <v>44.1</v>
      </c>
    </row>
    <row r="585" spans="1:10" ht="39">
      <c r="A585" s="80">
        <v>581</v>
      </c>
      <c r="B585" s="81" t="s">
        <v>3369</v>
      </c>
      <c r="C585" s="82" t="s">
        <v>738</v>
      </c>
      <c r="D585" s="87" t="s">
        <v>2496</v>
      </c>
      <c r="E585" s="75" t="s">
        <v>3368</v>
      </c>
      <c r="F585" s="82"/>
      <c r="G585" s="82" t="s">
        <v>56</v>
      </c>
      <c r="H585" s="84">
        <v>119</v>
      </c>
      <c r="I585" s="85">
        <v>0.1</v>
      </c>
      <c r="J585" s="86">
        <f t="shared" si="9"/>
        <v>107.10000000000001</v>
      </c>
    </row>
    <row r="586" spans="1:10" ht="26.25">
      <c r="A586" s="80">
        <v>582</v>
      </c>
      <c r="B586" s="81" t="s">
        <v>3369</v>
      </c>
      <c r="C586" s="82" t="s">
        <v>739</v>
      </c>
      <c r="D586" s="87" t="s">
        <v>2497</v>
      </c>
      <c r="E586" s="75" t="s">
        <v>3368</v>
      </c>
      <c r="F586" s="82"/>
      <c r="G586" s="82" t="s">
        <v>56</v>
      </c>
      <c r="H586" s="84">
        <v>49</v>
      </c>
      <c r="I586" s="85">
        <v>0.1</v>
      </c>
      <c r="J586" s="86">
        <f t="shared" si="9"/>
        <v>44.1</v>
      </c>
    </row>
    <row r="587" spans="1:10" ht="26.25">
      <c r="A587" s="80">
        <v>583</v>
      </c>
      <c r="B587" s="81" t="s">
        <v>3369</v>
      </c>
      <c r="C587" s="82" t="s">
        <v>740</v>
      </c>
      <c r="D587" s="87" t="s">
        <v>2498</v>
      </c>
      <c r="E587" s="75" t="s">
        <v>3368</v>
      </c>
      <c r="F587" s="82"/>
      <c r="G587" s="82" t="s">
        <v>56</v>
      </c>
      <c r="H587" s="84">
        <v>49</v>
      </c>
      <c r="I587" s="85">
        <v>0.1</v>
      </c>
      <c r="J587" s="86">
        <f t="shared" si="9"/>
        <v>44.1</v>
      </c>
    </row>
    <row r="588" spans="1:10" ht="15.75">
      <c r="A588" s="80">
        <v>584</v>
      </c>
      <c r="B588" s="81" t="s">
        <v>3369</v>
      </c>
      <c r="C588" s="82" t="s">
        <v>741</v>
      </c>
      <c r="D588" s="87" t="s">
        <v>2499</v>
      </c>
      <c r="E588" s="75" t="s">
        <v>3368</v>
      </c>
      <c r="F588" s="82"/>
      <c r="G588" s="82" t="s">
        <v>56</v>
      </c>
      <c r="H588" s="84">
        <v>379</v>
      </c>
      <c r="I588" s="85">
        <v>0.1</v>
      </c>
      <c r="J588" s="86">
        <f t="shared" si="9"/>
        <v>341.1</v>
      </c>
    </row>
    <row r="589" spans="1:10" ht="15.75">
      <c r="A589" s="80">
        <v>585</v>
      </c>
      <c r="B589" s="81" t="s">
        <v>3369</v>
      </c>
      <c r="C589" s="82" t="s">
        <v>742</v>
      </c>
      <c r="D589" s="87" t="s">
        <v>2500</v>
      </c>
      <c r="E589" s="75" t="s">
        <v>3368</v>
      </c>
      <c r="F589" s="82"/>
      <c r="G589" s="82" t="s">
        <v>56</v>
      </c>
      <c r="H589" s="84">
        <v>419</v>
      </c>
      <c r="I589" s="85">
        <v>0.1</v>
      </c>
      <c r="J589" s="86">
        <f t="shared" si="9"/>
        <v>377.1</v>
      </c>
    </row>
    <row r="590" spans="1:10" ht="77.25">
      <c r="A590" s="80">
        <v>586</v>
      </c>
      <c r="B590" s="81" t="s">
        <v>3369</v>
      </c>
      <c r="C590" s="82" t="s">
        <v>743</v>
      </c>
      <c r="D590" s="87" t="s">
        <v>2501</v>
      </c>
      <c r="E590" s="75" t="s">
        <v>3368</v>
      </c>
      <c r="F590" s="82"/>
      <c r="G590" s="82" t="s">
        <v>56</v>
      </c>
      <c r="H590" s="84">
        <v>99</v>
      </c>
      <c r="I590" s="85">
        <v>0.1</v>
      </c>
      <c r="J590" s="86">
        <f t="shared" si="9"/>
        <v>89.100000000000009</v>
      </c>
    </row>
    <row r="591" spans="1:10" ht="26.25">
      <c r="A591" s="80">
        <v>587</v>
      </c>
      <c r="B591" s="81" t="s">
        <v>3369</v>
      </c>
      <c r="C591" s="82" t="s">
        <v>744</v>
      </c>
      <c r="D591" s="87" t="s">
        <v>2502</v>
      </c>
      <c r="E591" s="75" t="s">
        <v>3368</v>
      </c>
      <c r="F591" s="82"/>
      <c r="G591" s="82" t="s">
        <v>56</v>
      </c>
      <c r="H591" s="84">
        <v>89</v>
      </c>
      <c r="I591" s="85">
        <v>0.1</v>
      </c>
      <c r="J591" s="86">
        <f t="shared" si="9"/>
        <v>80.100000000000009</v>
      </c>
    </row>
    <row r="592" spans="1:10" ht="26.25">
      <c r="A592" s="80">
        <v>588</v>
      </c>
      <c r="B592" s="81" t="s">
        <v>3369</v>
      </c>
      <c r="C592" s="82" t="s">
        <v>745</v>
      </c>
      <c r="D592" s="87" t="s">
        <v>2503</v>
      </c>
      <c r="E592" s="75" t="s">
        <v>3368</v>
      </c>
      <c r="F592" s="82"/>
      <c r="G592" s="82" t="s">
        <v>56</v>
      </c>
      <c r="H592" s="84">
        <v>89</v>
      </c>
      <c r="I592" s="85">
        <v>0.1</v>
      </c>
      <c r="J592" s="86">
        <f t="shared" si="9"/>
        <v>80.100000000000009</v>
      </c>
    </row>
    <row r="593" spans="1:10" ht="39">
      <c r="A593" s="80">
        <v>589</v>
      </c>
      <c r="B593" s="81" t="s">
        <v>3369</v>
      </c>
      <c r="C593" s="82" t="s">
        <v>746</v>
      </c>
      <c r="D593" s="87" t="s">
        <v>2504</v>
      </c>
      <c r="E593" s="75" t="s">
        <v>3368</v>
      </c>
      <c r="F593" s="82"/>
      <c r="G593" s="82" t="s">
        <v>56</v>
      </c>
      <c r="H593" s="84">
        <v>109</v>
      </c>
      <c r="I593" s="85">
        <v>0.1</v>
      </c>
      <c r="J593" s="86">
        <f t="shared" si="9"/>
        <v>98.100000000000009</v>
      </c>
    </row>
    <row r="594" spans="1:10" ht="26.25">
      <c r="A594" s="80">
        <v>590</v>
      </c>
      <c r="B594" s="81" t="s">
        <v>3369</v>
      </c>
      <c r="C594" s="82" t="s">
        <v>747</v>
      </c>
      <c r="D594" s="87" t="s">
        <v>2505</v>
      </c>
      <c r="E594" s="75" t="s">
        <v>3368</v>
      </c>
      <c r="F594" s="82"/>
      <c r="G594" s="82" t="s">
        <v>56</v>
      </c>
      <c r="H594" s="84">
        <v>89</v>
      </c>
      <c r="I594" s="85">
        <v>0.1</v>
      </c>
      <c r="J594" s="86">
        <f t="shared" si="9"/>
        <v>80.100000000000009</v>
      </c>
    </row>
    <row r="595" spans="1:10" ht="15.75">
      <c r="A595" s="80">
        <v>591</v>
      </c>
      <c r="B595" s="81" t="s">
        <v>3369</v>
      </c>
      <c r="C595" s="82" t="s">
        <v>748</v>
      </c>
      <c r="D595" s="87" t="s">
        <v>2506</v>
      </c>
      <c r="E595" s="75" t="s">
        <v>3368</v>
      </c>
      <c r="F595" s="82"/>
      <c r="G595" s="82" t="s">
        <v>56</v>
      </c>
      <c r="H595" s="84">
        <v>129</v>
      </c>
      <c r="I595" s="85">
        <v>0.1</v>
      </c>
      <c r="J595" s="86">
        <f t="shared" si="9"/>
        <v>116.10000000000001</v>
      </c>
    </row>
    <row r="596" spans="1:10" ht="15.75">
      <c r="A596" s="80">
        <v>592</v>
      </c>
      <c r="B596" s="81" t="s">
        <v>3369</v>
      </c>
      <c r="C596" s="82" t="s">
        <v>749</v>
      </c>
      <c r="D596" s="87" t="s">
        <v>2507</v>
      </c>
      <c r="E596" s="75" t="s">
        <v>3368</v>
      </c>
      <c r="F596" s="82"/>
      <c r="G596" s="82" t="s">
        <v>56</v>
      </c>
      <c r="H596" s="84">
        <v>29</v>
      </c>
      <c r="I596" s="85">
        <v>0.1</v>
      </c>
      <c r="J596" s="86">
        <f t="shared" si="9"/>
        <v>26.1</v>
      </c>
    </row>
    <row r="597" spans="1:10" ht="15.75">
      <c r="A597" s="80">
        <v>593</v>
      </c>
      <c r="B597" s="81" t="s">
        <v>3369</v>
      </c>
      <c r="C597" s="82" t="s">
        <v>750</v>
      </c>
      <c r="D597" s="87" t="s">
        <v>2508</v>
      </c>
      <c r="E597" s="75" t="s">
        <v>3368</v>
      </c>
      <c r="F597" s="82"/>
      <c r="G597" s="82" t="s">
        <v>56</v>
      </c>
      <c r="H597" s="84">
        <v>79</v>
      </c>
      <c r="I597" s="85">
        <v>0.1</v>
      </c>
      <c r="J597" s="86">
        <f t="shared" si="9"/>
        <v>71.100000000000009</v>
      </c>
    </row>
    <row r="598" spans="1:10" ht="26.25">
      <c r="A598" s="80">
        <v>594</v>
      </c>
      <c r="B598" s="81" t="s">
        <v>3369</v>
      </c>
      <c r="C598" s="82" t="s">
        <v>751</v>
      </c>
      <c r="D598" s="87" t="s">
        <v>2509</v>
      </c>
      <c r="E598" s="75" t="s">
        <v>3368</v>
      </c>
      <c r="F598" s="82"/>
      <c r="G598" s="82" t="s">
        <v>56</v>
      </c>
      <c r="H598" s="84">
        <v>45</v>
      </c>
      <c r="I598" s="85">
        <v>0.1</v>
      </c>
      <c r="J598" s="86">
        <f t="shared" si="9"/>
        <v>40.5</v>
      </c>
    </row>
    <row r="599" spans="1:10" ht="77.25">
      <c r="A599" s="80">
        <v>595</v>
      </c>
      <c r="B599" s="81" t="s">
        <v>3369</v>
      </c>
      <c r="C599" s="82" t="s">
        <v>752</v>
      </c>
      <c r="D599" s="87" t="s">
        <v>2510</v>
      </c>
      <c r="E599" s="75" t="s">
        <v>3368</v>
      </c>
      <c r="F599" s="82"/>
      <c r="G599" s="82" t="s">
        <v>56</v>
      </c>
      <c r="H599" s="84">
        <v>19</v>
      </c>
      <c r="I599" s="85">
        <v>0.1</v>
      </c>
      <c r="J599" s="86">
        <f t="shared" si="9"/>
        <v>17.100000000000001</v>
      </c>
    </row>
    <row r="600" spans="1:10" ht="15.75">
      <c r="A600" s="80">
        <v>596</v>
      </c>
      <c r="B600" s="81" t="s">
        <v>3369</v>
      </c>
      <c r="C600" s="82" t="s">
        <v>753</v>
      </c>
      <c r="D600" s="87" t="s">
        <v>2511</v>
      </c>
      <c r="E600" s="75" t="s">
        <v>3368</v>
      </c>
      <c r="F600" s="82"/>
      <c r="G600" s="82" t="s">
        <v>56</v>
      </c>
      <c r="H600" s="84">
        <v>19</v>
      </c>
      <c r="I600" s="85">
        <v>0.1</v>
      </c>
      <c r="J600" s="86">
        <f t="shared" si="9"/>
        <v>17.100000000000001</v>
      </c>
    </row>
    <row r="601" spans="1:10" ht="15.75">
      <c r="A601" s="80">
        <v>597</v>
      </c>
      <c r="B601" s="81" t="s">
        <v>3369</v>
      </c>
      <c r="C601" s="82" t="s">
        <v>754</v>
      </c>
      <c r="D601" s="87" t="s">
        <v>2512</v>
      </c>
      <c r="E601" s="75" t="s">
        <v>3368</v>
      </c>
      <c r="F601" s="82"/>
      <c r="G601" s="82" t="s">
        <v>56</v>
      </c>
      <c r="H601" s="84">
        <v>99</v>
      </c>
      <c r="I601" s="85">
        <v>0.1</v>
      </c>
      <c r="J601" s="86">
        <f t="shared" si="9"/>
        <v>89.100000000000009</v>
      </c>
    </row>
    <row r="602" spans="1:10" ht="15.75">
      <c r="A602" s="80">
        <v>598</v>
      </c>
      <c r="B602" s="81" t="s">
        <v>3369</v>
      </c>
      <c r="C602" s="82" t="s">
        <v>755</v>
      </c>
      <c r="D602" s="87" t="s">
        <v>2513</v>
      </c>
      <c r="E602" s="75" t="s">
        <v>3368</v>
      </c>
      <c r="F602" s="82"/>
      <c r="G602" s="82" t="s">
        <v>56</v>
      </c>
      <c r="H602" s="84">
        <v>29</v>
      </c>
      <c r="I602" s="85">
        <v>0.1</v>
      </c>
      <c r="J602" s="86">
        <f t="shared" si="9"/>
        <v>26.1</v>
      </c>
    </row>
    <row r="603" spans="1:10" ht="39">
      <c r="A603" s="80">
        <v>599</v>
      </c>
      <c r="B603" s="81" t="s">
        <v>3369</v>
      </c>
      <c r="C603" s="82" t="s">
        <v>756</v>
      </c>
      <c r="D603" s="87" t="s">
        <v>2514</v>
      </c>
      <c r="E603" s="75" t="s">
        <v>3368</v>
      </c>
      <c r="F603" s="82"/>
      <c r="G603" s="82" t="s">
        <v>56</v>
      </c>
      <c r="H603" s="84">
        <v>29</v>
      </c>
      <c r="I603" s="85">
        <v>0.1</v>
      </c>
      <c r="J603" s="86">
        <f t="shared" si="9"/>
        <v>26.1</v>
      </c>
    </row>
    <row r="604" spans="1:10" ht="26.25">
      <c r="A604" s="80">
        <v>600</v>
      </c>
      <c r="B604" s="81" t="s">
        <v>3369</v>
      </c>
      <c r="C604" s="82" t="s">
        <v>757</v>
      </c>
      <c r="D604" s="87" t="s">
        <v>2515</v>
      </c>
      <c r="E604" s="75" t="s">
        <v>3368</v>
      </c>
      <c r="F604" s="82"/>
      <c r="G604" s="82" t="s">
        <v>56</v>
      </c>
      <c r="H604" s="84">
        <v>39</v>
      </c>
      <c r="I604" s="85">
        <v>0.1</v>
      </c>
      <c r="J604" s="86">
        <f t="shared" si="9"/>
        <v>35.1</v>
      </c>
    </row>
    <row r="605" spans="1:10" ht="26.25">
      <c r="A605" s="80">
        <v>601</v>
      </c>
      <c r="B605" s="81" t="s">
        <v>3369</v>
      </c>
      <c r="C605" s="82" t="s">
        <v>758</v>
      </c>
      <c r="D605" s="87" t="s">
        <v>2516</v>
      </c>
      <c r="E605" s="75" t="s">
        <v>3368</v>
      </c>
      <c r="F605" s="82"/>
      <c r="G605" s="82" t="s">
        <v>56</v>
      </c>
      <c r="H605" s="84">
        <v>144</v>
      </c>
      <c r="I605" s="85">
        <v>0.1</v>
      </c>
      <c r="J605" s="86">
        <f t="shared" si="9"/>
        <v>129.6</v>
      </c>
    </row>
    <row r="606" spans="1:10" ht="26.25">
      <c r="A606" s="80">
        <v>602</v>
      </c>
      <c r="B606" s="81" t="s">
        <v>3369</v>
      </c>
      <c r="C606" s="82" t="s">
        <v>759</v>
      </c>
      <c r="D606" s="87" t="s">
        <v>2517</v>
      </c>
      <c r="E606" s="75" t="s">
        <v>3368</v>
      </c>
      <c r="F606" s="82"/>
      <c r="G606" s="82" t="s">
        <v>56</v>
      </c>
      <c r="H606" s="84">
        <v>29</v>
      </c>
      <c r="I606" s="85">
        <v>0.1</v>
      </c>
      <c r="J606" s="86">
        <f t="shared" si="9"/>
        <v>26.1</v>
      </c>
    </row>
    <row r="607" spans="1:10" ht="26.25">
      <c r="A607" s="80">
        <v>603</v>
      </c>
      <c r="B607" s="81" t="s">
        <v>3369</v>
      </c>
      <c r="C607" s="82" t="s">
        <v>760</v>
      </c>
      <c r="D607" s="87" t="s">
        <v>2518</v>
      </c>
      <c r="E607" s="75" t="s">
        <v>3368</v>
      </c>
      <c r="F607" s="82"/>
      <c r="G607" s="82" t="s">
        <v>56</v>
      </c>
      <c r="H607" s="84">
        <v>39</v>
      </c>
      <c r="I607" s="85">
        <v>0.1</v>
      </c>
      <c r="J607" s="86">
        <f t="shared" si="9"/>
        <v>35.1</v>
      </c>
    </row>
    <row r="608" spans="1:10" ht="26.25">
      <c r="A608" s="80">
        <v>604</v>
      </c>
      <c r="B608" s="81" t="s">
        <v>3369</v>
      </c>
      <c r="C608" s="82" t="s">
        <v>761</v>
      </c>
      <c r="D608" s="87" t="s">
        <v>2519</v>
      </c>
      <c r="E608" s="75" t="s">
        <v>3368</v>
      </c>
      <c r="F608" s="82"/>
      <c r="G608" s="82" t="s">
        <v>56</v>
      </c>
      <c r="H608" s="84">
        <v>59</v>
      </c>
      <c r="I608" s="85">
        <v>0.1</v>
      </c>
      <c r="J608" s="86">
        <f t="shared" si="9"/>
        <v>53.1</v>
      </c>
    </row>
    <row r="609" spans="1:10" ht="26.25">
      <c r="A609" s="80">
        <v>605</v>
      </c>
      <c r="B609" s="81" t="s">
        <v>3369</v>
      </c>
      <c r="C609" s="82" t="s">
        <v>762</v>
      </c>
      <c r="D609" s="87" t="s">
        <v>2520</v>
      </c>
      <c r="E609" s="75" t="s">
        <v>3368</v>
      </c>
      <c r="F609" s="82"/>
      <c r="G609" s="82" t="s">
        <v>56</v>
      </c>
      <c r="H609" s="84">
        <v>39</v>
      </c>
      <c r="I609" s="85">
        <v>0.1</v>
      </c>
      <c r="J609" s="86">
        <f t="shared" si="9"/>
        <v>35.1</v>
      </c>
    </row>
    <row r="610" spans="1:10" ht="15.75">
      <c r="A610" s="80">
        <v>606</v>
      </c>
      <c r="B610" s="81" t="s">
        <v>3369</v>
      </c>
      <c r="C610" s="82" t="s">
        <v>763</v>
      </c>
      <c r="D610" s="87" t="s">
        <v>2521</v>
      </c>
      <c r="E610" s="75" t="s">
        <v>3368</v>
      </c>
      <c r="F610" s="82"/>
      <c r="G610" s="82" t="s">
        <v>56</v>
      </c>
      <c r="H610" s="84">
        <v>79</v>
      </c>
      <c r="I610" s="85">
        <v>0.1</v>
      </c>
      <c r="J610" s="86">
        <f t="shared" si="9"/>
        <v>71.100000000000009</v>
      </c>
    </row>
    <row r="611" spans="1:10" ht="26.25">
      <c r="A611" s="80">
        <v>607</v>
      </c>
      <c r="B611" s="81" t="s">
        <v>3369</v>
      </c>
      <c r="C611" s="82" t="s">
        <v>764</v>
      </c>
      <c r="D611" s="87" t="s">
        <v>2522</v>
      </c>
      <c r="E611" s="75" t="s">
        <v>3368</v>
      </c>
      <c r="F611" s="82"/>
      <c r="G611" s="82" t="s">
        <v>56</v>
      </c>
      <c r="H611" s="84">
        <v>49</v>
      </c>
      <c r="I611" s="85">
        <v>0.1</v>
      </c>
      <c r="J611" s="86">
        <f t="shared" si="9"/>
        <v>44.1</v>
      </c>
    </row>
    <row r="612" spans="1:10" ht="15.75">
      <c r="A612" s="80">
        <v>608</v>
      </c>
      <c r="B612" s="81" t="s">
        <v>3369</v>
      </c>
      <c r="C612" s="82" t="s">
        <v>765</v>
      </c>
      <c r="D612" s="87" t="s">
        <v>2523</v>
      </c>
      <c r="E612" s="75" t="s">
        <v>3368</v>
      </c>
      <c r="F612" s="82"/>
      <c r="G612" s="82" t="s">
        <v>56</v>
      </c>
      <c r="H612" s="84">
        <v>249</v>
      </c>
      <c r="I612" s="85">
        <v>0.1</v>
      </c>
      <c r="J612" s="86">
        <f t="shared" si="9"/>
        <v>224.1</v>
      </c>
    </row>
    <row r="613" spans="1:10" ht="15.75">
      <c r="A613" s="80">
        <v>609</v>
      </c>
      <c r="B613" s="81" t="s">
        <v>3369</v>
      </c>
      <c r="C613" s="82" t="s">
        <v>766</v>
      </c>
      <c r="D613" s="87" t="s">
        <v>2524</v>
      </c>
      <c r="E613" s="75" t="s">
        <v>3368</v>
      </c>
      <c r="F613" s="82"/>
      <c r="G613" s="82" t="s">
        <v>56</v>
      </c>
      <c r="H613" s="84">
        <v>59</v>
      </c>
      <c r="I613" s="85">
        <v>0.1</v>
      </c>
      <c r="J613" s="86">
        <f t="shared" si="9"/>
        <v>53.1</v>
      </c>
    </row>
    <row r="614" spans="1:10" ht="51.75">
      <c r="A614" s="80">
        <v>610</v>
      </c>
      <c r="B614" s="81" t="s">
        <v>3369</v>
      </c>
      <c r="C614" s="82" t="s">
        <v>767</v>
      </c>
      <c r="D614" s="87" t="s">
        <v>2525</v>
      </c>
      <c r="E614" s="75" t="s">
        <v>3368</v>
      </c>
      <c r="F614" s="82"/>
      <c r="G614" s="82" t="s">
        <v>56</v>
      </c>
      <c r="H614" s="84">
        <v>24</v>
      </c>
      <c r="I614" s="85">
        <v>0.1</v>
      </c>
      <c r="J614" s="86">
        <f t="shared" si="9"/>
        <v>21.6</v>
      </c>
    </row>
    <row r="615" spans="1:10" ht="26.25">
      <c r="A615" s="80">
        <v>611</v>
      </c>
      <c r="B615" s="81" t="s">
        <v>3369</v>
      </c>
      <c r="C615" s="82" t="s">
        <v>768</v>
      </c>
      <c r="D615" s="87" t="s">
        <v>2526</v>
      </c>
      <c r="E615" s="75" t="s">
        <v>3368</v>
      </c>
      <c r="F615" s="82"/>
      <c r="G615" s="82" t="s">
        <v>56</v>
      </c>
      <c r="H615" s="84">
        <v>39</v>
      </c>
      <c r="I615" s="85">
        <v>0.1</v>
      </c>
      <c r="J615" s="86">
        <f t="shared" si="9"/>
        <v>35.1</v>
      </c>
    </row>
    <row r="616" spans="1:10" ht="26.25">
      <c r="A616" s="80">
        <v>612</v>
      </c>
      <c r="B616" s="81" t="s">
        <v>3369</v>
      </c>
      <c r="C616" s="82" t="s">
        <v>769</v>
      </c>
      <c r="D616" s="87" t="s">
        <v>2527</v>
      </c>
      <c r="E616" s="75" t="s">
        <v>3368</v>
      </c>
      <c r="F616" s="82"/>
      <c r="G616" s="82" t="s">
        <v>56</v>
      </c>
      <c r="H616" s="84">
        <v>19</v>
      </c>
      <c r="I616" s="85">
        <v>0.1</v>
      </c>
      <c r="J616" s="86">
        <f t="shared" si="9"/>
        <v>17.100000000000001</v>
      </c>
    </row>
    <row r="617" spans="1:10" ht="26.25">
      <c r="A617" s="80">
        <v>613</v>
      </c>
      <c r="B617" s="81" t="s">
        <v>3369</v>
      </c>
      <c r="C617" s="82" t="s">
        <v>770</v>
      </c>
      <c r="D617" s="87" t="s">
        <v>2528</v>
      </c>
      <c r="E617" s="75" t="s">
        <v>3368</v>
      </c>
      <c r="F617" s="82"/>
      <c r="G617" s="82" t="s">
        <v>56</v>
      </c>
      <c r="H617" s="84">
        <v>39</v>
      </c>
      <c r="I617" s="85">
        <v>0.1</v>
      </c>
      <c r="J617" s="86">
        <f t="shared" si="9"/>
        <v>35.1</v>
      </c>
    </row>
    <row r="618" spans="1:10" ht="26.25">
      <c r="A618" s="80">
        <v>614</v>
      </c>
      <c r="B618" s="81" t="s">
        <v>3369</v>
      </c>
      <c r="C618" s="82" t="s">
        <v>771</v>
      </c>
      <c r="D618" s="87" t="s">
        <v>2529</v>
      </c>
      <c r="E618" s="75" t="s">
        <v>3368</v>
      </c>
      <c r="F618" s="82"/>
      <c r="G618" s="82" t="s">
        <v>56</v>
      </c>
      <c r="H618" s="84">
        <v>29</v>
      </c>
      <c r="I618" s="85">
        <v>0.1</v>
      </c>
      <c r="J618" s="86">
        <f t="shared" si="9"/>
        <v>26.1</v>
      </c>
    </row>
    <row r="619" spans="1:10" ht="39">
      <c r="A619" s="80">
        <v>615</v>
      </c>
      <c r="B619" s="81" t="s">
        <v>3369</v>
      </c>
      <c r="C619" s="82" t="s">
        <v>772</v>
      </c>
      <c r="D619" s="87" t="s">
        <v>2530</v>
      </c>
      <c r="E619" s="75" t="s">
        <v>3368</v>
      </c>
      <c r="F619" s="82"/>
      <c r="G619" s="82" t="s">
        <v>56</v>
      </c>
      <c r="H619" s="84">
        <v>19</v>
      </c>
      <c r="I619" s="85">
        <v>0.1</v>
      </c>
      <c r="J619" s="86">
        <f t="shared" si="9"/>
        <v>17.100000000000001</v>
      </c>
    </row>
    <row r="620" spans="1:10" ht="26.25">
      <c r="A620" s="80">
        <v>616</v>
      </c>
      <c r="B620" s="81" t="s">
        <v>3369</v>
      </c>
      <c r="C620" s="82" t="s">
        <v>773</v>
      </c>
      <c r="D620" s="87" t="s">
        <v>2531</v>
      </c>
      <c r="E620" s="75" t="s">
        <v>3368</v>
      </c>
      <c r="F620" s="82"/>
      <c r="G620" s="82" t="s">
        <v>56</v>
      </c>
      <c r="H620" s="84">
        <v>69</v>
      </c>
      <c r="I620" s="85">
        <v>0.1</v>
      </c>
      <c r="J620" s="86">
        <f t="shared" si="9"/>
        <v>62.1</v>
      </c>
    </row>
    <row r="621" spans="1:10" ht="26.25">
      <c r="A621" s="80">
        <v>617</v>
      </c>
      <c r="B621" s="81" t="s">
        <v>3369</v>
      </c>
      <c r="C621" s="82" t="s">
        <v>774</v>
      </c>
      <c r="D621" s="87" t="s">
        <v>2532</v>
      </c>
      <c r="E621" s="75" t="s">
        <v>3368</v>
      </c>
      <c r="F621" s="82"/>
      <c r="G621" s="82" t="s">
        <v>56</v>
      </c>
      <c r="H621" s="84">
        <v>99</v>
      </c>
      <c r="I621" s="85">
        <v>0.1</v>
      </c>
      <c r="J621" s="86">
        <f t="shared" si="9"/>
        <v>89.100000000000009</v>
      </c>
    </row>
    <row r="622" spans="1:10" ht="26.25">
      <c r="A622" s="80">
        <v>618</v>
      </c>
      <c r="B622" s="81" t="s">
        <v>3369</v>
      </c>
      <c r="C622" s="82" t="s">
        <v>775</v>
      </c>
      <c r="D622" s="87" t="s">
        <v>2533</v>
      </c>
      <c r="E622" s="75" t="s">
        <v>3368</v>
      </c>
      <c r="F622" s="82"/>
      <c r="G622" s="82" t="s">
        <v>56</v>
      </c>
      <c r="H622" s="84">
        <v>39</v>
      </c>
      <c r="I622" s="85">
        <v>0.1</v>
      </c>
      <c r="J622" s="86">
        <f t="shared" si="9"/>
        <v>35.1</v>
      </c>
    </row>
    <row r="623" spans="1:10" ht="15.75">
      <c r="A623" s="80">
        <v>619</v>
      </c>
      <c r="B623" s="81" t="s">
        <v>3369</v>
      </c>
      <c r="C623" s="82" t="s">
        <v>776</v>
      </c>
      <c r="D623" s="87" t="s">
        <v>2534</v>
      </c>
      <c r="E623" s="75" t="s">
        <v>3368</v>
      </c>
      <c r="F623" s="82"/>
      <c r="G623" s="82" t="s">
        <v>56</v>
      </c>
      <c r="H623" s="84">
        <v>29</v>
      </c>
      <c r="I623" s="85">
        <v>0.1</v>
      </c>
      <c r="J623" s="86">
        <f t="shared" si="9"/>
        <v>26.1</v>
      </c>
    </row>
    <row r="624" spans="1:10" ht="15.75">
      <c r="A624" s="80">
        <v>620</v>
      </c>
      <c r="B624" s="81" t="s">
        <v>3369</v>
      </c>
      <c r="C624" s="82" t="s">
        <v>777</v>
      </c>
      <c r="D624" s="87" t="s">
        <v>2535</v>
      </c>
      <c r="E624" s="75" t="s">
        <v>3368</v>
      </c>
      <c r="F624" s="82"/>
      <c r="G624" s="82" t="s">
        <v>56</v>
      </c>
      <c r="H624" s="84">
        <v>69</v>
      </c>
      <c r="I624" s="85">
        <v>0.1</v>
      </c>
      <c r="J624" s="86">
        <f t="shared" si="9"/>
        <v>62.1</v>
      </c>
    </row>
    <row r="625" spans="1:10" ht="26.25">
      <c r="A625" s="80">
        <v>621</v>
      </c>
      <c r="B625" s="81" t="s">
        <v>3369</v>
      </c>
      <c r="C625" s="82" t="s">
        <v>778</v>
      </c>
      <c r="D625" s="87" t="s">
        <v>2536</v>
      </c>
      <c r="E625" s="75" t="s">
        <v>3368</v>
      </c>
      <c r="F625" s="82"/>
      <c r="G625" s="82" t="s">
        <v>56</v>
      </c>
      <c r="H625" s="84">
        <v>39</v>
      </c>
      <c r="I625" s="85">
        <v>0.1</v>
      </c>
      <c r="J625" s="86">
        <f t="shared" si="9"/>
        <v>35.1</v>
      </c>
    </row>
    <row r="626" spans="1:10" ht="39">
      <c r="A626" s="80">
        <v>622</v>
      </c>
      <c r="B626" s="81" t="s">
        <v>3369</v>
      </c>
      <c r="C626" s="82" t="s">
        <v>779</v>
      </c>
      <c r="D626" s="87" t="s">
        <v>2537</v>
      </c>
      <c r="E626" s="75" t="s">
        <v>3368</v>
      </c>
      <c r="F626" s="82"/>
      <c r="G626" s="82" t="s">
        <v>56</v>
      </c>
      <c r="H626" s="84">
        <v>39</v>
      </c>
      <c r="I626" s="85">
        <v>0.1</v>
      </c>
      <c r="J626" s="86">
        <f t="shared" si="9"/>
        <v>35.1</v>
      </c>
    </row>
    <row r="627" spans="1:10" ht="26.25">
      <c r="A627" s="80">
        <v>623</v>
      </c>
      <c r="B627" s="81" t="s">
        <v>3369</v>
      </c>
      <c r="C627" s="82" t="s">
        <v>780</v>
      </c>
      <c r="D627" s="87" t="s">
        <v>2538</v>
      </c>
      <c r="E627" s="75" t="s">
        <v>3368</v>
      </c>
      <c r="F627" s="82"/>
      <c r="G627" s="82" t="s">
        <v>56</v>
      </c>
      <c r="H627" s="84">
        <v>79</v>
      </c>
      <c r="I627" s="85">
        <v>0.1</v>
      </c>
      <c r="J627" s="86">
        <f t="shared" si="9"/>
        <v>71.100000000000009</v>
      </c>
    </row>
    <row r="628" spans="1:10" ht="26.25">
      <c r="A628" s="80">
        <v>624</v>
      </c>
      <c r="B628" s="81" t="s">
        <v>3369</v>
      </c>
      <c r="C628" s="82" t="s">
        <v>781</v>
      </c>
      <c r="D628" s="87" t="s">
        <v>2539</v>
      </c>
      <c r="E628" s="75" t="s">
        <v>3368</v>
      </c>
      <c r="F628" s="82"/>
      <c r="G628" s="82" t="s">
        <v>56</v>
      </c>
      <c r="H628" s="84">
        <v>29</v>
      </c>
      <c r="I628" s="85">
        <v>0.1</v>
      </c>
      <c r="J628" s="86">
        <f t="shared" si="9"/>
        <v>26.1</v>
      </c>
    </row>
    <row r="629" spans="1:10" ht="26.25">
      <c r="A629" s="80">
        <v>625</v>
      </c>
      <c r="B629" s="81" t="s">
        <v>3369</v>
      </c>
      <c r="C629" s="82" t="s">
        <v>782</v>
      </c>
      <c r="D629" s="87" t="s">
        <v>2540</v>
      </c>
      <c r="E629" s="75" t="s">
        <v>3368</v>
      </c>
      <c r="F629" s="82"/>
      <c r="G629" s="82" t="s">
        <v>56</v>
      </c>
      <c r="H629" s="84">
        <v>29</v>
      </c>
      <c r="I629" s="85">
        <v>0.1</v>
      </c>
      <c r="J629" s="86">
        <f t="shared" si="9"/>
        <v>26.1</v>
      </c>
    </row>
    <row r="630" spans="1:10" ht="26.25">
      <c r="A630" s="80">
        <v>626</v>
      </c>
      <c r="B630" s="81" t="s">
        <v>3369</v>
      </c>
      <c r="C630" s="82" t="s">
        <v>783</v>
      </c>
      <c r="D630" s="87" t="s">
        <v>2541</v>
      </c>
      <c r="E630" s="75" t="s">
        <v>3368</v>
      </c>
      <c r="F630" s="82"/>
      <c r="G630" s="82" t="s">
        <v>56</v>
      </c>
      <c r="H630" s="84">
        <v>149</v>
      </c>
      <c r="I630" s="85">
        <v>0.1</v>
      </c>
      <c r="J630" s="86">
        <f t="shared" si="9"/>
        <v>134.1</v>
      </c>
    </row>
    <row r="631" spans="1:10" ht="39">
      <c r="A631" s="80">
        <v>627</v>
      </c>
      <c r="B631" s="81" t="s">
        <v>3369</v>
      </c>
      <c r="C631" s="82" t="s">
        <v>784</v>
      </c>
      <c r="D631" s="87" t="s">
        <v>2542</v>
      </c>
      <c r="E631" s="75" t="s">
        <v>3368</v>
      </c>
      <c r="F631" s="82"/>
      <c r="G631" s="82" t="s">
        <v>56</v>
      </c>
      <c r="H631" s="84">
        <v>39</v>
      </c>
      <c r="I631" s="85">
        <v>0.1</v>
      </c>
      <c r="J631" s="86">
        <f t="shared" si="9"/>
        <v>35.1</v>
      </c>
    </row>
    <row r="632" spans="1:10" ht="26.25">
      <c r="A632" s="80">
        <v>628</v>
      </c>
      <c r="B632" s="81" t="s">
        <v>3369</v>
      </c>
      <c r="C632" s="82" t="s">
        <v>785</v>
      </c>
      <c r="D632" s="87" t="s">
        <v>2543</v>
      </c>
      <c r="E632" s="75" t="s">
        <v>3368</v>
      </c>
      <c r="F632" s="82"/>
      <c r="G632" s="82" t="s">
        <v>56</v>
      </c>
      <c r="H632" s="84">
        <v>29</v>
      </c>
      <c r="I632" s="85">
        <v>0.1</v>
      </c>
      <c r="J632" s="86">
        <f t="shared" si="9"/>
        <v>26.1</v>
      </c>
    </row>
    <row r="633" spans="1:10" ht="15.75">
      <c r="A633" s="80">
        <v>629</v>
      </c>
      <c r="B633" s="81" t="s">
        <v>3369</v>
      </c>
      <c r="C633" s="82" t="s">
        <v>786</v>
      </c>
      <c r="D633" s="87" t="s">
        <v>2544</v>
      </c>
      <c r="E633" s="75" t="s">
        <v>3368</v>
      </c>
      <c r="F633" s="82"/>
      <c r="G633" s="82" t="s">
        <v>56</v>
      </c>
      <c r="H633" s="84">
        <v>59</v>
      </c>
      <c r="I633" s="85">
        <v>0.1</v>
      </c>
      <c r="J633" s="86">
        <f t="shared" si="9"/>
        <v>53.1</v>
      </c>
    </row>
    <row r="634" spans="1:10" ht="15.75">
      <c r="A634" s="80">
        <v>630</v>
      </c>
      <c r="B634" s="81" t="s">
        <v>3369</v>
      </c>
      <c r="C634" s="82" t="s">
        <v>787</v>
      </c>
      <c r="D634" s="87" t="s">
        <v>2545</v>
      </c>
      <c r="E634" s="75" t="s">
        <v>3368</v>
      </c>
      <c r="F634" s="82"/>
      <c r="G634" s="82" t="s">
        <v>56</v>
      </c>
      <c r="H634" s="84">
        <v>99</v>
      </c>
      <c r="I634" s="85">
        <v>0.1</v>
      </c>
      <c r="J634" s="86">
        <f t="shared" si="9"/>
        <v>89.100000000000009</v>
      </c>
    </row>
    <row r="635" spans="1:10" ht="26.25">
      <c r="A635" s="80">
        <v>631</v>
      </c>
      <c r="B635" s="81" t="s">
        <v>3369</v>
      </c>
      <c r="C635" s="82" t="s">
        <v>788</v>
      </c>
      <c r="D635" s="87" t="s">
        <v>2546</v>
      </c>
      <c r="E635" s="75" t="s">
        <v>3368</v>
      </c>
      <c r="F635" s="82"/>
      <c r="G635" s="82" t="s">
        <v>56</v>
      </c>
      <c r="H635" s="84">
        <v>59</v>
      </c>
      <c r="I635" s="85">
        <v>0.1</v>
      </c>
      <c r="J635" s="86">
        <f t="shared" si="9"/>
        <v>53.1</v>
      </c>
    </row>
    <row r="636" spans="1:10" ht="26.25">
      <c r="A636" s="80">
        <v>632</v>
      </c>
      <c r="B636" s="81" t="s">
        <v>3369</v>
      </c>
      <c r="C636" s="82" t="s">
        <v>789</v>
      </c>
      <c r="D636" s="87" t="s">
        <v>2547</v>
      </c>
      <c r="E636" s="75" t="s">
        <v>3368</v>
      </c>
      <c r="F636" s="82"/>
      <c r="G636" s="82" t="s">
        <v>56</v>
      </c>
      <c r="H636" s="84">
        <v>24</v>
      </c>
      <c r="I636" s="85">
        <v>0.1</v>
      </c>
      <c r="J636" s="86">
        <f t="shared" si="9"/>
        <v>21.6</v>
      </c>
    </row>
    <row r="637" spans="1:10" ht="26.25">
      <c r="A637" s="80">
        <v>633</v>
      </c>
      <c r="B637" s="81" t="s">
        <v>3369</v>
      </c>
      <c r="C637" s="82" t="s">
        <v>790</v>
      </c>
      <c r="D637" s="87" t="s">
        <v>2548</v>
      </c>
      <c r="E637" s="75" t="s">
        <v>3368</v>
      </c>
      <c r="F637" s="82"/>
      <c r="G637" s="82" t="s">
        <v>56</v>
      </c>
      <c r="H637" s="84">
        <v>24</v>
      </c>
      <c r="I637" s="85">
        <v>0.1</v>
      </c>
      <c r="J637" s="86">
        <f t="shared" si="9"/>
        <v>21.6</v>
      </c>
    </row>
    <row r="638" spans="1:10" ht="26.25">
      <c r="A638" s="80">
        <v>634</v>
      </c>
      <c r="B638" s="81" t="s">
        <v>3369</v>
      </c>
      <c r="C638" s="82" t="s">
        <v>791</v>
      </c>
      <c r="D638" s="87" t="s">
        <v>2549</v>
      </c>
      <c r="E638" s="75" t="s">
        <v>3368</v>
      </c>
      <c r="F638" s="82"/>
      <c r="G638" s="82" t="s">
        <v>56</v>
      </c>
      <c r="H638" s="84">
        <v>39</v>
      </c>
      <c r="I638" s="85">
        <v>0.1</v>
      </c>
      <c r="J638" s="86">
        <f t="shared" si="9"/>
        <v>35.1</v>
      </c>
    </row>
    <row r="639" spans="1:10" ht="26.25">
      <c r="A639" s="80">
        <v>635</v>
      </c>
      <c r="B639" s="81" t="s">
        <v>3369</v>
      </c>
      <c r="C639" s="82" t="s">
        <v>792</v>
      </c>
      <c r="D639" s="87" t="s">
        <v>2550</v>
      </c>
      <c r="E639" s="75" t="s">
        <v>3368</v>
      </c>
      <c r="F639" s="82"/>
      <c r="G639" s="82" t="s">
        <v>56</v>
      </c>
      <c r="H639" s="84">
        <v>39</v>
      </c>
      <c r="I639" s="85">
        <v>0.1</v>
      </c>
      <c r="J639" s="86">
        <f t="shared" si="9"/>
        <v>35.1</v>
      </c>
    </row>
    <row r="640" spans="1:10" ht="39">
      <c r="A640" s="80">
        <v>636</v>
      </c>
      <c r="B640" s="81" t="s">
        <v>3369</v>
      </c>
      <c r="C640" s="82" t="s">
        <v>793</v>
      </c>
      <c r="D640" s="87" t="s">
        <v>2551</v>
      </c>
      <c r="E640" s="75" t="s">
        <v>3368</v>
      </c>
      <c r="F640" s="82"/>
      <c r="G640" s="82" t="s">
        <v>56</v>
      </c>
      <c r="H640" s="84">
        <v>99</v>
      </c>
      <c r="I640" s="85">
        <v>0.1</v>
      </c>
      <c r="J640" s="86">
        <f t="shared" si="9"/>
        <v>89.100000000000009</v>
      </c>
    </row>
    <row r="641" spans="1:10" ht="39">
      <c r="A641" s="80">
        <v>637</v>
      </c>
      <c r="B641" s="81" t="s">
        <v>3369</v>
      </c>
      <c r="C641" s="82" t="s">
        <v>794</v>
      </c>
      <c r="D641" s="87" t="s">
        <v>2552</v>
      </c>
      <c r="E641" s="75" t="s">
        <v>3368</v>
      </c>
      <c r="F641" s="82"/>
      <c r="G641" s="82" t="s">
        <v>56</v>
      </c>
      <c r="H641" s="84">
        <v>99</v>
      </c>
      <c r="I641" s="85">
        <v>0.1</v>
      </c>
      <c r="J641" s="86">
        <f t="shared" si="9"/>
        <v>89.100000000000009</v>
      </c>
    </row>
    <row r="642" spans="1:10" ht="26.25">
      <c r="A642" s="80">
        <v>638</v>
      </c>
      <c r="B642" s="81" t="s">
        <v>3369</v>
      </c>
      <c r="C642" s="82" t="s">
        <v>795</v>
      </c>
      <c r="D642" s="87" t="s">
        <v>2553</v>
      </c>
      <c r="E642" s="75" t="s">
        <v>3368</v>
      </c>
      <c r="F642" s="82"/>
      <c r="G642" s="82" t="s">
        <v>56</v>
      </c>
      <c r="H642" s="84">
        <v>129</v>
      </c>
      <c r="I642" s="85">
        <v>0.1</v>
      </c>
      <c r="J642" s="86">
        <f t="shared" si="9"/>
        <v>116.10000000000001</v>
      </c>
    </row>
    <row r="643" spans="1:10" ht="15.75">
      <c r="A643" s="80">
        <v>639</v>
      </c>
      <c r="B643" s="81" t="s">
        <v>3369</v>
      </c>
      <c r="C643" s="82" t="s">
        <v>796</v>
      </c>
      <c r="D643" s="87" t="s">
        <v>2554</v>
      </c>
      <c r="E643" s="75" t="s">
        <v>3368</v>
      </c>
      <c r="F643" s="82"/>
      <c r="G643" s="82" t="s">
        <v>56</v>
      </c>
      <c r="H643" s="84">
        <v>29</v>
      </c>
      <c r="I643" s="85">
        <v>0.1</v>
      </c>
      <c r="J643" s="86">
        <f t="shared" si="9"/>
        <v>26.1</v>
      </c>
    </row>
    <row r="644" spans="1:10" ht="39">
      <c r="A644" s="80">
        <v>640</v>
      </c>
      <c r="B644" s="81" t="s">
        <v>3369</v>
      </c>
      <c r="C644" s="82" t="s">
        <v>797</v>
      </c>
      <c r="D644" s="87" t="s">
        <v>2555</v>
      </c>
      <c r="E644" s="75" t="s">
        <v>3368</v>
      </c>
      <c r="F644" s="82"/>
      <c r="G644" s="82" t="s">
        <v>56</v>
      </c>
      <c r="H644" s="84">
        <v>39</v>
      </c>
      <c r="I644" s="85">
        <v>0.1</v>
      </c>
      <c r="J644" s="86">
        <f t="shared" si="9"/>
        <v>35.1</v>
      </c>
    </row>
    <row r="645" spans="1:10" ht="51.75">
      <c r="A645" s="80">
        <v>641</v>
      </c>
      <c r="B645" s="81" t="s">
        <v>3369</v>
      </c>
      <c r="C645" s="82" t="s">
        <v>798</v>
      </c>
      <c r="D645" s="87" t="s">
        <v>2556</v>
      </c>
      <c r="E645" s="75" t="s">
        <v>3368</v>
      </c>
      <c r="F645" s="82"/>
      <c r="G645" s="82" t="s">
        <v>56</v>
      </c>
      <c r="H645" s="84">
        <v>39</v>
      </c>
      <c r="I645" s="85">
        <v>0.1</v>
      </c>
      <c r="J645" s="86">
        <f t="shared" si="9"/>
        <v>35.1</v>
      </c>
    </row>
    <row r="646" spans="1:10" ht="15.75">
      <c r="A646" s="80">
        <v>642</v>
      </c>
      <c r="B646" s="81" t="s">
        <v>3369</v>
      </c>
      <c r="C646" s="82" t="s">
        <v>799</v>
      </c>
      <c r="D646" s="87" t="s">
        <v>2557</v>
      </c>
      <c r="E646" s="75" t="s">
        <v>3368</v>
      </c>
      <c r="F646" s="82"/>
      <c r="G646" s="82" t="s">
        <v>56</v>
      </c>
      <c r="H646" s="84">
        <v>39</v>
      </c>
      <c r="I646" s="85">
        <v>0.1</v>
      </c>
      <c r="J646" s="86">
        <f t="shared" ref="J646:J709" si="10">H646*(1-I646)</f>
        <v>35.1</v>
      </c>
    </row>
    <row r="647" spans="1:10" ht="39">
      <c r="A647" s="80">
        <v>643</v>
      </c>
      <c r="B647" s="81" t="s">
        <v>3369</v>
      </c>
      <c r="C647" s="82" t="s">
        <v>800</v>
      </c>
      <c r="D647" s="87" t="s">
        <v>2558</v>
      </c>
      <c r="E647" s="75" t="s">
        <v>3368</v>
      </c>
      <c r="F647" s="82"/>
      <c r="G647" s="82" t="s">
        <v>56</v>
      </c>
      <c r="H647" s="84">
        <v>49</v>
      </c>
      <c r="I647" s="85">
        <v>0.1</v>
      </c>
      <c r="J647" s="86">
        <f t="shared" si="10"/>
        <v>44.1</v>
      </c>
    </row>
    <row r="648" spans="1:10" ht="39">
      <c r="A648" s="80">
        <v>644</v>
      </c>
      <c r="B648" s="81" t="s">
        <v>3369</v>
      </c>
      <c r="C648" s="82" t="s">
        <v>801</v>
      </c>
      <c r="D648" s="87" t="s">
        <v>2559</v>
      </c>
      <c r="E648" s="75" t="s">
        <v>3368</v>
      </c>
      <c r="F648" s="82"/>
      <c r="G648" s="82" t="s">
        <v>56</v>
      </c>
      <c r="H648" s="84">
        <v>79</v>
      </c>
      <c r="I648" s="85">
        <v>0.1</v>
      </c>
      <c r="J648" s="86">
        <f t="shared" si="10"/>
        <v>71.100000000000009</v>
      </c>
    </row>
    <row r="649" spans="1:10" ht="39">
      <c r="A649" s="80">
        <v>645</v>
      </c>
      <c r="B649" s="81" t="s">
        <v>3369</v>
      </c>
      <c r="C649" s="82" t="s">
        <v>802</v>
      </c>
      <c r="D649" s="87" t="s">
        <v>2560</v>
      </c>
      <c r="E649" s="75" t="s">
        <v>3368</v>
      </c>
      <c r="F649" s="82"/>
      <c r="G649" s="82" t="s">
        <v>56</v>
      </c>
      <c r="H649" s="84">
        <v>42</v>
      </c>
      <c r="I649" s="85">
        <v>0.1</v>
      </c>
      <c r="J649" s="86">
        <f t="shared" si="10"/>
        <v>37.800000000000004</v>
      </c>
    </row>
    <row r="650" spans="1:10" ht="26.25">
      <c r="A650" s="80">
        <v>646</v>
      </c>
      <c r="B650" s="81" t="s">
        <v>3369</v>
      </c>
      <c r="C650" s="82" t="s">
        <v>803</v>
      </c>
      <c r="D650" s="87" t="s">
        <v>2561</v>
      </c>
      <c r="E650" s="75" t="s">
        <v>3368</v>
      </c>
      <c r="F650" s="82"/>
      <c r="G650" s="82" t="s">
        <v>56</v>
      </c>
      <c r="H650" s="84">
        <v>29</v>
      </c>
      <c r="I650" s="85">
        <v>0.1</v>
      </c>
      <c r="J650" s="86">
        <f t="shared" si="10"/>
        <v>26.1</v>
      </c>
    </row>
    <row r="651" spans="1:10" ht="26.25">
      <c r="A651" s="80">
        <v>647</v>
      </c>
      <c r="B651" s="81" t="s">
        <v>3369</v>
      </c>
      <c r="C651" s="82" t="s">
        <v>804</v>
      </c>
      <c r="D651" s="87" t="s">
        <v>2562</v>
      </c>
      <c r="E651" s="75" t="s">
        <v>3368</v>
      </c>
      <c r="F651" s="82"/>
      <c r="G651" s="82" t="s">
        <v>56</v>
      </c>
      <c r="H651" s="84">
        <v>29</v>
      </c>
      <c r="I651" s="85">
        <v>0.1</v>
      </c>
      <c r="J651" s="86">
        <f t="shared" si="10"/>
        <v>26.1</v>
      </c>
    </row>
    <row r="652" spans="1:10" ht="26.25">
      <c r="A652" s="80">
        <v>648</v>
      </c>
      <c r="B652" s="81" t="s">
        <v>3369</v>
      </c>
      <c r="C652" s="82" t="s">
        <v>805</v>
      </c>
      <c r="D652" s="87" t="s">
        <v>2563</v>
      </c>
      <c r="E652" s="75" t="s">
        <v>3368</v>
      </c>
      <c r="F652" s="82"/>
      <c r="G652" s="82" t="s">
        <v>56</v>
      </c>
      <c r="H652" s="84">
        <v>29</v>
      </c>
      <c r="I652" s="85">
        <v>0.1</v>
      </c>
      <c r="J652" s="86">
        <f t="shared" si="10"/>
        <v>26.1</v>
      </c>
    </row>
    <row r="653" spans="1:10" ht="26.25">
      <c r="A653" s="80">
        <v>649</v>
      </c>
      <c r="B653" s="81" t="s">
        <v>3369</v>
      </c>
      <c r="C653" s="82" t="s">
        <v>806</v>
      </c>
      <c r="D653" s="87" t="s">
        <v>2564</v>
      </c>
      <c r="E653" s="75" t="s">
        <v>3368</v>
      </c>
      <c r="F653" s="82"/>
      <c r="G653" s="82" t="s">
        <v>56</v>
      </c>
      <c r="H653" s="84">
        <v>39</v>
      </c>
      <c r="I653" s="85">
        <v>0.1</v>
      </c>
      <c r="J653" s="86">
        <f t="shared" si="10"/>
        <v>35.1</v>
      </c>
    </row>
    <row r="654" spans="1:10" ht="15.75">
      <c r="A654" s="80">
        <v>650</v>
      </c>
      <c r="B654" s="81" t="s">
        <v>3369</v>
      </c>
      <c r="C654" s="82" t="s">
        <v>807</v>
      </c>
      <c r="D654" s="87" t="s">
        <v>2565</v>
      </c>
      <c r="E654" s="75" t="s">
        <v>3368</v>
      </c>
      <c r="F654" s="82"/>
      <c r="G654" s="82" t="s">
        <v>56</v>
      </c>
      <c r="H654" s="84">
        <v>99</v>
      </c>
      <c r="I654" s="85">
        <v>0.1</v>
      </c>
      <c r="J654" s="86">
        <f t="shared" si="10"/>
        <v>89.100000000000009</v>
      </c>
    </row>
    <row r="655" spans="1:10" ht="64.5">
      <c r="A655" s="80">
        <v>651</v>
      </c>
      <c r="B655" s="81" t="s">
        <v>3369</v>
      </c>
      <c r="C655" s="82" t="s">
        <v>808</v>
      </c>
      <c r="D655" s="87" t="s">
        <v>2566</v>
      </c>
      <c r="E655" s="75" t="s">
        <v>3368</v>
      </c>
      <c r="F655" s="82"/>
      <c r="G655" s="82" t="s">
        <v>56</v>
      </c>
      <c r="H655" s="84">
        <v>1799</v>
      </c>
      <c r="I655" s="85">
        <v>0.1</v>
      </c>
      <c r="J655" s="86">
        <f t="shared" si="10"/>
        <v>1619.1000000000001</v>
      </c>
    </row>
    <row r="656" spans="1:10" ht="51.75">
      <c r="A656" s="80">
        <v>652</v>
      </c>
      <c r="B656" s="81" t="s">
        <v>3369</v>
      </c>
      <c r="C656" s="82" t="s">
        <v>809</v>
      </c>
      <c r="D656" s="87" t="s">
        <v>2567</v>
      </c>
      <c r="E656" s="75" t="s">
        <v>3368</v>
      </c>
      <c r="F656" s="82"/>
      <c r="G656" s="82" t="s">
        <v>56</v>
      </c>
      <c r="H656" s="84">
        <v>1799</v>
      </c>
      <c r="I656" s="85">
        <v>0.1</v>
      </c>
      <c r="J656" s="86">
        <f t="shared" si="10"/>
        <v>1619.1000000000001</v>
      </c>
    </row>
    <row r="657" spans="1:10" ht="51.75">
      <c r="A657" s="80">
        <v>653</v>
      </c>
      <c r="B657" s="81" t="s">
        <v>3369</v>
      </c>
      <c r="C657" s="82" t="s">
        <v>810</v>
      </c>
      <c r="D657" s="87" t="s">
        <v>2568</v>
      </c>
      <c r="E657" s="75" t="s">
        <v>3368</v>
      </c>
      <c r="F657" s="82"/>
      <c r="G657" s="82" t="s">
        <v>56</v>
      </c>
      <c r="H657" s="84">
        <v>2495</v>
      </c>
      <c r="I657" s="85">
        <v>0.1</v>
      </c>
      <c r="J657" s="86">
        <f t="shared" si="10"/>
        <v>2245.5</v>
      </c>
    </row>
    <row r="658" spans="1:10" ht="115.5">
      <c r="A658" s="80">
        <v>654</v>
      </c>
      <c r="B658" s="81" t="s">
        <v>3369</v>
      </c>
      <c r="C658" s="82" t="s">
        <v>811</v>
      </c>
      <c r="D658" s="87" t="s">
        <v>2569</v>
      </c>
      <c r="E658" s="75" t="s">
        <v>3368</v>
      </c>
      <c r="F658" s="82"/>
      <c r="G658" s="82" t="s">
        <v>56</v>
      </c>
      <c r="H658" s="84">
        <v>499</v>
      </c>
      <c r="I658" s="85">
        <v>0.1</v>
      </c>
      <c r="J658" s="86">
        <f t="shared" si="10"/>
        <v>449.1</v>
      </c>
    </row>
    <row r="659" spans="1:10" ht="77.25">
      <c r="A659" s="80">
        <v>655</v>
      </c>
      <c r="B659" s="81" t="s">
        <v>3369</v>
      </c>
      <c r="C659" s="82" t="s">
        <v>812</v>
      </c>
      <c r="D659" s="87" t="s">
        <v>2570</v>
      </c>
      <c r="E659" s="75" t="s">
        <v>3368</v>
      </c>
      <c r="F659" s="82"/>
      <c r="G659" s="82" t="s">
        <v>56</v>
      </c>
      <c r="H659" s="84">
        <v>549</v>
      </c>
      <c r="I659" s="85">
        <v>0.1</v>
      </c>
      <c r="J659" s="86">
        <f t="shared" si="10"/>
        <v>494.1</v>
      </c>
    </row>
    <row r="660" spans="1:10" ht="77.25">
      <c r="A660" s="80">
        <v>656</v>
      </c>
      <c r="B660" s="81" t="s">
        <v>3369</v>
      </c>
      <c r="C660" s="82" t="s">
        <v>813</v>
      </c>
      <c r="D660" s="87" t="s">
        <v>2571</v>
      </c>
      <c r="E660" s="75" t="s">
        <v>3368</v>
      </c>
      <c r="F660" s="82"/>
      <c r="G660" s="82" t="s">
        <v>56</v>
      </c>
      <c r="H660" s="84">
        <v>549</v>
      </c>
      <c r="I660" s="85">
        <v>0.1</v>
      </c>
      <c r="J660" s="86">
        <f t="shared" si="10"/>
        <v>494.1</v>
      </c>
    </row>
    <row r="661" spans="1:10" ht="77.25">
      <c r="A661" s="80">
        <v>657</v>
      </c>
      <c r="B661" s="81" t="s">
        <v>3369</v>
      </c>
      <c r="C661" s="82" t="s">
        <v>814</v>
      </c>
      <c r="D661" s="87" t="s">
        <v>2572</v>
      </c>
      <c r="E661" s="75" t="s">
        <v>3368</v>
      </c>
      <c r="F661" s="82"/>
      <c r="G661" s="82" t="s">
        <v>56</v>
      </c>
      <c r="H661" s="84">
        <v>399</v>
      </c>
      <c r="I661" s="85">
        <v>0.1</v>
      </c>
      <c r="J661" s="86">
        <f t="shared" si="10"/>
        <v>359.1</v>
      </c>
    </row>
    <row r="662" spans="1:10" ht="128.25">
      <c r="A662" s="80">
        <v>658</v>
      </c>
      <c r="B662" s="81" t="s">
        <v>3369</v>
      </c>
      <c r="C662" s="82" t="s">
        <v>815</v>
      </c>
      <c r="D662" s="87" t="s">
        <v>2573</v>
      </c>
      <c r="E662" s="75" t="s">
        <v>3368</v>
      </c>
      <c r="F662" s="82"/>
      <c r="G662" s="82" t="s">
        <v>56</v>
      </c>
      <c r="H662" s="84">
        <v>299</v>
      </c>
      <c r="I662" s="85">
        <v>0.1</v>
      </c>
      <c r="J662" s="86">
        <f t="shared" si="10"/>
        <v>269.10000000000002</v>
      </c>
    </row>
    <row r="663" spans="1:10" ht="64.5">
      <c r="A663" s="80">
        <v>659</v>
      </c>
      <c r="B663" s="81" t="s">
        <v>3369</v>
      </c>
      <c r="C663" s="82" t="s">
        <v>816</v>
      </c>
      <c r="D663" s="87" t="s">
        <v>2574</v>
      </c>
      <c r="E663" s="75" t="s">
        <v>3368</v>
      </c>
      <c r="F663" s="82"/>
      <c r="G663" s="82" t="s">
        <v>56</v>
      </c>
      <c r="H663" s="84">
        <v>199</v>
      </c>
      <c r="I663" s="85">
        <v>0.1</v>
      </c>
      <c r="J663" s="86">
        <f t="shared" si="10"/>
        <v>179.1</v>
      </c>
    </row>
    <row r="664" spans="1:10" ht="64.5">
      <c r="A664" s="80">
        <v>660</v>
      </c>
      <c r="B664" s="81" t="s">
        <v>3369</v>
      </c>
      <c r="C664" s="82" t="s">
        <v>817</v>
      </c>
      <c r="D664" s="87" t="s">
        <v>2575</v>
      </c>
      <c r="E664" s="75" t="s">
        <v>3368</v>
      </c>
      <c r="F664" s="82"/>
      <c r="G664" s="82" t="s">
        <v>56</v>
      </c>
      <c r="H664" s="84">
        <v>399</v>
      </c>
      <c r="I664" s="85">
        <v>0.1</v>
      </c>
      <c r="J664" s="86">
        <f t="shared" si="10"/>
        <v>359.1</v>
      </c>
    </row>
    <row r="665" spans="1:10" ht="90">
      <c r="A665" s="80">
        <v>661</v>
      </c>
      <c r="B665" s="81" t="s">
        <v>3369</v>
      </c>
      <c r="C665" s="82" t="s">
        <v>818</v>
      </c>
      <c r="D665" s="87" t="s">
        <v>2576</v>
      </c>
      <c r="E665" s="75" t="s">
        <v>3368</v>
      </c>
      <c r="F665" s="82"/>
      <c r="G665" s="82" t="s">
        <v>56</v>
      </c>
      <c r="H665" s="84">
        <v>7599</v>
      </c>
      <c r="I665" s="85">
        <v>0.1</v>
      </c>
      <c r="J665" s="86">
        <f t="shared" si="10"/>
        <v>6839.1</v>
      </c>
    </row>
    <row r="666" spans="1:10" ht="90">
      <c r="A666" s="80">
        <v>662</v>
      </c>
      <c r="B666" s="81" t="s">
        <v>3369</v>
      </c>
      <c r="C666" s="82" t="s">
        <v>819</v>
      </c>
      <c r="D666" s="87" t="s">
        <v>2577</v>
      </c>
      <c r="E666" s="75" t="s">
        <v>3368</v>
      </c>
      <c r="F666" s="82"/>
      <c r="G666" s="82" t="s">
        <v>56</v>
      </c>
      <c r="H666" s="84">
        <v>6999</v>
      </c>
      <c r="I666" s="85">
        <v>0.1</v>
      </c>
      <c r="J666" s="86">
        <f t="shared" si="10"/>
        <v>6299.1</v>
      </c>
    </row>
    <row r="667" spans="1:10" ht="90">
      <c r="A667" s="80">
        <v>663</v>
      </c>
      <c r="B667" s="81" t="s">
        <v>3369</v>
      </c>
      <c r="C667" s="82" t="s">
        <v>820</v>
      </c>
      <c r="D667" s="87" t="s">
        <v>2578</v>
      </c>
      <c r="E667" s="75" t="s">
        <v>3368</v>
      </c>
      <c r="F667" s="82"/>
      <c r="G667" s="82" t="s">
        <v>56</v>
      </c>
      <c r="H667" s="84">
        <v>7599</v>
      </c>
      <c r="I667" s="85">
        <v>0.1</v>
      </c>
      <c r="J667" s="86">
        <f t="shared" si="10"/>
        <v>6839.1</v>
      </c>
    </row>
    <row r="668" spans="1:10" ht="90">
      <c r="A668" s="80">
        <v>664</v>
      </c>
      <c r="B668" s="81" t="s">
        <v>3369</v>
      </c>
      <c r="C668" s="82" t="s">
        <v>821</v>
      </c>
      <c r="D668" s="87" t="s">
        <v>2579</v>
      </c>
      <c r="E668" s="75" t="s">
        <v>3368</v>
      </c>
      <c r="F668" s="82"/>
      <c r="G668" s="82" t="s">
        <v>56</v>
      </c>
      <c r="H668" s="84">
        <v>7899</v>
      </c>
      <c r="I668" s="85">
        <v>0.1</v>
      </c>
      <c r="J668" s="86">
        <f t="shared" si="10"/>
        <v>7109.1</v>
      </c>
    </row>
    <row r="669" spans="1:10" ht="90">
      <c r="A669" s="80">
        <v>665</v>
      </c>
      <c r="B669" s="81" t="s">
        <v>3369</v>
      </c>
      <c r="C669" s="82" t="s">
        <v>822</v>
      </c>
      <c r="D669" s="87" t="s">
        <v>2580</v>
      </c>
      <c r="E669" s="75" t="s">
        <v>3368</v>
      </c>
      <c r="F669" s="82"/>
      <c r="G669" s="82" t="s">
        <v>56</v>
      </c>
      <c r="H669" s="84">
        <v>8399</v>
      </c>
      <c r="I669" s="85">
        <v>0.1</v>
      </c>
      <c r="J669" s="86">
        <f t="shared" si="10"/>
        <v>7559.1</v>
      </c>
    </row>
    <row r="670" spans="1:10" ht="102.75">
      <c r="A670" s="80">
        <v>666</v>
      </c>
      <c r="B670" s="81" t="s">
        <v>3369</v>
      </c>
      <c r="C670" s="82" t="s">
        <v>823</v>
      </c>
      <c r="D670" s="87" t="s">
        <v>2581</v>
      </c>
      <c r="E670" s="75" t="s">
        <v>3368</v>
      </c>
      <c r="F670" s="82"/>
      <c r="G670" s="82" t="s">
        <v>56</v>
      </c>
      <c r="H670" s="84">
        <v>20699</v>
      </c>
      <c r="I670" s="85">
        <v>0.1</v>
      </c>
      <c r="J670" s="86">
        <f t="shared" si="10"/>
        <v>18629.100000000002</v>
      </c>
    </row>
    <row r="671" spans="1:10" ht="102.75">
      <c r="A671" s="80">
        <v>667</v>
      </c>
      <c r="B671" s="81" t="s">
        <v>3369</v>
      </c>
      <c r="C671" s="82" t="s">
        <v>824</v>
      </c>
      <c r="D671" s="87" t="s">
        <v>2582</v>
      </c>
      <c r="E671" s="75" t="s">
        <v>3368</v>
      </c>
      <c r="F671" s="82"/>
      <c r="G671" s="82" t="s">
        <v>56</v>
      </c>
      <c r="H671" s="84">
        <v>20999</v>
      </c>
      <c r="I671" s="85">
        <v>0.1</v>
      </c>
      <c r="J671" s="86">
        <f t="shared" si="10"/>
        <v>18899.100000000002</v>
      </c>
    </row>
    <row r="672" spans="1:10" ht="90">
      <c r="A672" s="80">
        <v>668</v>
      </c>
      <c r="B672" s="81" t="s">
        <v>3369</v>
      </c>
      <c r="C672" s="82" t="s">
        <v>825</v>
      </c>
      <c r="D672" s="87" t="s">
        <v>2583</v>
      </c>
      <c r="E672" s="75" t="s">
        <v>3368</v>
      </c>
      <c r="F672" s="82"/>
      <c r="G672" s="82" t="s">
        <v>56</v>
      </c>
      <c r="H672" s="84">
        <v>17499</v>
      </c>
      <c r="I672" s="85">
        <v>0.1</v>
      </c>
      <c r="J672" s="86">
        <f t="shared" si="10"/>
        <v>15749.1</v>
      </c>
    </row>
    <row r="673" spans="1:10" ht="90">
      <c r="A673" s="80">
        <v>669</v>
      </c>
      <c r="B673" s="81" t="s">
        <v>3369</v>
      </c>
      <c r="C673" s="82" t="s">
        <v>826</v>
      </c>
      <c r="D673" s="87" t="s">
        <v>2584</v>
      </c>
      <c r="E673" s="75" t="s">
        <v>3368</v>
      </c>
      <c r="F673" s="82"/>
      <c r="G673" s="82" t="s">
        <v>56</v>
      </c>
      <c r="H673" s="84">
        <v>18499</v>
      </c>
      <c r="I673" s="85">
        <v>0.1</v>
      </c>
      <c r="J673" s="86">
        <f t="shared" si="10"/>
        <v>16649.100000000002</v>
      </c>
    </row>
    <row r="674" spans="1:10" ht="128.25">
      <c r="A674" s="80">
        <v>670</v>
      </c>
      <c r="B674" s="81" t="s">
        <v>3369</v>
      </c>
      <c r="C674" s="82" t="s">
        <v>827</v>
      </c>
      <c r="D674" s="87" t="s">
        <v>2585</v>
      </c>
      <c r="E674" s="75" t="s">
        <v>3368</v>
      </c>
      <c r="F674" s="82"/>
      <c r="G674" s="82" t="s">
        <v>56</v>
      </c>
      <c r="H674" s="84">
        <v>21799</v>
      </c>
      <c r="I674" s="85">
        <v>0.1</v>
      </c>
      <c r="J674" s="86">
        <f t="shared" si="10"/>
        <v>19619.100000000002</v>
      </c>
    </row>
    <row r="675" spans="1:10" ht="128.25">
      <c r="A675" s="80">
        <v>671</v>
      </c>
      <c r="B675" s="81" t="s">
        <v>3369</v>
      </c>
      <c r="C675" s="82" t="s">
        <v>828</v>
      </c>
      <c r="D675" s="87" t="s">
        <v>2586</v>
      </c>
      <c r="E675" s="75" t="s">
        <v>3368</v>
      </c>
      <c r="F675" s="82"/>
      <c r="G675" s="82" t="s">
        <v>56</v>
      </c>
      <c r="H675" s="84">
        <v>20999</v>
      </c>
      <c r="I675" s="85">
        <v>0.1</v>
      </c>
      <c r="J675" s="86">
        <f t="shared" si="10"/>
        <v>18899.100000000002</v>
      </c>
    </row>
    <row r="676" spans="1:10" ht="128.25">
      <c r="A676" s="80">
        <v>672</v>
      </c>
      <c r="B676" s="81" t="s">
        <v>3369</v>
      </c>
      <c r="C676" s="82" t="s">
        <v>829</v>
      </c>
      <c r="D676" s="87" t="s">
        <v>2587</v>
      </c>
      <c r="E676" s="75" t="s">
        <v>3368</v>
      </c>
      <c r="F676" s="82"/>
      <c r="G676" s="82" t="s">
        <v>56</v>
      </c>
      <c r="H676" s="84">
        <v>18999</v>
      </c>
      <c r="I676" s="85">
        <v>0.1</v>
      </c>
      <c r="J676" s="86">
        <f t="shared" si="10"/>
        <v>17099.100000000002</v>
      </c>
    </row>
    <row r="677" spans="1:10" ht="128.25">
      <c r="A677" s="80">
        <v>673</v>
      </c>
      <c r="B677" s="81" t="s">
        <v>3369</v>
      </c>
      <c r="C677" s="82" t="s">
        <v>830</v>
      </c>
      <c r="D677" s="87" t="s">
        <v>2588</v>
      </c>
      <c r="E677" s="75" t="s">
        <v>3368</v>
      </c>
      <c r="F677" s="82"/>
      <c r="G677" s="82" t="s">
        <v>56</v>
      </c>
      <c r="H677" s="84">
        <v>19599</v>
      </c>
      <c r="I677" s="85">
        <v>0.1</v>
      </c>
      <c r="J677" s="86">
        <f t="shared" si="10"/>
        <v>17639.100000000002</v>
      </c>
    </row>
    <row r="678" spans="1:10" ht="102.75">
      <c r="A678" s="80">
        <v>674</v>
      </c>
      <c r="B678" s="81" t="s">
        <v>3369</v>
      </c>
      <c r="C678" s="82" t="s">
        <v>831</v>
      </c>
      <c r="D678" s="87" t="s">
        <v>2589</v>
      </c>
      <c r="E678" s="75" t="s">
        <v>3368</v>
      </c>
      <c r="F678" s="82"/>
      <c r="G678" s="82" t="s">
        <v>56</v>
      </c>
      <c r="H678" s="84">
        <v>29499</v>
      </c>
      <c r="I678" s="85">
        <v>0.1</v>
      </c>
      <c r="J678" s="86">
        <f t="shared" si="10"/>
        <v>26549.100000000002</v>
      </c>
    </row>
    <row r="679" spans="1:10" ht="102.75">
      <c r="A679" s="80">
        <v>675</v>
      </c>
      <c r="B679" s="81" t="s">
        <v>3369</v>
      </c>
      <c r="C679" s="82" t="s">
        <v>832</v>
      </c>
      <c r="D679" s="87" t="s">
        <v>2590</v>
      </c>
      <c r="E679" s="75" t="s">
        <v>3368</v>
      </c>
      <c r="F679" s="82"/>
      <c r="G679" s="82" t="s">
        <v>56</v>
      </c>
      <c r="H679" s="84">
        <v>29999</v>
      </c>
      <c r="I679" s="85">
        <v>0.1</v>
      </c>
      <c r="J679" s="86">
        <f t="shared" si="10"/>
        <v>26999.100000000002</v>
      </c>
    </row>
    <row r="680" spans="1:10" ht="90">
      <c r="A680" s="80">
        <v>676</v>
      </c>
      <c r="B680" s="81" t="s">
        <v>3369</v>
      </c>
      <c r="C680" s="82" t="s">
        <v>833</v>
      </c>
      <c r="D680" s="87" t="s">
        <v>2591</v>
      </c>
      <c r="E680" s="75" t="s">
        <v>3368</v>
      </c>
      <c r="F680" s="82"/>
      <c r="G680" s="82" t="s">
        <v>56</v>
      </c>
      <c r="H680" s="84">
        <v>24999</v>
      </c>
      <c r="I680" s="85">
        <v>0.1</v>
      </c>
      <c r="J680" s="86">
        <f t="shared" si="10"/>
        <v>22499.100000000002</v>
      </c>
    </row>
    <row r="681" spans="1:10" ht="102.75">
      <c r="A681" s="80">
        <v>677</v>
      </c>
      <c r="B681" s="81" t="s">
        <v>3369</v>
      </c>
      <c r="C681" s="82" t="s">
        <v>834</v>
      </c>
      <c r="D681" s="87" t="s">
        <v>2592</v>
      </c>
      <c r="E681" s="75" t="s">
        <v>3368</v>
      </c>
      <c r="F681" s="82"/>
      <c r="G681" s="82" t="s">
        <v>56</v>
      </c>
      <c r="H681" s="84">
        <v>25999</v>
      </c>
      <c r="I681" s="85">
        <v>0.1</v>
      </c>
      <c r="J681" s="86">
        <f t="shared" si="10"/>
        <v>23399.100000000002</v>
      </c>
    </row>
    <row r="682" spans="1:10" ht="77.25">
      <c r="A682" s="80">
        <v>678</v>
      </c>
      <c r="B682" s="81" t="s">
        <v>3369</v>
      </c>
      <c r="C682" s="82" t="s">
        <v>835</v>
      </c>
      <c r="D682" s="87" t="s">
        <v>2593</v>
      </c>
      <c r="E682" s="75" t="s">
        <v>3368</v>
      </c>
      <c r="F682" s="82"/>
      <c r="G682" s="82" t="s">
        <v>56</v>
      </c>
      <c r="H682" s="84">
        <v>14999</v>
      </c>
      <c r="I682" s="85">
        <v>0.1</v>
      </c>
      <c r="J682" s="86">
        <f t="shared" si="10"/>
        <v>13499.1</v>
      </c>
    </row>
    <row r="683" spans="1:10" ht="51.75">
      <c r="A683" s="80">
        <v>679</v>
      </c>
      <c r="B683" s="81" t="s">
        <v>3369</v>
      </c>
      <c r="C683" s="82" t="s">
        <v>836</v>
      </c>
      <c r="D683" s="87" t="s">
        <v>2594</v>
      </c>
      <c r="E683" s="75" t="s">
        <v>3368</v>
      </c>
      <c r="F683" s="82"/>
      <c r="G683" s="82" t="s">
        <v>56</v>
      </c>
      <c r="H683" s="84">
        <v>3999</v>
      </c>
      <c r="I683" s="85">
        <v>0.1</v>
      </c>
      <c r="J683" s="86">
        <f t="shared" si="10"/>
        <v>3599.1</v>
      </c>
    </row>
    <row r="684" spans="1:10" ht="51.75">
      <c r="A684" s="80">
        <v>680</v>
      </c>
      <c r="B684" s="81" t="s">
        <v>3369</v>
      </c>
      <c r="C684" s="82" t="s">
        <v>837</v>
      </c>
      <c r="D684" s="87" t="s">
        <v>2595</v>
      </c>
      <c r="E684" s="75" t="s">
        <v>3368</v>
      </c>
      <c r="F684" s="82"/>
      <c r="G684" s="82" t="s">
        <v>56</v>
      </c>
      <c r="H684" s="84">
        <v>4999</v>
      </c>
      <c r="I684" s="85">
        <v>0.1</v>
      </c>
      <c r="J684" s="86">
        <f t="shared" si="10"/>
        <v>4499.1000000000004</v>
      </c>
    </row>
    <row r="685" spans="1:10" ht="90">
      <c r="A685" s="80">
        <v>681</v>
      </c>
      <c r="B685" s="81" t="s">
        <v>3369</v>
      </c>
      <c r="C685" s="82" t="s">
        <v>838</v>
      </c>
      <c r="D685" s="87" t="s">
        <v>2596</v>
      </c>
      <c r="E685" s="75" t="s">
        <v>3368</v>
      </c>
      <c r="F685" s="82"/>
      <c r="G685" s="82" t="s">
        <v>56</v>
      </c>
      <c r="H685" s="84">
        <v>9999</v>
      </c>
      <c r="I685" s="85">
        <v>0.1</v>
      </c>
      <c r="J685" s="86">
        <f t="shared" si="10"/>
        <v>8999.1</v>
      </c>
    </row>
    <row r="686" spans="1:10" ht="77.25">
      <c r="A686" s="80">
        <v>682</v>
      </c>
      <c r="B686" s="81" t="s">
        <v>3369</v>
      </c>
      <c r="C686" s="82" t="s">
        <v>839</v>
      </c>
      <c r="D686" s="87" t="s">
        <v>2597</v>
      </c>
      <c r="E686" s="75" t="s">
        <v>3368</v>
      </c>
      <c r="F686" s="82"/>
      <c r="G686" s="82" t="s">
        <v>56</v>
      </c>
      <c r="H686" s="84">
        <v>229</v>
      </c>
      <c r="I686" s="85">
        <v>0.1</v>
      </c>
      <c r="J686" s="86">
        <f t="shared" si="10"/>
        <v>206.1</v>
      </c>
    </row>
    <row r="687" spans="1:10" ht="90">
      <c r="A687" s="80">
        <v>683</v>
      </c>
      <c r="B687" s="81" t="s">
        <v>3369</v>
      </c>
      <c r="C687" s="82" t="s">
        <v>840</v>
      </c>
      <c r="D687" s="87" t="s">
        <v>2598</v>
      </c>
      <c r="E687" s="75" t="s">
        <v>3368</v>
      </c>
      <c r="F687" s="82"/>
      <c r="G687" s="82" t="s">
        <v>56</v>
      </c>
      <c r="H687" s="84">
        <v>279</v>
      </c>
      <c r="I687" s="85">
        <v>0.1</v>
      </c>
      <c r="J687" s="86">
        <f t="shared" si="10"/>
        <v>251.1</v>
      </c>
    </row>
    <row r="688" spans="1:10" ht="90">
      <c r="A688" s="80">
        <v>684</v>
      </c>
      <c r="B688" s="81" t="s">
        <v>3369</v>
      </c>
      <c r="C688" s="82" t="s">
        <v>841</v>
      </c>
      <c r="D688" s="87" t="s">
        <v>2599</v>
      </c>
      <c r="E688" s="75" t="s">
        <v>3368</v>
      </c>
      <c r="F688" s="82"/>
      <c r="G688" s="82" t="s">
        <v>56</v>
      </c>
      <c r="H688" s="84">
        <v>299</v>
      </c>
      <c r="I688" s="85">
        <v>0.1</v>
      </c>
      <c r="J688" s="86">
        <f t="shared" si="10"/>
        <v>269.10000000000002</v>
      </c>
    </row>
    <row r="689" spans="1:10" ht="90">
      <c r="A689" s="80">
        <v>685</v>
      </c>
      <c r="B689" s="81" t="s">
        <v>3369</v>
      </c>
      <c r="C689" s="82" t="s">
        <v>842</v>
      </c>
      <c r="D689" s="87" t="s">
        <v>2600</v>
      </c>
      <c r="E689" s="75" t="s">
        <v>3368</v>
      </c>
      <c r="F689" s="82"/>
      <c r="G689" s="82" t="s">
        <v>56</v>
      </c>
      <c r="H689" s="84">
        <v>349</v>
      </c>
      <c r="I689" s="85">
        <v>0.1</v>
      </c>
      <c r="J689" s="86">
        <f t="shared" si="10"/>
        <v>314.10000000000002</v>
      </c>
    </row>
    <row r="690" spans="1:10" ht="15.75">
      <c r="A690" s="80">
        <v>686</v>
      </c>
      <c r="B690" s="81" t="s">
        <v>3369</v>
      </c>
      <c r="C690" s="82" t="s">
        <v>843</v>
      </c>
      <c r="D690" s="87" t="s">
        <v>2601</v>
      </c>
      <c r="E690" s="75" t="s">
        <v>3368</v>
      </c>
      <c r="F690" s="82"/>
      <c r="G690" s="82" t="s">
        <v>56</v>
      </c>
      <c r="H690" s="84">
        <v>329</v>
      </c>
      <c r="I690" s="85">
        <v>0.1</v>
      </c>
      <c r="J690" s="86">
        <f t="shared" si="10"/>
        <v>296.10000000000002</v>
      </c>
    </row>
    <row r="691" spans="1:10" ht="90">
      <c r="A691" s="80">
        <v>687</v>
      </c>
      <c r="B691" s="81" t="s">
        <v>3369</v>
      </c>
      <c r="C691" s="82" t="s">
        <v>844</v>
      </c>
      <c r="D691" s="87" t="s">
        <v>2602</v>
      </c>
      <c r="E691" s="75" t="s">
        <v>3368</v>
      </c>
      <c r="F691" s="82"/>
      <c r="G691" s="82" t="s">
        <v>56</v>
      </c>
      <c r="H691" s="84">
        <v>419</v>
      </c>
      <c r="I691" s="85">
        <v>0.1</v>
      </c>
      <c r="J691" s="86">
        <f t="shared" si="10"/>
        <v>377.1</v>
      </c>
    </row>
    <row r="692" spans="1:10" ht="15.75">
      <c r="A692" s="80">
        <v>688</v>
      </c>
      <c r="B692" s="81" t="s">
        <v>3369</v>
      </c>
      <c r="C692" s="82" t="s">
        <v>845</v>
      </c>
      <c r="D692" s="87" t="s">
        <v>2603</v>
      </c>
      <c r="E692" s="75" t="s">
        <v>3368</v>
      </c>
      <c r="F692" s="82"/>
      <c r="G692" s="82" t="s">
        <v>56</v>
      </c>
      <c r="H692" s="84">
        <v>399</v>
      </c>
      <c r="I692" s="85">
        <v>0.1</v>
      </c>
      <c r="J692" s="86">
        <f t="shared" si="10"/>
        <v>359.1</v>
      </c>
    </row>
    <row r="693" spans="1:10" ht="102.75">
      <c r="A693" s="80">
        <v>689</v>
      </c>
      <c r="B693" s="81" t="s">
        <v>3369</v>
      </c>
      <c r="C693" s="82" t="s">
        <v>846</v>
      </c>
      <c r="D693" s="87" t="s">
        <v>2604</v>
      </c>
      <c r="E693" s="75" t="s">
        <v>3368</v>
      </c>
      <c r="F693" s="82"/>
      <c r="G693" s="82" t="s">
        <v>56</v>
      </c>
      <c r="H693" s="84">
        <v>519</v>
      </c>
      <c r="I693" s="85">
        <v>0.1</v>
      </c>
      <c r="J693" s="86">
        <f t="shared" si="10"/>
        <v>467.1</v>
      </c>
    </row>
    <row r="694" spans="1:10" ht="90">
      <c r="A694" s="80">
        <v>690</v>
      </c>
      <c r="B694" s="81" t="s">
        <v>3369</v>
      </c>
      <c r="C694" s="82" t="s">
        <v>847</v>
      </c>
      <c r="D694" s="87" t="s">
        <v>2605</v>
      </c>
      <c r="E694" s="75" t="s">
        <v>3368</v>
      </c>
      <c r="F694" s="82"/>
      <c r="G694" s="82" t="s">
        <v>56</v>
      </c>
      <c r="H694" s="84">
        <v>499</v>
      </c>
      <c r="I694" s="85">
        <v>0.1</v>
      </c>
      <c r="J694" s="86">
        <f t="shared" si="10"/>
        <v>449.1</v>
      </c>
    </row>
    <row r="695" spans="1:10" ht="15.75">
      <c r="A695" s="80">
        <v>691</v>
      </c>
      <c r="B695" s="81" t="s">
        <v>3369</v>
      </c>
      <c r="C695" s="82" t="s">
        <v>848</v>
      </c>
      <c r="D695" s="87" t="s">
        <v>2606</v>
      </c>
      <c r="E695" s="75" t="s">
        <v>3368</v>
      </c>
      <c r="F695" s="82"/>
      <c r="G695" s="82" t="s">
        <v>56</v>
      </c>
      <c r="H695" s="84">
        <v>4149</v>
      </c>
      <c r="I695" s="85">
        <v>0.1</v>
      </c>
      <c r="J695" s="86">
        <f t="shared" si="10"/>
        <v>3734.1</v>
      </c>
    </row>
    <row r="696" spans="1:10" ht="15.75">
      <c r="A696" s="80">
        <v>692</v>
      </c>
      <c r="B696" s="81" t="s">
        <v>3369</v>
      </c>
      <c r="C696" s="82" t="s">
        <v>849</v>
      </c>
      <c r="D696" s="87" t="s">
        <v>2607</v>
      </c>
      <c r="E696" s="75" t="s">
        <v>3368</v>
      </c>
      <c r="F696" s="82"/>
      <c r="G696" s="82" t="s">
        <v>56</v>
      </c>
      <c r="H696" s="84">
        <v>479</v>
      </c>
      <c r="I696" s="85">
        <v>0.1</v>
      </c>
      <c r="J696" s="86">
        <f t="shared" si="10"/>
        <v>431.1</v>
      </c>
    </row>
    <row r="697" spans="1:10" ht="102.75">
      <c r="A697" s="80">
        <v>693</v>
      </c>
      <c r="B697" s="81" t="s">
        <v>3369</v>
      </c>
      <c r="C697" s="82" t="s">
        <v>850</v>
      </c>
      <c r="D697" s="87" t="s">
        <v>2608</v>
      </c>
      <c r="E697" s="75" t="s">
        <v>3368</v>
      </c>
      <c r="F697" s="82"/>
      <c r="G697" s="82" t="s">
        <v>56</v>
      </c>
      <c r="H697" s="84">
        <v>599</v>
      </c>
      <c r="I697" s="85">
        <v>0.1</v>
      </c>
      <c r="J697" s="86">
        <f t="shared" si="10"/>
        <v>539.1</v>
      </c>
    </row>
    <row r="698" spans="1:10" ht="77.25">
      <c r="A698" s="80">
        <v>694</v>
      </c>
      <c r="B698" s="81" t="s">
        <v>3369</v>
      </c>
      <c r="C698" s="82" t="s">
        <v>851</v>
      </c>
      <c r="D698" s="87" t="s">
        <v>2609</v>
      </c>
      <c r="E698" s="75" t="s">
        <v>3368</v>
      </c>
      <c r="F698" s="82"/>
      <c r="G698" s="82" t="s">
        <v>56</v>
      </c>
      <c r="H698" s="84">
        <v>499</v>
      </c>
      <c r="I698" s="85">
        <v>0.1</v>
      </c>
      <c r="J698" s="86">
        <f t="shared" si="10"/>
        <v>449.1</v>
      </c>
    </row>
    <row r="699" spans="1:10" ht="15.75">
      <c r="A699" s="80">
        <v>695</v>
      </c>
      <c r="B699" s="81" t="s">
        <v>3369</v>
      </c>
      <c r="C699" s="82" t="s">
        <v>852</v>
      </c>
      <c r="D699" s="87" t="s">
        <v>2610</v>
      </c>
      <c r="E699" s="75" t="s">
        <v>3368</v>
      </c>
      <c r="F699" s="82"/>
      <c r="G699" s="82" t="s">
        <v>56</v>
      </c>
      <c r="H699" s="84">
        <v>4949</v>
      </c>
      <c r="I699" s="85">
        <v>0.1</v>
      </c>
      <c r="J699" s="86">
        <f t="shared" si="10"/>
        <v>4454.1000000000004</v>
      </c>
    </row>
    <row r="700" spans="1:10" ht="77.25">
      <c r="A700" s="80">
        <v>696</v>
      </c>
      <c r="B700" s="81" t="s">
        <v>3369</v>
      </c>
      <c r="C700" s="82" t="s">
        <v>853</v>
      </c>
      <c r="D700" s="87" t="s">
        <v>2611</v>
      </c>
      <c r="E700" s="75" t="s">
        <v>3368</v>
      </c>
      <c r="F700" s="82"/>
      <c r="G700" s="82" t="s">
        <v>56</v>
      </c>
      <c r="H700" s="84">
        <v>329</v>
      </c>
      <c r="I700" s="85">
        <v>0.1</v>
      </c>
      <c r="J700" s="86">
        <f t="shared" si="10"/>
        <v>296.10000000000002</v>
      </c>
    </row>
    <row r="701" spans="1:10" ht="90">
      <c r="A701" s="80">
        <v>697</v>
      </c>
      <c r="B701" s="81" t="s">
        <v>3369</v>
      </c>
      <c r="C701" s="82" t="s">
        <v>854</v>
      </c>
      <c r="D701" s="87" t="s">
        <v>2612</v>
      </c>
      <c r="E701" s="75" t="s">
        <v>3368</v>
      </c>
      <c r="F701" s="82"/>
      <c r="G701" s="82" t="s">
        <v>56</v>
      </c>
      <c r="H701" s="84">
        <v>329</v>
      </c>
      <c r="I701" s="85">
        <v>0.1</v>
      </c>
      <c r="J701" s="86">
        <f t="shared" si="10"/>
        <v>296.10000000000002</v>
      </c>
    </row>
    <row r="702" spans="1:10" ht="15.75">
      <c r="A702" s="80">
        <v>698</v>
      </c>
      <c r="B702" s="81" t="s">
        <v>3369</v>
      </c>
      <c r="C702" s="82" t="s">
        <v>855</v>
      </c>
      <c r="D702" s="87" t="s">
        <v>2613</v>
      </c>
      <c r="E702" s="75" t="s">
        <v>3368</v>
      </c>
      <c r="F702" s="82"/>
      <c r="G702" s="82" t="s">
        <v>56</v>
      </c>
      <c r="H702" s="84">
        <v>3249</v>
      </c>
      <c r="I702" s="85">
        <v>0.1</v>
      </c>
      <c r="J702" s="86">
        <f t="shared" si="10"/>
        <v>2924.1</v>
      </c>
    </row>
    <row r="703" spans="1:10" ht="77.25">
      <c r="A703" s="80">
        <v>699</v>
      </c>
      <c r="B703" s="81" t="s">
        <v>3369</v>
      </c>
      <c r="C703" s="82" t="s">
        <v>856</v>
      </c>
      <c r="D703" s="87" t="s">
        <v>2614</v>
      </c>
      <c r="E703" s="75" t="s">
        <v>3368</v>
      </c>
      <c r="F703" s="82"/>
      <c r="G703" s="82" t="s">
        <v>56</v>
      </c>
      <c r="H703" s="84">
        <v>399</v>
      </c>
      <c r="I703" s="85">
        <v>0.1</v>
      </c>
      <c r="J703" s="86">
        <f t="shared" si="10"/>
        <v>359.1</v>
      </c>
    </row>
    <row r="704" spans="1:10" ht="77.25">
      <c r="A704" s="80">
        <v>700</v>
      </c>
      <c r="B704" s="81" t="s">
        <v>3369</v>
      </c>
      <c r="C704" s="82" t="s">
        <v>857</v>
      </c>
      <c r="D704" s="87" t="s">
        <v>2615</v>
      </c>
      <c r="E704" s="75" t="s">
        <v>3368</v>
      </c>
      <c r="F704" s="82"/>
      <c r="G704" s="82" t="s">
        <v>56</v>
      </c>
      <c r="H704" s="84">
        <v>399</v>
      </c>
      <c r="I704" s="85">
        <v>0.1</v>
      </c>
      <c r="J704" s="86">
        <f t="shared" si="10"/>
        <v>359.1</v>
      </c>
    </row>
    <row r="705" spans="1:10" ht="15.75">
      <c r="A705" s="80">
        <v>701</v>
      </c>
      <c r="B705" s="81" t="s">
        <v>3369</v>
      </c>
      <c r="C705" s="82" t="s">
        <v>858</v>
      </c>
      <c r="D705" s="87" t="s">
        <v>2616</v>
      </c>
      <c r="E705" s="75" t="s">
        <v>3368</v>
      </c>
      <c r="F705" s="82"/>
      <c r="G705" s="82" t="s">
        <v>56</v>
      </c>
      <c r="H705" s="84">
        <v>3949</v>
      </c>
      <c r="I705" s="85">
        <v>0.1</v>
      </c>
      <c r="J705" s="86">
        <f t="shared" si="10"/>
        <v>3554.1</v>
      </c>
    </row>
    <row r="706" spans="1:10" ht="15.75">
      <c r="A706" s="80">
        <v>702</v>
      </c>
      <c r="B706" s="81" t="s">
        <v>3369</v>
      </c>
      <c r="C706" s="82" t="s">
        <v>859</v>
      </c>
      <c r="D706" s="87" t="s">
        <v>2617</v>
      </c>
      <c r="E706" s="75" t="s">
        <v>3368</v>
      </c>
      <c r="F706" s="82"/>
      <c r="G706" s="82" t="s">
        <v>56</v>
      </c>
      <c r="H706" s="84">
        <v>3949</v>
      </c>
      <c r="I706" s="85">
        <v>0.1</v>
      </c>
      <c r="J706" s="86">
        <f t="shared" si="10"/>
        <v>3554.1</v>
      </c>
    </row>
    <row r="707" spans="1:10" ht="39">
      <c r="A707" s="80">
        <v>703</v>
      </c>
      <c r="B707" s="81" t="s">
        <v>3369</v>
      </c>
      <c r="C707" s="82" t="s">
        <v>860</v>
      </c>
      <c r="D707" s="87" t="s">
        <v>2618</v>
      </c>
      <c r="E707" s="75" t="s">
        <v>3368</v>
      </c>
      <c r="F707" s="82"/>
      <c r="G707" s="82" t="s">
        <v>56</v>
      </c>
      <c r="H707" s="84">
        <v>499</v>
      </c>
      <c r="I707" s="85">
        <v>0.1</v>
      </c>
      <c r="J707" s="86">
        <f t="shared" si="10"/>
        <v>449.1</v>
      </c>
    </row>
    <row r="708" spans="1:10" ht="15.75">
      <c r="A708" s="80">
        <v>704</v>
      </c>
      <c r="B708" s="81" t="s">
        <v>3369</v>
      </c>
      <c r="C708" s="82" t="s">
        <v>861</v>
      </c>
      <c r="D708" s="87" t="s">
        <v>2619</v>
      </c>
      <c r="E708" s="75" t="s">
        <v>3368</v>
      </c>
      <c r="F708" s="82"/>
      <c r="G708" s="82" t="s">
        <v>56</v>
      </c>
      <c r="H708" s="84">
        <v>4949</v>
      </c>
      <c r="I708" s="85">
        <v>0.1</v>
      </c>
      <c r="J708" s="86">
        <f t="shared" si="10"/>
        <v>4454.1000000000004</v>
      </c>
    </row>
    <row r="709" spans="1:10" ht="39">
      <c r="A709" s="80">
        <v>705</v>
      </c>
      <c r="B709" s="81" t="s">
        <v>3369</v>
      </c>
      <c r="C709" s="82" t="s">
        <v>862</v>
      </c>
      <c r="D709" s="87" t="s">
        <v>2620</v>
      </c>
      <c r="E709" s="75" t="s">
        <v>3368</v>
      </c>
      <c r="F709" s="82"/>
      <c r="G709" s="82" t="s">
        <v>56</v>
      </c>
      <c r="H709" s="84">
        <v>499</v>
      </c>
      <c r="I709" s="85">
        <v>0.1</v>
      </c>
      <c r="J709" s="86">
        <f t="shared" si="10"/>
        <v>449.1</v>
      </c>
    </row>
    <row r="710" spans="1:10" ht="15.75">
      <c r="A710" s="80">
        <v>706</v>
      </c>
      <c r="B710" s="81" t="s">
        <v>3369</v>
      </c>
      <c r="C710" s="82" t="s">
        <v>863</v>
      </c>
      <c r="D710" s="87" t="s">
        <v>2621</v>
      </c>
      <c r="E710" s="75" t="s">
        <v>3368</v>
      </c>
      <c r="F710" s="82"/>
      <c r="G710" s="82" t="s">
        <v>56</v>
      </c>
      <c r="H710" s="84">
        <v>4949</v>
      </c>
      <c r="I710" s="85">
        <v>0.1</v>
      </c>
      <c r="J710" s="86">
        <f t="shared" ref="J710:J773" si="11">H710*(1-I710)</f>
        <v>4454.1000000000004</v>
      </c>
    </row>
    <row r="711" spans="1:10" ht="39">
      <c r="A711" s="80">
        <v>707</v>
      </c>
      <c r="B711" s="81" t="s">
        <v>3369</v>
      </c>
      <c r="C711" s="82" t="s">
        <v>864</v>
      </c>
      <c r="D711" s="87" t="s">
        <v>2622</v>
      </c>
      <c r="E711" s="75" t="s">
        <v>3368</v>
      </c>
      <c r="F711" s="82"/>
      <c r="G711" s="82" t="s">
        <v>56</v>
      </c>
      <c r="H711" s="84">
        <v>499</v>
      </c>
      <c r="I711" s="85">
        <v>0.1</v>
      </c>
      <c r="J711" s="86">
        <f t="shared" si="11"/>
        <v>449.1</v>
      </c>
    </row>
    <row r="712" spans="1:10" ht="77.25">
      <c r="A712" s="80">
        <v>708</v>
      </c>
      <c r="B712" s="81" t="s">
        <v>3369</v>
      </c>
      <c r="C712" s="82" t="s">
        <v>865</v>
      </c>
      <c r="D712" s="87" t="s">
        <v>2623</v>
      </c>
      <c r="E712" s="75" t="s">
        <v>3368</v>
      </c>
      <c r="F712" s="82"/>
      <c r="G712" s="82" t="s">
        <v>56</v>
      </c>
      <c r="H712" s="84">
        <v>299</v>
      </c>
      <c r="I712" s="85">
        <v>0.1</v>
      </c>
      <c r="J712" s="86">
        <f t="shared" si="11"/>
        <v>269.10000000000002</v>
      </c>
    </row>
    <row r="713" spans="1:10" ht="77.25">
      <c r="A713" s="80">
        <v>709</v>
      </c>
      <c r="B713" s="81" t="s">
        <v>3369</v>
      </c>
      <c r="C713" s="82" t="s">
        <v>866</v>
      </c>
      <c r="D713" s="87" t="s">
        <v>2624</v>
      </c>
      <c r="E713" s="75" t="s">
        <v>3368</v>
      </c>
      <c r="F713" s="82"/>
      <c r="G713" s="82" t="s">
        <v>56</v>
      </c>
      <c r="H713" s="84">
        <v>339</v>
      </c>
      <c r="I713" s="85">
        <v>0.1</v>
      </c>
      <c r="J713" s="86">
        <f t="shared" si="11"/>
        <v>305.10000000000002</v>
      </c>
    </row>
    <row r="714" spans="1:10" ht="77.25">
      <c r="A714" s="80">
        <v>710</v>
      </c>
      <c r="B714" s="81" t="s">
        <v>3369</v>
      </c>
      <c r="C714" s="82" t="s">
        <v>867</v>
      </c>
      <c r="D714" s="87" t="s">
        <v>2625</v>
      </c>
      <c r="E714" s="75" t="s">
        <v>3368</v>
      </c>
      <c r="F714" s="82"/>
      <c r="G714" s="82" t="s">
        <v>56</v>
      </c>
      <c r="H714" s="84">
        <v>299</v>
      </c>
      <c r="I714" s="85">
        <v>0.1</v>
      </c>
      <c r="J714" s="86">
        <f t="shared" si="11"/>
        <v>269.10000000000002</v>
      </c>
    </row>
    <row r="715" spans="1:10" ht="77.25">
      <c r="A715" s="80">
        <v>711</v>
      </c>
      <c r="B715" s="81" t="s">
        <v>3369</v>
      </c>
      <c r="C715" s="82" t="s">
        <v>868</v>
      </c>
      <c r="D715" s="87" t="s">
        <v>2626</v>
      </c>
      <c r="E715" s="75" t="s">
        <v>3368</v>
      </c>
      <c r="F715" s="82"/>
      <c r="G715" s="82" t="s">
        <v>56</v>
      </c>
      <c r="H715" s="84">
        <v>299</v>
      </c>
      <c r="I715" s="85">
        <v>0.1</v>
      </c>
      <c r="J715" s="86">
        <f t="shared" si="11"/>
        <v>269.10000000000002</v>
      </c>
    </row>
    <row r="716" spans="1:10" ht="90">
      <c r="A716" s="80">
        <v>712</v>
      </c>
      <c r="B716" s="81" t="s">
        <v>3369</v>
      </c>
      <c r="C716" s="82" t="s">
        <v>869</v>
      </c>
      <c r="D716" s="87" t="s">
        <v>2627</v>
      </c>
      <c r="E716" s="75" t="s">
        <v>3368</v>
      </c>
      <c r="F716" s="82"/>
      <c r="G716" s="82" t="s">
        <v>56</v>
      </c>
      <c r="H716" s="84">
        <v>349</v>
      </c>
      <c r="I716" s="85">
        <v>0.1</v>
      </c>
      <c r="J716" s="86">
        <f t="shared" si="11"/>
        <v>314.10000000000002</v>
      </c>
    </row>
    <row r="717" spans="1:10" ht="90">
      <c r="A717" s="80">
        <v>713</v>
      </c>
      <c r="B717" s="81" t="s">
        <v>3369</v>
      </c>
      <c r="C717" s="82" t="s">
        <v>870</v>
      </c>
      <c r="D717" s="87" t="s">
        <v>2628</v>
      </c>
      <c r="E717" s="75" t="s">
        <v>3368</v>
      </c>
      <c r="F717" s="82"/>
      <c r="G717" s="82" t="s">
        <v>56</v>
      </c>
      <c r="H717" s="84">
        <v>379</v>
      </c>
      <c r="I717" s="85">
        <v>0.1</v>
      </c>
      <c r="J717" s="86">
        <f t="shared" si="11"/>
        <v>341.1</v>
      </c>
    </row>
    <row r="718" spans="1:10" ht="153.75">
      <c r="A718" s="80">
        <v>714</v>
      </c>
      <c r="B718" s="81" t="s">
        <v>3369</v>
      </c>
      <c r="C718" s="82" t="s">
        <v>871</v>
      </c>
      <c r="D718" s="87" t="s">
        <v>2629</v>
      </c>
      <c r="E718" s="75" t="s">
        <v>3368</v>
      </c>
      <c r="F718" s="82"/>
      <c r="G718" s="82" t="s">
        <v>56</v>
      </c>
      <c r="H718" s="84">
        <v>799</v>
      </c>
      <c r="I718" s="85">
        <v>0.1</v>
      </c>
      <c r="J718" s="86">
        <f t="shared" si="11"/>
        <v>719.1</v>
      </c>
    </row>
    <row r="719" spans="1:10" ht="141">
      <c r="A719" s="80">
        <v>715</v>
      </c>
      <c r="B719" s="81" t="s">
        <v>3369</v>
      </c>
      <c r="C719" s="82" t="s">
        <v>872</v>
      </c>
      <c r="D719" s="87" t="s">
        <v>2630</v>
      </c>
      <c r="E719" s="75" t="s">
        <v>3368</v>
      </c>
      <c r="F719" s="82"/>
      <c r="G719" s="82" t="s">
        <v>56</v>
      </c>
      <c r="H719" s="84">
        <v>849</v>
      </c>
      <c r="I719" s="85">
        <v>0.1</v>
      </c>
      <c r="J719" s="86">
        <f t="shared" si="11"/>
        <v>764.1</v>
      </c>
    </row>
    <row r="720" spans="1:10" ht="128.25">
      <c r="A720" s="80">
        <v>716</v>
      </c>
      <c r="B720" s="81" t="s">
        <v>3369</v>
      </c>
      <c r="C720" s="82" t="s">
        <v>873</v>
      </c>
      <c r="D720" s="87" t="s">
        <v>2631</v>
      </c>
      <c r="E720" s="75" t="s">
        <v>3368</v>
      </c>
      <c r="F720" s="82"/>
      <c r="G720" s="82" t="s">
        <v>56</v>
      </c>
      <c r="H720" s="84">
        <v>649</v>
      </c>
      <c r="I720" s="85">
        <v>0.1</v>
      </c>
      <c r="J720" s="86">
        <f t="shared" si="11"/>
        <v>584.1</v>
      </c>
    </row>
    <row r="721" spans="1:10" ht="15.75">
      <c r="A721" s="80">
        <v>717</v>
      </c>
      <c r="B721" s="81" t="s">
        <v>3369</v>
      </c>
      <c r="C721" s="82" t="s">
        <v>874</v>
      </c>
      <c r="D721" s="87" t="s">
        <v>2632</v>
      </c>
      <c r="E721" s="75" t="s">
        <v>3368</v>
      </c>
      <c r="F721" s="82"/>
      <c r="G721" s="82" t="s">
        <v>56</v>
      </c>
      <c r="H721" s="84">
        <v>599</v>
      </c>
      <c r="I721" s="85">
        <v>0.1</v>
      </c>
      <c r="J721" s="86">
        <f t="shared" si="11"/>
        <v>539.1</v>
      </c>
    </row>
    <row r="722" spans="1:10" ht="153.75">
      <c r="A722" s="80">
        <v>718</v>
      </c>
      <c r="B722" s="81" t="s">
        <v>3369</v>
      </c>
      <c r="C722" s="82" t="s">
        <v>875</v>
      </c>
      <c r="D722" s="87" t="s">
        <v>2633</v>
      </c>
      <c r="E722" s="75" t="s">
        <v>3368</v>
      </c>
      <c r="F722" s="82"/>
      <c r="G722" s="82" t="s">
        <v>56</v>
      </c>
      <c r="H722" s="84">
        <v>899</v>
      </c>
      <c r="I722" s="85">
        <v>0.1</v>
      </c>
      <c r="J722" s="86">
        <f t="shared" si="11"/>
        <v>809.1</v>
      </c>
    </row>
    <row r="723" spans="1:10" ht="15.75">
      <c r="A723" s="80">
        <v>719</v>
      </c>
      <c r="B723" s="81" t="s">
        <v>3369</v>
      </c>
      <c r="C723" s="82" t="s">
        <v>876</v>
      </c>
      <c r="D723" s="87" t="s">
        <v>2634</v>
      </c>
      <c r="E723" s="75" t="s">
        <v>3368</v>
      </c>
      <c r="F723" s="82"/>
      <c r="G723" s="82" t="s">
        <v>56</v>
      </c>
      <c r="H723" s="84">
        <v>849</v>
      </c>
      <c r="I723" s="85">
        <v>0.1</v>
      </c>
      <c r="J723" s="86">
        <f t="shared" si="11"/>
        <v>764.1</v>
      </c>
    </row>
    <row r="724" spans="1:10" ht="128.25">
      <c r="A724" s="80">
        <v>720</v>
      </c>
      <c r="B724" s="81" t="s">
        <v>3369</v>
      </c>
      <c r="C724" s="82" t="s">
        <v>877</v>
      </c>
      <c r="D724" s="87" t="s">
        <v>2635</v>
      </c>
      <c r="E724" s="75" t="s">
        <v>3368</v>
      </c>
      <c r="F724" s="82"/>
      <c r="G724" s="82" t="s">
        <v>56</v>
      </c>
      <c r="H724" s="84">
        <v>749</v>
      </c>
      <c r="I724" s="85">
        <v>0.1</v>
      </c>
      <c r="J724" s="86">
        <f t="shared" si="11"/>
        <v>674.1</v>
      </c>
    </row>
    <row r="725" spans="1:10" ht="15.75">
      <c r="A725" s="80">
        <v>721</v>
      </c>
      <c r="B725" s="81" t="s">
        <v>3369</v>
      </c>
      <c r="C725" s="82" t="s">
        <v>878</v>
      </c>
      <c r="D725" s="87" t="s">
        <v>2636</v>
      </c>
      <c r="E725" s="75" t="s">
        <v>3368</v>
      </c>
      <c r="F725" s="82"/>
      <c r="G725" s="82" t="s">
        <v>56</v>
      </c>
      <c r="H725" s="84">
        <v>699</v>
      </c>
      <c r="I725" s="85">
        <v>0.1</v>
      </c>
      <c r="J725" s="86">
        <f t="shared" si="11"/>
        <v>629.1</v>
      </c>
    </row>
    <row r="726" spans="1:10" ht="166.5">
      <c r="A726" s="80">
        <v>722</v>
      </c>
      <c r="B726" s="81" t="s">
        <v>3369</v>
      </c>
      <c r="C726" s="82" t="s">
        <v>879</v>
      </c>
      <c r="D726" s="87" t="s">
        <v>2637</v>
      </c>
      <c r="E726" s="75" t="s">
        <v>3368</v>
      </c>
      <c r="F726" s="82"/>
      <c r="G726" s="82" t="s">
        <v>56</v>
      </c>
      <c r="H726" s="84">
        <v>999</v>
      </c>
      <c r="I726" s="85">
        <v>0.1</v>
      </c>
      <c r="J726" s="86">
        <f t="shared" si="11"/>
        <v>899.1</v>
      </c>
    </row>
    <row r="727" spans="1:10" ht="15.75">
      <c r="A727" s="80">
        <v>723</v>
      </c>
      <c r="B727" s="81" t="s">
        <v>3369</v>
      </c>
      <c r="C727" s="82" t="s">
        <v>880</v>
      </c>
      <c r="D727" s="87" t="s">
        <v>2638</v>
      </c>
      <c r="E727" s="75" t="s">
        <v>3368</v>
      </c>
      <c r="F727" s="82"/>
      <c r="G727" s="82" t="s">
        <v>56</v>
      </c>
      <c r="H727" s="84">
        <v>949</v>
      </c>
      <c r="I727" s="85">
        <v>0.1</v>
      </c>
      <c r="J727" s="86">
        <f t="shared" si="11"/>
        <v>854.1</v>
      </c>
    </row>
    <row r="728" spans="1:10" ht="128.25">
      <c r="A728" s="80">
        <v>724</v>
      </c>
      <c r="B728" s="81" t="s">
        <v>3369</v>
      </c>
      <c r="C728" s="82" t="s">
        <v>881</v>
      </c>
      <c r="D728" s="87" t="s">
        <v>2639</v>
      </c>
      <c r="E728" s="75" t="s">
        <v>3368</v>
      </c>
      <c r="F728" s="82"/>
      <c r="G728" s="82" t="s">
        <v>56</v>
      </c>
      <c r="H728" s="84">
        <v>849</v>
      </c>
      <c r="I728" s="85">
        <v>0.1</v>
      </c>
      <c r="J728" s="86">
        <f t="shared" si="11"/>
        <v>764.1</v>
      </c>
    </row>
    <row r="729" spans="1:10" ht="15.75">
      <c r="A729" s="80">
        <v>725</v>
      </c>
      <c r="B729" s="81" t="s">
        <v>3369</v>
      </c>
      <c r="C729" s="82" t="s">
        <v>882</v>
      </c>
      <c r="D729" s="87" t="s">
        <v>2640</v>
      </c>
      <c r="E729" s="75" t="s">
        <v>3368</v>
      </c>
      <c r="F729" s="82"/>
      <c r="G729" s="82" t="s">
        <v>56</v>
      </c>
      <c r="H729" s="84">
        <v>799</v>
      </c>
      <c r="I729" s="85">
        <v>0.1</v>
      </c>
      <c r="J729" s="86">
        <f t="shared" si="11"/>
        <v>719.1</v>
      </c>
    </row>
    <row r="730" spans="1:10" ht="166.5">
      <c r="A730" s="80">
        <v>726</v>
      </c>
      <c r="B730" s="81" t="s">
        <v>3369</v>
      </c>
      <c r="C730" s="82" t="s">
        <v>883</v>
      </c>
      <c r="D730" s="87" t="s">
        <v>2641</v>
      </c>
      <c r="E730" s="75" t="s">
        <v>3368</v>
      </c>
      <c r="F730" s="82"/>
      <c r="G730" s="82" t="s">
        <v>56</v>
      </c>
      <c r="H730" s="84">
        <v>1099</v>
      </c>
      <c r="I730" s="85">
        <v>0.1</v>
      </c>
      <c r="J730" s="86">
        <f t="shared" si="11"/>
        <v>989.1</v>
      </c>
    </row>
    <row r="731" spans="1:10" ht="15.75">
      <c r="A731" s="80">
        <v>727</v>
      </c>
      <c r="B731" s="81" t="s">
        <v>3369</v>
      </c>
      <c r="C731" s="82" t="s">
        <v>884</v>
      </c>
      <c r="D731" s="87" t="s">
        <v>2642</v>
      </c>
      <c r="E731" s="75" t="s">
        <v>3368</v>
      </c>
      <c r="F731" s="82"/>
      <c r="G731" s="82" t="s">
        <v>56</v>
      </c>
      <c r="H731" s="84">
        <v>1049</v>
      </c>
      <c r="I731" s="85">
        <v>0.1</v>
      </c>
      <c r="J731" s="86">
        <f t="shared" si="11"/>
        <v>944.1</v>
      </c>
    </row>
    <row r="732" spans="1:10" ht="90">
      <c r="A732" s="80">
        <v>728</v>
      </c>
      <c r="B732" s="81" t="s">
        <v>3369</v>
      </c>
      <c r="C732" s="82" t="s">
        <v>885</v>
      </c>
      <c r="D732" s="87" t="s">
        <v>2643</v>
      </c>
      <c r="E732" s="75" t="s">
        <v>3368</v>
      </c>
      <c r="F732" s="82"/>
      <c r="G732" s="82" t="s">
        <v>56</v>
      </c>
      <c r="H732" s="84">
        <v>599</v>
      </c>
      <c r="I732" s="85">
        <v>0.1</v>
      </c>
      <c r="J732" s="86">
        <f t="shared" si="11"/>
        <v>539.1</v>
      </c>
    </row>
    <row r="733" spans="1:10" ht="90">
      <c r="A733" s="80">
        <v>729</v>
      </c>
      <c r="B733" s="81" t="s">
        <v>3369</v>
      </c>
      <c r="C733" s="82" t="s">
        <v>886</v>
      </c>
      <c r="D733" s="87" t="s">
        <v>2644</v>
      </c>
      <c r="E733" s="75" t="s">
        <v>3368</v>
      </c>
      <c r="F733" s="82"/>
      <c r="G733" s="82" t="s">
        <v>56</v>
      </c>
      <c r="H733" s="84">
        <v>649</v>
      </c>
      <c r="I733" s="85">
        <v>0.1</v>
      </c>
      <c r="J733" s="86">
        <f t="shared" si="11"/>
        <v>584.1</v>
      </c>
    </row>
    <row r="734" spans="1:10" ht="128.25">
      <c r="A734" s="80">
        <v>730</v>
      </c>
      <c r="B734" s="81" t="s">
        <v>3369</v>
      </c>
      <c r="C734" s="82" t="s">
        <v>887</v>
      </c>
      <c r="D734" s="87" t="s">
        <v>2645</v>
      </c>
      <c r="E734" s="75" t="s">
        <v>3368</v>
      </c>
      <c r="F734" s="82"/>
      <c r="G734" s="82" t="s">
        <v>56</v>
      </c>
      <c r="H734" s="84">
        <v>699</v>
      </c>
      <c r="I734" s="85">
        <v>0.1</v>
      </c>
      <c r="J734" s="86">
        <f t="shared" si="11"/>
        <v>629.1</v>
      </c>
    </row>
    <row r="735" spans="1:10" ht="115.5">
      <c r="A735" s="80">
        <v>731</v>
      </c>
      <c r="B735" s="81" t="s">
        <v>3369</v>
      </c>
      <c r="C735" s="82" t="s">
        <v>888</v>
      </c>
      <c r="D735" s="87" t="s">
        <v>2646</v>
      </c>
      <c r="E735" s="75" t="s">
        <v>3368</v>
      </c>
      <c r="F735" s="82"/>
      <c r="G735" s="82" t="s">
        <v>56</v>
      </c>
      <c r="H735" s="84">
        <v>749</v>
      </c>
      <c r="I735" s="85">
        <v>0.1</v>
      </c>
      <c r="J735" s="86">
        <f t="shared" si="11"/>
        <v>674.1</v>
      </c>
    </row>
    <row r="736" spans="1:10" ht="128.25">
      <c r="A736" s="80">
        <v>732</v>
      </c>
      <c r="B736" s="81" t="s">
        <v>3369</v>
      </c>
      <c r="C736" s="82" t="s">
        <v>889</v>
      </c>
      <c r="D736" s="87" t="s">
        <v>2647</v>
      </c>
      <c r="E736" s="75" t="s">
        <v>3368</v>
      </c>
      <c r="F736" s="82"/>
      <c r="G736" s="82" t="s">
        <v>56</v>
      </c>
      <c r="H736" s="84">
        <v>949</v>
      </c>
      <c r="I736" s="85">
        <v>0.1</v>
      </c>
      <c r="J736" s="86">
        <f t="shared" si="11"/>
        <v>854.1</v>
      </c>
    </row>
    <row r="737" spans="1:10" ht="102.75">
      <c r="A737" s="80">
        <v>733</v>
      </c>
      <c r="B737" s="81" t="s">
        <v>3369</v>
      </c>
      <c r="C737" s="82" t="s">
        <v>890</v>
      </c>
      <c r="D737" s="87" t="s">
        <v>2648</v>
      </c>
      <c r="E737" s="75" t="s">
        <v>3368</v>
      </c>
      <c r="F737" s="82"/>
      <c r="G737" s="82" t="s">
        <v>56</v>
      </c>
      <c r="H737" s="84">
        <v>999</v>
      </c>
      <c r="I737" s="85">
        <v>0.1</v>
      </c>
      <c r="J737" s="86">
        <f t="shared" si="11"/>
        <v>899.1</v>
      </c>
    </row>
    <row r="738" spans="1:10" ht="15.75">
      <c r="A738" s="80">
        <v>734</v>
      </c>
      <c r="B738" s="81" t="s">
        <v>3369</v>
      </c>
      <c r="C738" s="82" t="s">
        <v>891</v>
      </c>
      <c r="D738" s="87" t="s">
        <v>2649</v>
      </c>
      <c r="E738" s="75" t="s">
        <v>3368</v>
      </c>
      <c r="F738" s="82"/>
      <c r="G738" s="82" t="s">
        <v>56</v>
      </c>
      <c r="H738" s="84">
        <v>899</v>
      </c>
      <c r="I738" s="85">
        <v>0.1</v>
      </c>
      <c r="J738" s="86">
        <f t="shared" si="11"/>
        <v>809.1</v>
      </c>
    </row>
    <row r="739" spans="1:10" ht="128.25">
      <c r="A739" s="80">
        <v>735</v>
      </c>
      <c r="B739" s="81" t="s">
        <v>3369</v>
      </c>
      <c r="C739" s="82" t="s">
        <v>892</v>
      </c>
      <c r="D739" s="87" t="s">
        <v>2650</v>
      </c>
      <c r="E739" s="75" t="s">
        <v>3368</v>
      </c>
      <c r="F739" s="82"/>
      <c r="G739" s="82" t="s">
        <v>56</v>
      </c>
      <c r="H739" s="84">
        <v>1299</v>
      </c>
      <c r="I739" s="85">
        <v>0.1</v>
      </c>
      <c r="J739" s="86">
        <f t="shared" si="11"/>
        <v>1169.1000000000001</v>
      </c>
    </row>
    <row r="740" spans="1:10" ht="115.5">
      <c r="A740" s="80">
        <v>736</v>
      </c>
      <c r="B740" s="81" t="s">
        <v>3369</v>
      </c>
      <c r="C740" s="82" t="s">
        <v>893</v>
      </c>
      <c r="D740" s="87" t="s">
        <v>2651</v>
      </c>
      <c r="E740" s="75" t="s">
        <v>3368</v>
      </c>
      <c r="F740" s="82"/>
      <c r="G740" s="82" t="s">
        <v>56</v>
      </c>
      <c r="H740" s="84">
        <v>1199</v>
      </c>
      <c r="I740" s="85">
        <v>0.1</v>
      </c>
      <c r="J740" s="86">
        <f t="shared" si="11"/>
        <v>1079.1000000000001</v>
      </c>
    </row>
    <row r="741" spans="1:10" ht="15.75">
      <c r="A741" s="80">
        <v>737</v>
      </c>
      <c r="B741" s="81" t="s">
        <v>3369</v>
      </c>
      <c r="C741" s="82" t="s">
        <v>894</v>
      </c>
      <c r="D741" s="87" t="s">
        <v>2652</v>
      </c>
      <c r="E741" s="75" t="s">
        <v>3368</v>
      </c>
      <c r="F741" s="82"/>
      <c r="G741" s="82" t="s">
        <v>56</v>
      </c>
      <c r="H741" s="84">
        <v>999</v>
      </c>
      <c r="I741" s="85">
        <v>0.1</v>
      </c>
      <c r="J741" s="86">
        <f t="shared" si="11"/>
        <v>899.1</v>
      </c>
    </row>
    <row r="742" spans="1:10" ht="128.25">
      <c r="A742" s="80">
        <v>738</v>
      </c>
      <c r="B742" s="81" t="s">
        <v>3369</v>
      </c>
      <c r="C742" s="82" t="s">
        <v>895</v>
      </c>
      <c r="D742" s="87" t="s">
        <v>2653</v>
      </c>
      <c r="E742" s="75" t="s">
        <v>3368</v>
      </c>
      <c r="F742" s="82"/>
      <c r="G742" s="82" t="s">
        <v>56</v>
      </c>
      <c r="H742" s="84">
        <v>1499</v>
      </c>
      <c r="I742" s="85">
        <v>0.1</v>
      </c>
      <c r="J742" s="86">
        <f t="shared" si="11"/>
        <v>1349.1000000000001</v>
      </c>
    </row>
    <row r="743" spans="1:10" ht="115.5">
      <c r="A743" s="80">
        <v>739</v>
      </c>
      <c r="B743" s="81" t="s">
        <v>3369</v>
      </c>
      <c r="C743" s="82" t="s">
        <v>896</v>
      </c>
      <c r="D743" s="87" t="s">
        <v>2654</v>
      </c>
      <c r="E743" s="75" t="s">
        <v>3368</v>
      </c>
      <c r="F743" s="82"/>
      <c r="G743" s="82" t="s">
        <v>56</v>
      </c>
      <c r="H743" s="84">
        <v>1399</v>
      </c>
      <c r="I743" s="85">
        <v>0.1</v>
      </c>
      <c r="J743" s="86">
        <f t="shared" si="11"/>
        <v>1259.1000000000001</v>
      </c>
    </row>
    <row r="744" spans="1:10" ht="15.75">
      <c r="A744" s="80">
        <v>740</v>
      </c>
      <c r="B744" s="81" t="s">
        <v>3369</v>
      </c>
      <c r="C744" s="82" t="s">
        <v>897</v>
      </c>
      <c r="D744" s="87" t="s">
        <v>2655</v>
      </c>
      <c r="E744" s="75" t="s">
        <v>3368</v>
      </c>
      <c r="F744" s="82"/>
      <c r="G744" s="82" t="s">
        <v>56</v>
      </c>
      <c r="H744" s="84">
        <v>1199</v>
      </c>
      <c r="I744" s="85">
        <v>0.1</v>
      </c>
      <c r="J744" s="86">
        <f t="shared" si="11"/>
        <v>1079.1000000000001</v>
      </c>
    </row>
    <row r="745" spans="1:10" ht="128.25">
      <c r="A745" s="80">
        <v>741</v>
      </c>
      <c r="B745" s="81" t="s">
        <v>3369</v>
      </c>
      <c r="C745" s="82" t="s">
        <v>898</v>
      </c>
      <c r="D745" s="87" t="s">
        <v>2656</v>
      </c>
      <c r="E745" s="75" t="s">
        <v>3368</v>
      </c>
      <c r="F745" s="82"/>
      <c r="G745" s="82" t="s">
        <v>56</v>
      </c>
      <c r="H745" s="84">
        <v>1699</v>
      </c>
      <c r="I745" s="85">
        <v>0.1</v>
      </c>
      <c r="J745" s="86">
        <f t="shared" si="11"/>
        <v>1529.1000000000001</v>
      </c>
    </row>
    <row r="746" spans="1:10" ht="243">
      <c r="A746" s="80">
        <v>742</v>
      </c>
      <c r="B746" s="81" t="s">
        <v>3369</v>
      </c>
      <c r="C746" s="82" t="s">
        <v>899</v>
      </c>
      <c r="D746" s="87" t="s">
        <v>2657</v>
      </c>
      <c r="E746" s="75" t="s">
        <v>3368</v>
      </c>
      <c r="F746" s="82"/>
      <c r="G746" s="82" t="s">
        <v>56</v>
      </c>
      <c r="H746" s="84">
        <v>4899</v>
      </c>
      <c r="I746" s="85">
        <v>0.1</v>
      </c>
      <c r="J746" s="86">
        <f t="shared" si="11"/>
        <v>4409.1000000000004</v>
      </c>
    </row>
    <row r="747" spans="1:10" ht="204.75">
      <c r="A747" s="80">
        <v>743</v>
      </c>
      <c r="B747" s="81" t="s">
        <v>3369</v>
      </c>
      <c r="C747" s="82" t="s">
        <v>900</v>
      </c>
      <c r="D747" s="87" t="s">
        <v>2658</v>
      </c>
      <c r="E747" s="75" t="s">
        <v>3368</v>
      </c>
      <c r="F747" s="82"/>
      <c r="G747" s="82" t="s">
        <v>56</v>
      </c>
      <c r="H747" s="84">
        <v>5899</v>
      </c>
      <c r="I747" s="85">
        <v>0.1</v>
      </c>
      <c r="J747" s="86">
        <f t="shared" si="11"/>
        <v>5309.1</v>
      </c>
    </row>
    <row r="748" spans="1:10" ht="204.75">
      <c r="A748" s="80">
        <v>744</v>
      </c>
      <c r="B748" s="81" t="s">
        <v>3369</v>
      </c>
      <c r="C748" s="82" t="s">
        <v>901</v>
      </c>
      <c r="D748" s="87" t="s">
        <v>2658</v>
      </c>
      <c r="E748" s="75" t="s">
        <v>3368</v>
      </c>
      <c r="F748" s="82"/>
      <c r="G748" s="82" t="s">
        <v>56</v>
      </c>
      <c r="H748" s="84">
        <v>4999</v>
      </c>
      <c r="I748" s="85">
        <v>0.1</v>
      </c>
      <c r="J748" s="86">
        <f t="shared" si="11"/>
        <v>4499.1000000000004</v>
      </c>
    </row>
    <row r="749" spans="1:10" ht="204.75">
      <c r="A749" s="80">
        <v>745</v>
      </c>
      <c r="B749" s="81" t="s">
        <v>3369</v>
      </c>
      <c r="C749" s="82" t="s">
        <v>902</v>
      </c>
      <c r="D749" s="87" t="s">
        <v>2658</v>
      </c>
      <c r="E749" s="75" t="s">
        <v>3368</v>
      </c>
      <c r="F749" s="82"/>
      <c r="G749" s="82" t="s">
        <v>56</v>
      </c>
      <c r="H749" s="84">
        <v>5899</v>
      </c>
      <c r="I749" s="85">
        <v>0.1</v>
      </c>
      <c r="J749" s="86">
        <f t="shared" si="11"/>
        <v>5309.1</v>
      </c>
    </row>
    <row r="750" spans="1:10" ht="204.75">
      <c r="A750" s="80">
        <v>746</v>
      </c>
      <c r="B750" s="81" t="s">
        <v>3369</v>
      </c>
      <c r="C750" s="82" t="s">
        <v>903</v>
      </c>
      <c r="D750" s="87" t="s">
        <v>2658</v>
      </c>
      <c r="E750" s="75" t="s">
        <v>3368</v>
      </c>
      <c r="F750" s="82"/>
      <c r="G750" s="82" t="s">
        <v>56</v>
      </c>
      <c r="H750" s="84">
        <v>5399</v>
      </c>
      <c r="I750" s="85">
        <v>0.1</v>
      </c>
      <c r="J750" s="86">
        <f t="shared" si="11"/>
        <v>4859.1000000000004</v>
      </c>
    </row>
    <row r="751" spans="1:10" ht="204.75">
      <c r="A751" s="80">
        <v>747</v>
      </c>
      <c r="B751" s="81" t="s">
        <v>3369</v>
      </c>
      <c r="C751" s="82" t="s">
        <v>904</v>
      </c>
      <c r="D751" s="87" t="s">
        <v>2658</v>
      </c>
      <c r="E751" s="75" t="s">
        <v>3368</v>
      </c>
      <c r="F751" s="82"/>
      <c r="G751" s="82" t="s">
        <v>56</v>
      </c>
      <c r="H751" s="84">
        <v>8149</v>
      </c>
      <c r="I751" s="85">
        <v>0.1</v>
      </c>
      <c r="J751" s="86">
        <f t="shared" si="11"/>
        <v>7334.1</v>
      </c>
    </row>
    <row r="752" spans="1:10" ht="204.75">
      <c r="A752" s="80">
        <v>748</v>
      </c>
      <c r="B752" s="81" t="s">
        <v>3369</v>
      </c>
      <c r="C752" s="82" t="s">
        <v>905</v>
      </c>
      <c r="D752" s="87" t="s">
        <v>2658</v>
      </c>
      <c r="E752" s="75" t="s">
        <v>3368</v>
      </c>
      <c r="F752" s="82"/>
      <c r="G752" s="82" t="s">
        <v>56</v>
      </c>
      <c r="H752" s="84">
        <v>6499</v>
      </c>
      <c r="I752" s="85">
        <v>0.1</v>
      </c>
      <c r="J752" s="86">
        <f t="shared" si="11"/>
        <v>5849.1</v>
      </c>
    </row>
    <row r="753" spans="1:10" ht="204.75">
      <c r="A753" s="80">
        <v>749</v>
      </c>
      <c r="B753" s="81" t="s">
        <v>3369</v>
      </c>
      <c r="C753" s="82" t="s">
        <v>906</v>
      </c>
      <c r="D753" s="87" t="s">
        <v>2658</v>
      </c>
      <c r="E753" s="75" t="s">
        <v>3368</v>
      </c>
      <c r="F753" s="82"/>
      <c r="G753" s="82" t="s">
        <v>56</v>
      </c>
      <c r="H753" s="84">
        <v>8399</v>
      </c>
      <c r="I753" s="85">
        <v>0.1</v>
      </c>
      <c r="J753" s="86">
        <f t="shared" si="11"/>
        <v>7559.1</v>
      </c>
    </row>
    <row r="754" spans="1:10" ht="166.5">
      <c r="A754" s="80">
        <v>750</v>
      </c>
      <c r="B754" s="81" t="s">
        <v>3369</v>
      </c>
      <c r="C754" s="82" t="s">
        <v>907</v>
      </c>
      <c r="D754" s="87" t="s">
        <v>2659</v>
      </c>
      <c r="E754" s="75" t="s">
        <v>3368</v>
      </c>
      <c r="F754" s="82"/>
      <c r="G754" s="82" t="s">
        <v>56</v>
      </c>
      <c r="H754" s="84">
        <v>1299</v>
      </c>
      <c r="I754" s="85">
        <v>0.1</v>
      </c>
      <c r="J754" s="86">
        <f t="shared" si="11"/>
        <v>1169.1000000000001</v>
      </c>
    </row>
    <row r="755" spans="1:10" ht="166.5">
      <c r="A755" s="80">
        <v>751</v>
      </c>
      <c r="B755" s="81" t="s">
        <v>3369</v>
      </c>
      <c r="C755" s="82" t="s">
        <v>908</v>
      </c>
      <c r="D755" s="87" t="s">
        <v>2660</v>
      </c>
      <c r="E755" s="75" t="s">
        <v>3368</v>
      </c>
      <c r="F755" s="82"/>
      <c r="G755" s="82" t="s">
        <v>56</v>
      </c>
      <c r="H755" s="84">
        <v>1199</v>
      </c>
      <c r="I755" s="85">
        <v>0.1</v>
      </c>
      <c r="J755" s="86">
        <f t="shared" si="11"/>
        <v>1079.1000000000001</v>
      </c>
    </row>
    <row r="756" spans="1:10" ht="166.5">
      <c r="A756" s="80">
        <v>752</v>
      </c>
      <c r="B756" s="81" t="s">
        <v>3369</v>
      </c>
      <c r="C756" s="82" t="s">
        <v>909</v>
      </c>
      <c r="D756" s="87" t="s">
        <v>2661</v>
      </c>
      <c r="E756" s="75" t="s">
        <v>3368</v>
      </c>
      <c r="F756" s="82"/>
      <c r="G756" s="82" t="s">
        <v>56</v>
      </c>
      <c r="H756" s="84">
        <v>1399</v>
      </c>
      <c r="I756" s="85">
        <v>0.1</v>
      </c>
      <c r="J756" s="86">
        <f t="shared" si="11"/>
        <v>1259.1000000000001</v>
      </c>
    </row>
    <row r="757" spans="1:10" ht="192">
      <c r="A757" s="80">
        <v>753</v>
      </c>
      <c r="B757" s="81" t="s">
        <v>3369</v>
      </c>
      <c r="C757" s="82" t="s">
        <v>910</v>
      </c>
      <c r="D757" s="87" t="s">
        <v>2662</v>
      </c>
      <c r="E757" s="75" t="s">
        <v>3368</v>
      </c>
      <c r="F757" s="82"/>
      <c r="G757" s="82" t="s">
        <v>56</v>
      </c>
      <c r="H757" s="84">
        <v>1799</v>
      </c>
      <c r="I757" s="85">
        <v>0.1</v>
      </c>
      <c r="J757" s="86">
        <f t="shared" si="11"/>
        <v>1619.1000000000001</v>
      </c>
    </row>
    <row r="758" spans="1:10" ht="115.5">
      <c r="A758" s="80">
        <v>754</v>
      </c>
      <c r="B758" s="81" t="s">
        <v>3369</v>
      </c>
      <c r="C758" s="82" t="s">
        <v>911</v>
      </c>
      <c r="D758" s="87" t="s">
        <v>2663</v>
      </c>
      <c r="E758" s="75" t="s">
        <v>3368</v>
      </c>
      <c r="F758" s="82"/>
      <c r="G758" s="82" t="s">
        <v>56</v>
      </c>
      <c r="H758" s="84">
        <v>2799</v>
      </c>
      <c r="I758" s="85">
        <v>0.1</v>
      </c>
      <c r="J758" s="86">
        <f t="shared" si="11"/>
        <v>2519.1</v>
      </c>
    </row>
    <row r="759" spans="1:10" ht="115.5">
      <c r="A759" s="80">
        <v>755</v>
      </c>
      <c r="B759" s="81" t="s">
        <v>3369</v>
      </c>
      <c r="C759" s="82" t="s">
        <v>912</v>
      </c>
      <c r="D759" s="87" t="s">
        <v>2664</v>
      </c>
      <c r="E759" s="75" t="s">
        <v>3368</v>
      </c>
      <c r="F759" s="82"/>
      <c r="G759" s="82" t="s">
        <v>56</v>
      </c>
      <c r="H759" s="84">
        <v>2799</v>
      </c>
      <c r="I759" s="85">
        <v>0.1</v>
      </c>
      <c r="J759" s="86">
        <f t="shared" si="11"/>
        <v>2519.1</v>
      </c>
    </row>
    <row r="760" spans="1:10" ht="115.5">
      <c r="A760" s="80">
        <v>756</v>
      </c>
      <c r="B760" s="81" t="s">
        <v>3369</v>
      </c>
      <c r="C760" s="82" t="s">
        <v>913</v>
      </c>
      <c r="D760" s="87" t="s">
        <v>2665</v>
      </c>
      <c r="E760" s="75" t="s">
        <v>3368</v>
      </c>
      <c r="F760" s="82"/>
      <c r="G760" s="82" t="s">
        <v>56</v>
      </c>
      <c r="H760" s="84">
        <v>2799</v>
      </c>
      <c r="I760" s="85">
        <v>0.1</v>
      </c>
      <c r="J760" s="86">
        <f t="shared" si="11"/>
        <v>2519.1</v>
      </c>
    </row>
    <row r="761" spans="1:10" ht="115.5">
      <c r="A761" s="80">
        <v>757</v>
      </c>
      <c r="B761" s="81" t="s">
        <v>3369</v>
      </c>
      <c r="C761" s="82" t="s">
        <v>914</v>
      </c>
      <c r="D761" s="87" t="s">
        <v>2666</v>
      </c>
      <c r="E761" s="75" t="s">
        <v>3368</v>
      </c>
      <c r="F761" s="82"/>
      <c r="G761" s="82" t="s">
        <v>56</v>
      </c>
      <c r="H761" s="84">
        <v>3799</v>
      </c>
      <c r="I761" s="85">
        <v>0.1</v>
      </c>
      <c r="J761" s="86">
        <f t="shared" si="11"/>
        <v>3419.1</v>
      </c>
    </row>
    <row r="762" spans="1:10" ht="115.5">
      <c r="A762" s="80">
        <v>758</v>
      </c>
      <c r="B762" s="81" t="s">
        <v>3369</v>
      </c>
      <c r="C762" s="82" t="s">
        <v>915</v>
      </c>
      <c r="D762" s="87" t="s">
        <v>2667</v>
      </c>
      <c r="E762" s="75" t="s">
        <v>3368</v>
      </c>
      <c r="F762" s="82"/>
      <c r="G762" s="82" t="s">
        <v>56</v>
      </c>
      <c r="H762" s="84">
        <v>5299</v>
      </c>
      <c r="I762" s="85">
        <v>0.1</v>
      </c>
      <c r="J762" s="86">
        <f t="shared" si="11"/>
        <v>4769.1000000000004</v>
      </c>
    </row>
    <row r="763" spans="1:10" ht="102.75">
      <c r="A763" s="80">
        <v>759</v>
      </c>
      <c r="B763" s="81" t="s">
        <v>3369</v>
      </c>
      <c r="C763" s="82" t="s">
        <v>916</v>
      </c>
      <c r="D763" s="87" t="s">
        <v>2668</v>
      </c>
      <c r="E763" s="75" t="s">
        <v>3368</v>
      </c>
      <c r="F763" s="82"/>
      <c r="G763" s="82" t="s">
        <v>56</v>
      </c>
      <c r="H763" s="84">
        <v>2799</v>
      </c>
      <c r="I763" s="85">
        <v>0.1</v>
      </c>
      <c r="J763" s="86">
        <f t="shared" si="11"/>
        <v>2519.1</v>
      </c>
    </row>
    <row r="764" spans="1:10" ht="102.75">
      <c r="A764" s="80">
        <v>760</v>
      </c>
      <c r="B764" s="81" t="s">
        <v>3369</v>
      </c>
      <c r="C764" s="82" t="s">
        <v>917</v>
      </c>
      <c r="D764" s="87" t="s">
        <v>2669</v>
      </c>
      <c r="E764" s="75" t="s">
        <v>3368</v>
      </c>
      <c r="F764" s="82"/>
      <c r="G764" s="82" t="s">
        <v>56</v>
      </c>
      <c r="H764" s="84">
        <v>2799</v>
      </c>
      <c r="I764" s="85">
        <v>0.1</v>
      </c>
      <c r="J764" s="86">
        <f t="shared" si="11"/>
        <v>2519.1</v>
      </c>
    </row>
    <row r="765" spans="1:10" ht="102.75">
      <c r="A765" s="80">
        <v>761</v>
      </c>
      <c r="B765" s="81" t="s">
        <v>3369</v>
      </c>
      <c r="C765" s="82" t="s">
        <v>918</v>
      </c>
      <c r="D765" s="87" t="s">
        <v>2670</v>
      </c>
      <c r="E765" s="75" t="s">
        <v>3368</v>
      </c>
      <c r="F765" s="82"/>
      <c r="G765" s="82" t="s">
        <v>56</v>
      </c>
      <c r="H765" s="84">
        <v>2799</v>
      </c>
      <c r="I765" s="85">
        <v>0.1</v>
      </c>
      <c r="J765" s="86">
        <f t="shared" si="11"/>
        <v>2519.1</v>
      </c>
    </row>
    <row r="766" spans="1:10" ht="102.75">
      <c r="A766" s="80">
        <v>762</v>
      </c>
      <c r="B766" s="81" t="s">
        <v>3369</v>
      </c>
      <c r="C766" s="82" t="s">
        <v>919</v>
      </c>
      <c r="D766" s="87" t="s">
        <v>2671</v>
      </c>
      <c r="E766" s="75" t="s">
        <v>3368</v>
      </c>
      <c r="F766" s="82"/>
      <c r="G766" s="82" t="s">
        <v>56</v>
      </c>
      <c r="H766" s="84">
        <v>3799</v>
      </c>
      <c r="I766" s="85">
        <v>0.1</v>
      </c>
      <c r="J766" s="86">
        <f t="shared" si="11"/>
        <v>3419.1</v>
      </c>
    </row>
    <row r="767" spans="1:10" ht="102.75">
      <c r="A767" s="80">
        <v>763</v>
      </c>
      <c r="B767" s="81" t="s">
        <v>3369</v>
      </c>
      <c r="C767" s="82" t="s">
        <v>920</v>
      </c>
      <c r="D767" s="87" t="s">
        <v>2672</v>
      </c>
      <c r="E767" s="75" t="s">
        <v>3368</v>
      </c>
      <c r="F767" s="82"/>
      <c r="G767" s="82" t="s">
        <v>56</v>
      </c>
      <c r="H767" s="84">
        <v>5299</v>
      </c>
      <c r="I767" s="85">
        <v>0.1</v>
      </c>
      <c r="J767" s="86">
        <f t="shared" si="11"/>
        <v>4769.1000000000004</v>
      </c>
    </row>
    <row r="768" spans="1:10" ht="115.5">
      <c r="A768" s="80">
        <v>764</v>
      </c>
      <c r="B768" s="81" t="s">
        <v>3369</v>
      </c>
      <c r="C768" s="82" t="s">
        <v>921</v>
      </c>
      <c r="D768" s="87" t="s">
        <v>2673</v>
      </c>
      <c r="E768" s="75" t="s">
        <v>3368</v>
      </c>
      <c r="F768" s="82"/>
      <c r="G768" s="82" t="s">
        <v>56</v>
      </c>
      <c r="H768" s="84">
        <v>4999</v>
      </c>
      <c r="I768" s="85">
        <v>0.1</v>
      </c>
      <c r="J768" s="86">
        <f t="shared" si="11"/>
        <v>4499.1000000000004</v>
      </c>
    </row>
    <row r="769" spans="1:10" ht="115.5">
      <c r="A769" s="80">
        <v>765</v>
      </c>
      <c r="B769" s="81" t="s">
        <v>3369</v>
      </c>
      <c r="C769" s="82" t="s">
        <v>922</v>
      </c>
      <c r="D769" s="87" t="s">
        <v>2674</v>
      </c>
      <c r="E769" s="75" t="s">
        <v>3368</v>
      </c>
      <c r="F769" s="82"/>
      <c r="G769" s="82" t="s">
        <v>56</v>
      </c>
      <c r="H769" s="84">
        <v>4999</v>
      </c>
      <c r="I769" s="85">
        <v>0.1</v>
      </c>
      <c r="J769" s="86">
        <f t="shared" si="11"/>
        <v>4499.1000000000004</v>
      </c>
    </row>
    <row r="770" spans="1:10" ht="115.5">
      <c r="A770" s="80">
        <v>766</v>
      </c>
      <c r="B770" s="81" t="s">
        <v>3369</v>
      </c>
      <c r="C770" s="82" t="s">
        <v>923</v>
      </c>
      <c r="D770" s="87" t="s">
        <v>2675</v>
      </c>
      <c r="E770" s="75" t="s">
        <v>3368</v>
      </c>
      <c r="F770" s="82"/>
      <c r="G770" s="82" t="s">
        <v>56</v>
      </c>
      <c r="H770" s="84">
        <v>5999</v>
      </c>
      <c r="I770" s="85">
        <v>0.1</v>
      </c>
      <c r="J770" s="86">
        <f t="shared" si="11"/>
        <v>5399.1</v>
      </c>
    </row>
    <row r="771" spans="1:10" ht="115.5">
      <c r="A771" s="80">
        <v>767</v>
      </c>
      <c r="B771" s="81" t="s">
        <v>3369</v>
      </c>
      <c r="C771" s="82" t="s">
        <v>924</v>
      </c>
      <c r="D771" s="87" t="s">
        <v>2676</v>
      </c>
      <c r="E771" s="75" t="s">
        <v>3368</v>
      </c>
      <c r="F771" s="82"/>
      <c r="G771" s="82" t="s">
        <v>56</v>
      </c>
      <c r="H771" s="84">
        <v>7499</v>
      </c>
      <c r="I771" s="85">
        <v>0.1</v>
      </c>
      <c r="J771" s="86">
        <f t="shared" si="11"/>
        <v>6749.1</v>
      </c>
    </row>
    <row r="772" spans="1:10" ht="102.75">
      <c r="A772" s="80">
        <v>768</v>
      </c>
      <c r="B772" s="81" t="s">
        <v>3369</v>
      </c>
      <c r="C772" s="82" t="s">
        <v>925</v>
      </c>
      <c r="D772" s="87" t="s">
        <v>2677</v>
      </c>
      <c r="E772" s="75" t="s">
        <v>3368</v>
      </c>
      <c r="F772" s="82"/>
      <c r="G772" s="82" t="s">
        <v>56</v>
      </c>
      <c r="H772" s="84">
        <v>4999</v>
      </c>
      <c r="I772" s="85">
        <v>0.1</v>
      </c>
      <c r="J772" s="86">
        <f t="shared" si="11"/>
        <v>4499.1000000000004</v>
      </c>
    </row>
    <row r="773" spans="1:10" ht="115.5">
      <c r="A773" s="80">
        <v>769</v>
      </c>
      <c r="B773" s="81" t="s">
        <v>3369</v>
      </c>
      <c r="C773" s="82" t="s">
        <v>926</v>
      </c>
      <c r="D773" s="87" t="s">
        <v>2678</v>
      </c>
      <c r="E773" s="75" t="s">
        <v>3368</v>
      </c>
      <c r="F773" s="82"/>
      <c r="G773" s="82" t="s">
        <v>56</v>
      </c>
      <c r="H773" s="84">
        <v>4999</v>
      </c>
      <c r="I773" s="85">
        <v>0.1</v>
      </c>
      <c r="J773" s="86">
        <f t="shared" si="11"/>
        <v>4499.1000000000004</v>
      </c>
    </row>
    <row r="774" spans="1:10" ht="102.75">
      <c r="A774" s="80">
        <v>770</v>
      </c>
      <c r="B774" s="81" t="s">
        <v>3369</v>
      </c>
      <c r="C774" s="82" t="s">
        <v>927</v>
      </c>
      <c r="D774" s="87" t="s">
        <v>2679</v>
      </c>
      <c r="E774" s="75" t="s">
        <v>3368</v>
      </c>
      <c r="F774" s="82"/>
      <c r="G774" s="82" t="s">
        <v>56</v>
      </c>
      <c r="H774" s="84">
        <v>5999</v>
      </c>
      <c r="I774" s="85">
        <v>0.1</v>
      </c>
      <c r="J774" s="86">
        <f t="shared" ref="J774:J837" si="12">H774*(1-I774)</f>
        <v>5399.1</v>
      </c>
    </row>
    <row r="775" spans="1:10" ht="102.75">
      <c r="A775" s="80">
        <v>771</v>
      </c>
      <c r="B775" s="81" t="s">
        <v>3369</v>
      </c>
      <c r="C775" s="82" t="s">
        <v>928</v>
      </c>
      <c r="D775" s="87" t="s">
        <v>2680</v>
      </c>
      <c r="E775" s="75" t="s">
        <v>3368</v>
      </c>
      <c r="F775" s="82"/>
      <c r="G775" s="82" t="s">
        <v>56</v>
      </c>
      <c r="H775" s="84">
        <v>7499</v>
      </c>
      <c r="I775" s="85">
        <v>0.1</v>
      </c>
      <c r="J775" s="86">
        <f t="shared" si="12"/>
        <v>6749.1</v>
      </c>
    </row>
    <row r="776" spans="1:10" ht="90">
      <c r="A776" s="80">
        <v>772</v>
      </c>
      <c r="B776" s="81" t="s">
        <v>3369</v>
      </c>
      <c r="C776" s="82" t="s">
        <v>929</v>
      </c>
      <c r="D776" s="87" t="s">
        <v>2681</v>
      </c>
      <c r="E776" s="75" t="s">
        <v>3368</v>
      </c>
      <c r="F776" s="82"/>
      <c r="G776" s="82" t="s">
        <v>56</v>
      </c>
      <c r="H776" s="84">
        <v>5199</v>
      </c>
      <c r="I776" s="85">
        <v>0.1</v>
      </c>
      <c r="J776" s="86">
        <f t="shared" si="12"/>
        <v>4679.1000000000004</v>
      </c>
    </row>
    <row r="777" spans="1:10" ht="90">
      <c r="A777" s="80">
        <v>773</v>
      </c>
      <c r="B777" s="81" t="s">
        <v>3369</v>
      </c>
      <c r="C777" s="82" t="s">
        <v>930</v>
      </c>
      <c r="D777" s="87" t="s">
        <v>2682</v>
      </c>
      <c r="E777" s="75" t="s">
        <v>3368</v>
      </c>
      <c r="F777" s="82"/>
      <c r="G777" s="82" t="s">
        <v>56</v>
      </c>
      <c r="H777" s="84">
        <v>5199</v>
      </c>
      <c r="I777" s="85">
        <v>0.1</v>
      </c>
      <c r="J777" s="86">
        <f t="shared" si="12"/>
        <v>4679.1000000000004</v>
      </c>
    </row>
    <row r="778" spans="1:10" ht="90">
      <c r="A778" s="80">
        <v>774</v>
      </c>
      <c r="B778" s="81" t="s">
        <v>3369</v>
      </c>
      <c r="C778" s="82" t="s">
        <v>931</v>
      </c>
      <c r="D778" s="87" t="s">
        <v>2683</v>
      </c>
      <c r="E778" s="75" t="s">
        <v>3368</v>
      </c>
      <c r="F778" s="82"/>
      <c r="G778" s="82" t="s">
        <v>56</v>
      </c>
      <c r="H778" s="84">
        <v>5199</v>
      </c>
      <c r="I778" s="85">
        <v>0.1</v>
      </c>
      <c r="J778" s="86">
        <f t="shared" si="12"/>
        <v>4679.1000000000004</v>
      </c>
    </row>
    <row r="779" spans="1:10" ht="90">
      <c r="A779" s="80">
        <v>775</v>
      </c>
      <c r="B779" s="81" t="s">
        <v>3369</v>
      </c>
      <c r="C779" s="82" t="s">
        <v>932</v>
      </c>
      <c r="D779" s="87" t="s">
        <v>2684</v>
      </c>
      <c r="E779" s="75" t="s">
        <v>3368</v>
      </c>
      <c r="F779" s="82"/>
      <c r="G779" s="82" t="s">
        <v>56</v>
      </c>
      <c r="H779" s="84">
        <v>5199</v>
      </c>
      <c r="I779" s="85">
        <v>0.1</v>
      </c>
      <c r="J779" s="86">
        <f t="shared" si="12"/>
        <v>4679.1000000000004</v>
      </c>
    </row>
    <row r="780" spans="1:10" ht="51.75">
      <c r="A780" s="80">
        <v>776</v>
      </c>
      <c r="B780" s="81" t="s">
        <v>3369</v>
      </c>
      <c r="C780" s="82" t="s">
        <v>933</v>
      </c>
      <c r="D780" s="87" t="s">
        <v>2685</v>
      </c>
      <c r="E780" s="75" t="s">
        <v>3368</v>
      </c>
      <c r="F780" s="82"/>
      <c r="G780" s="82" t="s">
        <v>56</v>
      </c>
      <c r="H780" s="84">
        <v>399</v>
      </c>
      <c r="I780" s="85">
        <v>0.1</v>
      </c>
      <c r="J780" s="86">
        <f t="shared" si="12"/>
        <v>359.1</v>
      </c>
    </row>
    <row r="781" spans="1:10" ht="39">
      <c r="A781" s="80">
        <v>777</v>
      </c>
      <c r="B781" s="81" t="s">
        <v>3369</v>
      </c>
      <c r="C781" s="82" t="s">
        <v>934</v>
      </c>
      <c r="D781" s="87" t="s">
        <v>2686</v>
      </c>
      <c r="E781" s="75" t="s">
        <v>3368</v>
      </c>
      <c r="F781" s="82"/>
      <c r="G781" s="82" t="s">
        <v>56</v>
      </c>
      <c r="H781" s="84">
        <v>449</v>
      </c>
      <c r="I781" s="85">
        <v>0.1</v>
      </c>
      <c r="J781" s="86">
        <f t="shared" si="12"/>
        <v>404.1</v>
      </c>
    </row>
    <row r="782" spans="1:10" ht="64.5">
      <c r="A782" s="80">
        <v>778</v>
      </c>
      <c r="B782" s="81" t="s">
        <v>3369</v>
      </c>
      <c r="C782" s="82" t="s">
        <v>935</v>
      </c>
      <c r="D782" s="87" t="s">
        <v>2687</v>
      </c>
      <c r="E782" s="75" t="s">
        <v>3368</v>
      </c>
      <c r="F782" s="82"/>
      <c r="G782" s="82" t="s">
        <v>56</v>
      </c>
      <c r="H782" s="84">
        <v>549</v>
      </c>
      <c r="I782" s="85">
        <v>0.1</v>
      </c>
      <c r="J782" s="86">
        <f t="shared" si="12"/>
        <v>494.1</v>
      </c>
    </row>
    <row r="783" spans="1:10" ht="26.25">
      <c r="A783" s="80">
        <v>779</v>
      </c>
      <c r="B783" s="81" t="s">
        <v>3369</v>
      </c>
      <c r="C783" s="82" t="s">
        <v>936</v>
      </c>
      <c r="D783" s="87" t="s">
        <v>2688</v>
      </c>
      <c r="E783" s="75" t="s">
        <v>3368</v>
      </c>
      <c r="F783" s="82"/>
      <c r="G783" s="82" t="s">
        <v>56</v>
      </c>
      <c r="H783" s="84">
        <v>99</v>
      </c>
      <c r="I783" s="85">
        <v>0.1</v>
      </c>
      <c r="J783" s="86">
        <f t="shared" si="12"/>
        <v>89.100000000000009</v>
      </c>
    </row>
    <row r="784" spans="1:10" ht="39">
      <c r="A784" s="80">
        <v>780</v>
      </c>
      <c r="B784" s="81" t="s">
        <v>3369</v>
      </c>
      <c r="C784" s="82" t="s">
        <v>937</v>
      </c>
      <c r="D784" s="87" t="s">
        <v>2689</v>
      </c>
      <c r="E784" s="75" t="s">
        <v>3368</v>
      </c>
      <c r="F784" s="82"/>
      <c r="G784" s="82" t="s">
        <v>56</v>
      </c>
      <c r="H784" s="84">
        <v>119</v>
      </c>
      <c r="I784" s="85">
        <v>0.1</v>
      </c>
      <c r="J784" s="86">
        <f t="shared" si="12"/>
        <v>107.10000000000001</v>
      </c>
    </row>
    <row r="785" spans="1:10" ht="39">
      <c r="A785" s="80">
        <v>781</v>
      </c>
      <c r="B785" s="81" t="s">
        <v>3369</v>
      </c>
      <c r="C785" s="82" t="s">
        <v>938</v>
      </c>
      <c r="D785" s="87" t="s">
        <v>2690</v>
      </c>
      <c r="E785" s="75" t="s">
        <v>3368</v>
      </c>
      <c r="F785" s="82"/>
      <c r="G785" s="82" t="s">
        <v>56</v>
      </c>
      <c r="H785" s="84">
        <v>119</v>
      </c>
      <c r="I785" s="85">
        <v>0.1</v>
      </c>
      <c r="J785" s="86">
        <f t="shared" si="12"/>
        <v>107.10000000000001</v>
      </c>
    </row>
    <row r="786" spans="1:10" ht="39">
      <c r="A786" s="80">
        <v>782</v>
      </c>
      <c r="B786" s="81" t="s">
        <v>3369</v>
      </c>
      <c r="C786" s="82" t="s">
        <v>939</v>
      </c>
      <c r="D786" s="87" t="s">
        <v>2691</v>
      </c>
      <c r="E786" s="75" t="s">
        <v>3368</v>
      </c>
      <c r="F786" s="82"/>
      <c r="G786" s="82" t="s">
        <v>56</v>
      </c>
      <c r="H786" s="84">
        <v>799</v>
      </c>
      <c r="I786" s="85">
        <v>0.1</v>
      </c>
      <c r="J786" s="86">
        <f t="shared" si="12"/>
        <v>719.1</v>
      </c>
    </row>
    <row r="787" spans="1:10" ht="39">
      <c r="A787" s="80">
        <v>783</v>
      </c>
      <c r="B787" s="81" t="s">
        <v>3369</v>
      </c>
      <c r="C787" s="82" t="s">
        <v>940</v>
      </c>
      <c r="D787" s="87" t="s">
        <v>2692</v>
      </c>
      <c r="E787" s="75" t="s">
        <v>3368</v>
      </c>
      <c r="F787" s="82"/>
      <c r="G787" s="82" t="s">
        <v>56</v>
      </c>
      <c r="H787" s="84">
        <v>249</v>
      </c>
      <c r="I787" s="85">
        <v>0.1</v>
      </c>
      <c r="J787" s="86">
        <f t="shared" si="12"/>
        <v>224.1</v>
      </c>
    </row>
    <row r="788" spans="1:10" ht="39">
      <c r="A788" s="80">
        <v>784</v>
      </c>
      <c r="B788" s="81" t="s">
        <v>3369</v>
      </c>
      <c r="C788" s="82" t="s">
        <v>941</v>
      </c>
      <c r="D788" s="87" t="s">
        <v>2693</v>
      </c>
      <c r="E788" s="75" t="s">
        <v>3368</v>
      </c>
      <c r="F788" s="82"/>
      <c r="G788" s="82" t="s">
        <v>56</v>
      </c>
      <c r="H788" s="84">
        <v>269</v>
      </c>
      <c r="I788" s="85">
        <v>0.1</v>
      </c>
      <c r="J788" s="86">
        <f t="shared" si="12"/>
        <v>242.1</v>
      </c>
    </row>
    <row r="789" spans="1:10" ht="39">
      <c r="A789" s="80">
        <v>785</v>
      </c>
      <c r="B789" s="81" t="s">
        <v>3369</v>
      </c>
      <c r="C789" s="82" t="s">
        <v>942</v>
      </c>
      <c r="D789" s="87" t="s">
        <v>2694</v>
      </c>
      <c r="E789" s="75" t="s">
        <v>3368</v>
      </c>
      <c r="F789" s="82"/>
      <c r="G789" s="82" t="s">
        <v>56</v>
      </c>
      <c r="H789" s="84">
        <v>279</v>
      </c>
      <c r="I789" s="85">
        <v>0.1</v>
      </c>
      <c r="J789" s="86">
        <f t="shared" si="12"/>
        <v>251.1</v>
      </c>
    </row>
    <row r="790" spans="1:10" ht="39">
      <c r="A790" s="80">
        <v>786</v>
      </c>
      <c r="B790" s="81" t="s">
        <v>3369</v>
      </c>
      <c r="C790" s="82" t="s">
        <v>943</v>
      </c>
      <c r="D790" s="87" t="s">
        <v>2695</v>
      </c>
      <c r="E790" s="75" t="s">
        <v>3368</v>
      </c>
      <c r="F790" s="82"/>
      <c r="G790" s="82" t="s">
        <v>56</v>
      </c>
      <c r="H790" s="84">
        <v>299</v>
      </c>
      <c r="I790" s="85">
        <v>0.1</v>
      </c>
      <c r="J790" s="86">
        <f t="shared" si="12"/>
        <v>269.10000000000002</v>
      </c>
    </row>
    <row r="791" spans="1:10" ht="39">
      <c r="A791" s="80">
        <v>787</v>
      </c>
      <c r="B791" s="81" t="s">
        <v>3369</v>
      </c>
      <c r="C791" s="82" t="s">
        <v>944</v>
      </c>
      <c r="D791" s="87" t="s">
        <v>2696</v>
      </c>
      <c r="E791" s="75" t="s">
        <v>3368</v>
      </c>
      <c r="F791" s="82"/>
      <c r="G791" s="82" t="s">
        <v>56</v>
      </c>
      <c r="H791" s="84">
        <v>249</v>
      </c>
      <c r="I791" s="85">
        <v>0.1</v>
      </c>
      <c r="J791" s="86">
        <f t="shared" si="12"/>
        <v>224.1</v>
      </c>
    </row>
    <row r="792" spans="1:10" ht="39">
      <c r="A792" s="80">
        <v>788</v>
      </c>
      <c r="B792" s="81" t="s">
        <v>3369</v>
      </c>
      <c r="C792" s="82" t="s">
        <v>945</v>
      </c>
      <c r="D792" s="87" t="s">
        <v>2697</v>
      </c>
      <c r="E792" s="75" t="s">
        <v>3368</v>
      </c>
      <c r="F792" s="82"/>
      <c r="G792" s="82" t="s">
        <v>56</v>
      </c>
      <c r="H792" s="84">
        <v>269</v>
      </c>
      <c r="I792" s="85">
        <v>0.1</v>
      </c>
      <c r="J792" s="86">
        <f t="shared" si="12"/>
        <v>242.1</v>
      </c>
    </row>
    <row r="793" spans="1:10" ht="39">
      <c r="A793" s="80">
        <v>789</v>
      </c>
      <c r="B793" s="81" t="s">
        <v>3369</v>
      </c>
      <c r="C793" s="82" t="s">
        <v>946</v>
      </c>
      <c r="D793" s="87" t="s">
        <v>2698</v>
      </c>
      <c r="E793" s="75" t="s">
        <v>3368</v>
      </c>
      <c r="F793" s="82"/>
      <c r="G793" s="82" t="s">
        <v>56</v>
      </c>
      <c r="H793" s="84">
        <v>249</v>
      </c>
      <c r="I793" s="85">
        <v>0.1</v>
      </c>
      <c r="J793" s="86">
        <f t="shared" si="12"/>
        <v>224.1</v>
      </c>
    </row>
    <row r="794" spans="1:10" ht="39">
      <c r="A794" s="80">
        <v>790</v>
      </c>
      <c r="B794" s="81" t="s">
        <v>3369</v>
      </c>
      <c r="C794" s="82" t="s">
        <v>947</v>
      </c>
      <c r="D794" s="87" t="s">
        <v>2699</v>
      </c>
      <c r="E794" s="75" t="s">
        <v>3368</v>
      </c>
      <c r="F794" s="82"/>
      <c r="G794" s="82" t="s">
        <v>56</v>
      </c>
      <c r="H794" s="84">
        <v>269</v>
      </c>
      <c r="I794" s="85">
        <v>0.1</v>
      </c>
      <c r="J794" s="86">
        <f t="shared" si="12"/>
        <v>242.1</v>
      </c>
    </row>
    <row r="795" spans="1:10" ht="51.75">
      <c r="A795" s="80">
        <v>791</v>
      </c>
      <c r="B795" s="81" t="s">
        <v>3369</v>
      </c>
      <c r="C795" s="82" t="s">
        <v>948</v>
      </c>
      <c r="D795" s="87" t="s">
        <v>2700</v>
      </c>
      <c r="E795" s="75" t="s">
        <v>3368</v>
      </c>
      <c r="F795" s="82"/>
      <c r="G795" s="82" t="s">
        <v>56</v>
      </c>
      <c r="H795" s="84">
        <v>289</v>
      </c>
      <c r="I795" s="85">
        <v>0.1</v>
      </c>
      <c r="J795" s="86">
        <f t="shared" si="12"/>
        <v>260.10000000000002</v>
      </c>
    </row>
    <row r="796" spans="1:10" ht="39">
      <c r="A796" s="80">
        <v>792</v>
      </c>
      <c r="B796" s="81" t="s">
        <v>3369</v>
      </c>
      <c r="C796" s="82" t="s">
        <v>949</v>
      </c>
      <c r="D796" s="87" t="s">
        <v>2701</v>
      </c>
      <c r="E796" s="75" t="s">
        <v>3368</v>
      </c>
      <c r="F796" s="82"/>
      <c r="G796" s="82" t="s">
        <v>56</v>
      </c>
      <c r="H796" s="84">
        <v>279</v>
      </c>
      <c r="I796" s="85">
        <v>0.1</v>
      </c>
      <c r="J796" s="86">
        <f t="shared" si="12"/>
        <v>251.1</v>
      </c>
    </row>
    <row r="797" spans="1:10" ht="115.5">
      <c r="A797" s="80">
        <v>793</v>
      </c>
      <c r="B797" s="81" t="s">
        <v>3369</v>
      </c>
      <c r="C797" s="82" t="s">
        <v>950</v>
      </c>
      <c r="D797" s="87" t="s">
        <v>2702</v>
      </c>
      <c r="E797" s="75" t="s">
        <v>3368</v>
      </c>
      <c r="F797" s="82"/>
      <c r="G797" s="82" t="s">
        <v>56</v>
      </c>
      <c r="H797" s="84">
        <v>649</v>
      </c>
      <c r="I797" s="85">
        <v>0.1</v>
      </c>
      <c r="J797" s="86">
        <f t="shared" si="12"/>
        <v>584.1</v>
      </c>
    </row>
    <row r="798" spans="1:10" ht="64.5">
      <c r="A798" s="80">
        <v>794</v>
      </c>
      <c r="B798" s="81" t="s">
        <v>3369</v>
      </c>
      <c r="C798" s="82" t="s">
        <v>951</v>
      </c>
      <c r="D798" s="87" t="s">
        <v>2703</v>
      </c>
      <c r="E798" s="75" t="s">
        <v>3368</v>
      </c>
      <c r="F798" s="82"/>
      <c r="G798" s="82" t="s">
        <v>56</v>
      </c>
      <c r="H798" s="84">
        <v>139</v>
      </c>
      <c r="I798" s="85">
        <v>0.1</v>
      </c>
      <c r="J798" s="86">
        <f t="shared" si="12"/>
        <v>125.10000000000001</v>
      </c>
    </row>
    <row r="799" spans="1:10" ht="64.5">
      <c r="A799" s="80">
        <v>795</v>
      </c>
      <c r="B799" s="81" t="s">
        <v>3369</v>
      </c>
      <c r="C799" s="82" t="s">
        <v>952</v>
      </c>
      <c r="D799" s="87" t="s">
        <v>2704</v>
      </c>
      <c r="E799" s="75" t="s">
        <v>3368</v>
      </c>
      <c r="F799" s="82"/>
      <c r="G799" s="82" t="s">
        <v>56</v>
      </c>
      <c r="H799" s="84">
        <v>149</v>
      </c>
      <c r="I799" s="85">
        <v>0.1</v>
      </c>
      <c r="J799" s="86">
        <f t="shared" si="12"/>
        <v>134.1</v>
      </c>
    </row>
    <row r="800" spans="1:10" ht="51.75">
      <c r="A800" s="80">
        <v>796</v>
      </c>
      <c r="B800" s="81" t="s">
        <v>3369</v>
      </c>
      <c r="C800" s="82" t="s">
        <v>953</v>
      </c>
      <c r="D800" s="87" t="s">
        <v>2705</v>
      </c>
      <c r="E800" s="75" t="s">
        <v>3368</v>
      </c>
      <c r="F800" s="82"/>
      <c r="G800" s="82" t="s">
        <v>56</v>
      </c>
      <c r="H800" s="84">
        <v>149</v>
      </c>
      <c r="I800" s="85">
        <v>0.1</v>
      </c>
      <c r="J800" s="86">
        <f t="shared" si="12"/>
        <v>134.1</v>
      </c>
    </row>
    <row r="801" spans="1:10" ht="102.75">
      <c r="A801" s="80">
        <v>797</v>
      </c>
      <c r="B801" s="81" t="s">
        <v>3369</v>
      </c>
      <c r="C801" s="82" t="s">
        <v>954</v>
      </c>
      <c r="D801" s="87" t="s">
        <v>2706</v>
      </c>
      <c r="E801" s="75" t="s">
        <v>3368</v>
      </c>
      <c r="F801" s="82"/>
      <c r="G801" s="82" t="s">
        <v>56</v>
      </c>
      <c r="H801" s="84">
        <v>699</v>
      </c>
      <c r="I801" s="85">
        <v>0.1</v>
      </c>
      <c r="J801" s="86">
        <f t="shared" si="12"/>
        <v>629.1</v>
      </c>
    </row>
    <row r="802" spans="1:10" ht="51.75">
      <c r="A802" s="80">
        <v>798</v>
      </c>
      <c r="B802" s="81" t="s">
        <v>3369</v>
      </c>
      <c r="C802" s="82" t="s">
        <v>955</v>
      </c>
      <c r="D802" s="87" t="s">
        <v>2707</v>
      </c>
      <c r="E802" s="75" t="s">
        <v>3368</v>
      </c>
      <c r="F802" s="82"/>
      <c r="G802" s="82" t="s">
        <v>56</v>
      </c>
      <c r="H802" s="84">
        <v>179</v>
      </c>
      <c r="I802" s="85">
        <v>0.1</v>
      </c>
      <c r="J802" s="86">
        <f t="shared" si="12"/>
        <v>161.1</v>
      </c>
    </row>
    <row r="803" spans="1:10" ht="51.75">
      <c r="A803" s="80">
        <v>799</v>
      </c>
      <c r="B803" s="81" t="s">
        <v>3369</v>
      </c>
      <c r="C803" s="82" t="s">
        <v>956</v>
      </c>
      <c r="D803" s="87" t="s">
        <v>2708</v>
      </c>
      <c r="E803" s="75" t="s">
        <v>3368</v>
      </c>
      <c r="F803" s="82"/>
      <c r="G803" s="82" t="s">
        <v>56</v>
      </c>
      <c r="H803" s="84">
        <v>449</v>
      </c>
      <c r="I803" s="85">
        <v>0.1</v>
      </c>
      <c r="J803" s="86">
        <f t="shared" si="12"/>
        <v>404.1</v>
      </c>
    </row>
    <row r="804" spans="1:10" ht="204.75">
      <c r="A804" s="80">
        <v>800</v>
      </c>
      <c r="B804" s="81" t="s">
        <v>3369</v>
      </c>
      <c r="C804" s="82" t="s">
        <v>957</v>
      </c>
      <c r="D804" s="87" t="s">
        <v>2658</v>
      </c>
      <c r="E804" s="75" t="s">
        <v>3368</v>
      </c>
      <c r="F804" s="82"/>
      <c r="G804" s="82" t="s">
        <v>56</v>
      </c>
      <c r="H804" s="84">
        <v>5199</v>
      </c>
      <c r="I804" s="85">
        <v>0.1</v>
      </c>
      <c r="J804" s="86">
        <f t="shared" si="12"/>
        <v>4679.1000000000004</v>
      </c>
    </row>
    <row r="805" spans="1:10" ht="51.75">
      <c r="A805" s="80">
        <v>801</v>
      </c>
      <c r="B805" s="81" t="s">
        <v>3369</v>
      </c>
      <c r="C805" s="82" t="s">
        <v>958</v>
      </c>
      <c r="D805" s="87" t="s">
        <v>2709</v>
      </c>
      <c r="E805" s="75" t="s">
        <v>3368</v>
      </c>
      <c r="F805" s="82"/>
      <c r="G805" s="82" t="s">
        <v>56</v>
      </c>
      <c r="H805" s="84">
        <v>269</v>
      </c>
      <c r="I805" s="85">
        <v>0.1</v>
      </c>
      <c r="J805" s="86">
        <f t="shared" si="12"/>
        <v>242.1</v>
      </c>
    </row>
    <row r="806" spans="1:10" ht="51.75">
      <c r="A806" s="80">
        <v>802</v>
      </c>
      <c r="B806" s="81" t="s">
        <v>3369</v>
      </c>
      <c r="C806" s="82" t="s">
        <v>959</v>
      </c>
      <c r="D806" s="87" t="s">
        <v>2710</v>
      </c>
      <c r="E806" s="75" t="s">
        <v>3368</v>
      </c>
      <c r="F806" s="82"/>
      <c r="G806" s="82" t="s">
        <v>56</v>
      </c>
      <c r="H806" s="84">
        <v>369</v>
      </c>
      <c r="I806" s="85">
        <v>0.1</v>
      </c>
      <c r="J806" s="86">
        <f t="shared" si="12"/>
        <v>332.1</v>
      </c>
    </row>
    <row r="807" spans="1:10" ht="64.5">
      <c r="A807" s="80">
        <v>803</v>
      </c>
      <c r="B807" s="81" t="s">
        <v>3369</v>
      </c>
      <c r="C807" s="82" t="s">
        <v>960</v>
      </c>
      <c r="D807" s="87" t="s">
        <v>2711</v>
      </c>
      <c r="E807" s="75" t="s">
        <v>3368</v>
      </c>
      <c r="F807" s="82"/>
      <c r="G807" s="82" t="s">
        <v>56</v>
      </c>
      <c r="H807" s="84">
        <v>199</v>
      </c>
      <c r="I807" s="85">
        <v>0.1</v>
      </c>
      <c r="J807" s="86">
        <f t="shared" si="12"/>
        <v>179.1</v>
      </c>
    </row>
    <row r="808" spans="1:10" ht="77.25">
      <c r="A808" s="80">
        <v>804</v>
      </c>
      <c r="B808" s="81" t="s">
        <v>3369</v>
      </c>
      <c r="C808" s="82" t="s">
        <v>961</v>
      </c>
      <c r="D808" s="87" t="s">
        <v>2712</v>
      </c>
      <c r="E808" s="75" t="s">
        <v>3368</v>
      </c>
      <c r="F808" s="82"/>
      <c r="G808" s="82" t="s">
        <v>56</v>
      </c>
      <c r="H808" s="84">
        <v>269</v>
      </c>
      <c r="I808" s="85">
        <v>0.1</v>
      </c>
      <c r="J808" s="86">
        <f t="shared" si="12"/>
        <v>242.1</v>
      </c>
    </row>
    <row r="809" spans="1:10" ht="77.25">
      <c r="A809" s="80">
        <v>805</v>
      </c>
      <c r="B809" s="81" t="s">
        <v>3369</v>
      </c>
      <c r="C809" s="82" t="s">
        <v>962</v>
      </c>
      <c r="D809" s="87" t="s">
        <v>2713</v>
      </c>
      <c r="E809" s="75" t="s">
        <v>3368</v>
      </c>
      <c r="F809" s="82"/>
      <c r="G809" s="82" t="s">
        <v>56</v>
      </c>
      <c r="H809" s="84">
        <v>299</v>
      </c>
      <c r="I809" s="85">
        <v>0.1</v>
      </c>
      <c r="J809" s="86">
        <f t="shared" si="12"/>
        <v>269.10000000000002</v>
      </c>
    </row>
    <row r="810" spans="1:10" ht="64.5">
      <c r="A810" s="80">
        <v>806</v>
      </c>
      <c r="B810" s="81" t="s">
        <v>3369</v>
      </c>
      <c r="C810" s="82" t="s">
        <v>963</v>
      </c>
      <c r="D810" s="87" t="s">
        <v>2714</v>
      </c>
      <c r="E810" s="75" t="s">
        <v>3368</v>
      </c>
      <c r="F810" s="82"/>
      <c r="G810" s="82" t="s">
        <v>56</v>
      </c>
      <c r="H810" s="84">
        <v>369</v>
      </c>
      <c r="I810" s="85">
        <v>0.1</v>
      </c>
      <c r="J810" s="86">
        <f t="shared" si="12"/>
        <v>332.1</v>
      </c>
    </row>
    <row r="811" spans="1:10" ht="90">
      <c r="A811" s="80">
        <v>807</v>
      </c>
      <c r="B811" s="81" t="s">
        <v>3369</v>
      </c>
      <c r="C811" s="82" t="s">
        <v>964</v>
      </c>
      <c r="D811" s="87" t="s">
        <v>2715</v>
      </c>
      <c r="E811" s="75" t="s">
        <v>3368</v>
      </c>
      <c r="F811" s="82"/>
      <c r="G811" s="82" t="s">
        <v>56</v>
      </c>
      <c r="H811" s="84">
        <v>469</v>
      </c>
      <c r="I811" s="85">
        <v>0.1</v>
      </c>
      <c r="J811" s="86">
        <f t="shared" si="12"/>
        <v>422.1</v>
      </c>
    </row>
    <row r="812" spans="1:10" ht="90">
      <c r="A812" s="80">
        <v>808</v>
      </c>
      <c r="B812" s="81" t="s">
        <v>3369</v>
      </c>
      <c r="C812" s="82" t="s">
        <v>965</v>
      </c>
      <c r="D812" s="87" t="s">
        <v>2716</v>
      </c>
      <c r="E812" s="75" t="s">
        <v>3368</v>
      </c>
      <c r="F812" s="82"/>
      <c r="G812" s="82" t="s">
        <v>56</v>
      </c>
      <c r="H812" s="84">
        <v>669</v>
      </c>
      <c r="I812" s="85">
        <v>0.1</v>
      </c>
      <c r="J812" s="86">
        <f t="shared" si="12"/>
        <v>602.1</v>
      </c>
    </row>
    <row r="813" spans="1:10" ht="90">
      <c r="A813" s="80">
        <v>809</v>
      </c>
      <c r="B813" s="81" t="s">
        <v>3369</v>
      </c>
      <c r="C813" s="82" t="s">
        <v>966</v>
      </c>
      <c r="D813" s="87" t="s">
        <v>2717</v>
      </c>
      <c r="E813" s="75" t="s">
        <v>3368</v>
      </c>
      <c r="F813" s="82"/>
      <c r="G813" s="82" t="s">
        <v>56</v>
      </c>
      <c r="H813" s="84">
        <v>799</v>
      </c>
      <c r="I813" s="85">
        <v>0.1</v>
      </c>
      <c r="J813" s="86">
        <f t="shared" si="12"/>
        <v>719.1</v>
      </c>
    </row>
    <row r="814" spans="1:10" ht="90">
      <c r="A814" s="80">
        <v>810</v>
      </c>
      <c r="B814" s="81" t="s">
        <v>3369</v>
      </c>
      <c r="C814" s="82" t="s">
        <v>967</v>
      </c>
      <c r="D814" s="87" t="s">
        <v>2718</v>
      </c>
      <c r="E814" s="75" t="s">
        <v>3368</v>
      </c>
      <c r="F814" s="82"/>
      <c r="G814" s="82" t="s">
        <v>56</v>
      </c>
      <c r="H814" s="84">
        <v>649</v>
      </c>
      <c r="I814" s="85">
        <v>0.1</v>
      </c>
      <c r="J814" s="86">
        <f t="shared" si="12"/>
        <v>584.1</v>
      </c>
    </row>
    <row r="815" spans="1:10" ht="90">
      <c r="A815" s="80">
        <v>811</v>
      </c>
      <c r="B815" s="81" t="s">
        <v>3369</v>
      </c>
      <c r="C815" s="82" t="s">
        <v>968</v>
      </c>
      <c r="D815" s="87" t="s">
        <v>2719</v>
      </c>
      <c r="E815" s="75" t="s">
        <v>3368</v>
      </c>
      <c r="F815" s="82"/>
      <c r="G815" s="82" t="s">
        <v>56</v>
      </c>
      <c r="H815" s="84">
        <v>849</v>
      </c>
      <c r="I815" s="85">
        <v>0.1</v>
      </c>
      <c r="J815" s="86">
        <f t="shared" si="12"/>
        <v>764.1</v>
      </c>
    </row>
    <row r="816" spans="1:10" ht="64.5">
      <c r="A816" s="80">
        <v>812</v>
      </c>
      <c r="B816" s="81" t="s">
        <v>3369</v>
      </c>
      <c r="C816" s="82" t="s">
        <v>969</v>
      </c>
      <c r="D816" s="87" t="s">
        <v>2720</v>
      </c>
      <c r="E816" s="75" t="s">
        <v>3368</v>
      </c>
      <c r="F816" s="82"/>
      <c r="G816" s="82" t="s">
        <v>56</v>
      </c>
      <c r="H816" s="84">
        <v>319</v>
      </c>
      <c r="I816" s="85">
        <v>0.1</v>
      </c>
      <c r="J816" s="86">
        <f t="shared" si="12"/>
        <v>287.10000000000002</v>
      </c>
    </row>
    <row r="817" spans="1:10" ht="64.5">
      <c r="A817" s="80">
        <v>813</v>
      </c>
      <c r="B817" s="81" t="s">
        <v>3369</v>
      </c>
      <c r="C817" s="82" t="s">
        <v>970</v>
      </c>
      <c r="D817" s="87" t="s">
        <v>2721</v>
      </c>
      <c r="E817" s="75" t="s">
        <v>3368</v>
      </c>
      <c r="F817" s="82"/>
      <c r="G817" s="82" t="s">
        <v>56</v>
      </c>
      <c r="H817" s="84">
        <v>419</v>
      </c>
      <c r="I817" s="85">
        <v>0.1</v>
      </c>
      <c r="J817" s="86">
        <f t="shared" si="12"/>
        <v>377.1</v>
      </c>
    </row>
    <row r="818" spans="1:10" ht="90">
      <c r="A818" s="80">
        <v>814</v>
      </c>
      <c r="B818" s="81" t="s">
        <v>3369</v>
      </c>
      <c r="C818" s="82" t="s">
        <v>971</v>
      </c>
      <c r="D818" s="87" t="s">
        <v>2722</v>
      </c>
      <c r="E818" s="75" t="s">
        <v>3368</v>
      </c>
      <c r="F818" s="82"/>
      <c r="G818" s="82" t="s">
        <v>56</v>
      </c>
      <c r="H818" s="84">
        <v>499</v>
      </c>
      <c r="I818" s="85">
        <v>0.1</v>
      </c>
      <c r="J818" s="86">
        <f t="shared" si="12"/>
        <v>449.1</v>
      </c>
    </row>
    <row r="819" spans="1:10" ht="90">
      <c r="A819" s="80">
        <v>815</v>
      </c>
      <c r="B819" s="81" t="s">
        <v>3369</v>
      </c>
      <c r="C819" s="82" t="s">
        <v>972</v>
      </c>
      <c r="D819" s="87" t="s">
        <v>2723</v>
      </c>
      <c r="E819" s="75" t="s">
        <v>3368</v>
      </c>
      <c r="F819" s="82"/>
      <c r="G819" s="82" t="s">
        <v>56</v>
      </c>
      <c r="H819" s="84">
        <v>599</v>
      </c>
      <c r="I819" s="85">
        <v>0.1</v>
      </c>
      <c r="J819" s="86">
        <f t="shared" si="12"/>
        <v>539.1</v>
      </c>
    </row>
    <row r="820" spans="1:10" ht="64.5">
      <c r="A820" s="80">
        <v>816</v>
      </c>
      <c r="B820" s="81" t="s">
        <v>3369</v>
      </c>
      <c r="C820" s="82" t="s">
        <v>973</v>
      </c>
      <c r="D820" s="87" t="s">
        <v>2724</v>
      </c>
      <c r="E820" s="75" t="s">
        <v>3368</v>
      </c>
      <c r="F820" s="82"/>
      <c r="G820" s="82" t="s">
        <v>56</v>
      </c>
      <c r="H820" s="84">
        <v>419</v>
      </c>
      <c r="I820" s="85">
        <v>0.1</v>
      </c>
      <c r="J820" s="86">
        <f t="shared" si="12"/>
        <v>377.1</v>
      </c>
    </row>
    <row r="821" spans="1:10" ht="77.25">
      <c r="A821" s="80">
        <v>817</v>
      </c>
      <c r="B821" s="81" t="s">
        <v>3369</v>
      </c>
      <c r="C821" s="82" t="s">
        <v>974</v>
      </c>
      <c r="D821" s="87" t="s">
        <v>2725</v>
      </c>
      <c r="E821" s="75" t="s">
        <v>3368</v>
      </c>
      <c r="F821" s="82"/>
      <c r="G821" s="82" t="s">
        <v>56</v>
      </c>
      <c r="H821" s="84">
        <v>469</v>
      </c>
      <c r="I821" s="85">
        <v>0.1</v>
      </c>
      <c r="J821" s="86">
        <f t="shared" si="12"/>
        <v>422.1</v>
      </c>
    </row>
    <row r="822" spans="1:10" ht="77.25">
      <c r="A822" s="80">
        <v>818</v>
      </c>
      <c r="B822" s="81" t="s">
        <v>3369</v>
      </c>
      <c r="C822" s="82" t="s">
        <v>975</v>
      </c>
      <c r="D822" s="87" t="s">
        <v>2726</v>
      </c>
      <c r="E822" s="75" t="s">
        <v>3368</v>
      </c>
      <c r="F822" s="82"/>
      <c r="G822" s="82" t="s">
        <v>56</v>
      </c>
      <c r="H822" s="84">
        <v>779</v>
      </c>
      <c r="I822" s="85">
        <v>0.1</v>
      </c>
      <c r="J822" s="86">
        <f t="shared" si="12"/>
        <v>701.1</v>
      </c>
    </row>
    <row r="823" spans="1:10" ht="77.25">
      <c r="A823" s="80">
        <v>819</v>
      </c>
      <c r="B823" s="81" t="s">
        <v>3369</v>
      </c>
      <c r="C823" s="82" t="s">
        <v>976</v>
      </c>
      <c r="D823" s="87" t="s">
        <v>2727</v>
      </c>
      <c r="E823" s="75" t="s">
        <v>3368</v>
      </c>
      <c r="F823" s="82"/>
      <c r="G823" s="82" t="s">
        <v>56</v>
      </c>
      <c r="H823" s="84">
        <v>899</v>
      </c>
      <c r="I823" s="85">
        <v>0.1</v>
      </c>
      <c r="J823" s="86">
        <f t="shared" si="12"/>
        <v>809.1</v>
      </c>
    </row>
    <row r="824" spans="1:10" ht="77.25">
      <c r="A824" s="80">
        <v>820</v>
      </c>
      <c r="B824" s="81" t="s">
        <v>3369</v>
      </c>
      <c r="C824" s="82" t="s">
        <v>977</v>
      </c>
      <c r="D824" s="87" t="s">
        <v>2728</v>
      </c>
      <c r="E824" s="75" t="s">
        <v>3368</v>
      </c>
      <c r="F824" s="82"/>
      <c r="G824" s="82" t="s">
        <v>56</v>
      </c>
      <c r="H824" s="84">
        <v>979</v>
      </c>
      <c r="I824" s="85">
        <v>0.1</v>
      </c>
      <c r="J824" s="86">
        <f t="shared" si="12"/>
        <v>881.1</v>
      </c>
    </row>
    <row r="825" spans="1:10" ht="77.25">
      <c r="A825" s="80">
        <v>821</v>
      </c>
      <c r="B825" s="81" t="s">
        <v>3369</v>
      </c>
      <c r="C825" s="82" t="s">
        <v>978</v>
      </c>
      <c r="D825" s="87" t="s">
        <v>2729</v>
      </c>
      <c r="E825" s="75" t="s">
        <v>3368</v>
      </c>
      <c r="F825" s="82"/>
      <c r="G825" s="82" t="s">
        <v>56</v>
      </c>
      <c r="H825" s="84">
        <v>1099</v>
      </c>
      <c r="I825" s="85">
        <v>0.1</v>
      </c>
      <c r="J825" s="86">
        <f t="shared" si="12"/>
        <v>989.1</v>
      </c>
    </row>
    <row r="826" spans="1:10" ht="90">
      <c r="A826" s="80">
        <v>822</v>
      </c>
      <c r="B826" s="81" t="s">
        <v>3369</v>
      </c>
      <c r="C826" s="82" t="s">
        <v>979</v>
      </c>
      <c r="D826" s="87" t="s">
        <v>2730</v>
      </c>
      <c r="E826" s="75" t="s">
        <v>3368</v>
      </c>
      <c r="F826" s="82"/>
      <c r="G826" s="82" t="s">
        <v>56</v>
      </c>
      <c r="H826" s="84">
        <v>499</v>
      </c>
      <c r="I826" s="85">
        <v>0.1</v>
      </c>
      <c r="J826" s="86">
        <f t="shared" si="12"/>
        <v>449.1</v>
      </c>
    </row>
    <row r="827" spans="1:10" ht="115.5">
      <c r="A827" s="80">
        <v>823</v>
      </c>
      <c r="B827" s="81" t="s">
        <v>3369</v>
      </c>
      <c r="C827" s="82" t="s">
        <v>980</v>
      </c>
      <c r="D827" s="87" t="s">
        <v>2731</v>
      </c>
      <c r="E827" s="75" t="s">
        <v>3368</v>
      </c>
      <c r="F827" s="82"/>
      <c r="G827" s="82" t="s">
        <v>56</v>
      </c>
      <c r="H827" s="84">
        <v>579</v>
      </c>
      <c r="I827" s="85">
        <v>0.1</v>
      </c>
      <c r="J827" s="86">
        <f t="shared" si="12"/>
        <v>521.1</v>
      </c>
    </row>
    <row r="828" spans="1:10" ht="90">
      <c r="A828" s="80">
        <v>824</v>
      </c>
      <c r="B828" s="81" t="s">
        <v>3369</v>
      </c>
      <c r="C828" s="82" t="s">
        <v>981</v>
      </c>
      <c r="D828" s="87" t="s">
        <v>2732</v>
      </c>
      <c r="E828" s="75" t="s">
        <v>3368</v>
      </c>
      <c r="F828" s="82"/>
      <c r="G828" s="82" t="s">
        <v>56</v>
      </c>
      <c r="H828" s="84">
        <v>619</v>
      </c>
      <c r="I828" s="85">
        <v>0.1</v>
      </c>
      <c r="J828" s="86">
        <f t="shared" si="12"/>
        <v>557.1</v>
      </c>
    </row>
    <row r="829" spans="1:10" ht="115.5">
      <c r="A829" s="80">
        <v>825</v>
      </c>
      <c r="B829" s="81" t="s">
        <v>3369</v>
      </c>
      <c r="C829" s="82" t="s">
        <v>982</v>
      </c>
      <c r="D829" s="87" t="s">
        <v>2733</v>
      </c>
      <c r="E829" s="75" t="s">
        <v>3368</v>
      </c>
      <c r="F829" s="82"/>
      <c r="G829" s="82" t="s">
        <v>56</v>
      </c>
      <c r="H829" s="84">
        <v>699</v>
      </c>
      <c r="I829" s="85">
        <v>0.1</v>
      </c>
      <c r="J829" s="86">
        <f t="shared" si="12"/>
        <v>629.1</v>
      </c>
    </row>
    <row r="830" spans="1:10" ht="77.25">
      <c r="A830" s="80">
        <v>826</v>
      </c>
      <c r="B830" s="81" t="s">
        <v>3369</v>
      </c>
      <c r="C830" s="82" t="s">
        <v>983</v>
      </c>
      <c r="D830" s="87" t="s">
        <v>2734</v>
      </c>
      <c r="E830" s="75" t="s">
        <v>3368</v>
      </c>
      <c r="F830" s="82"/>
      <c r="G830" s="82" t="s">
        <v>56</v>
      </c>
      <c r="H830" s="84">
        <v>999</v>
      </c>
      <c r="I830" s="85">
        <v>0.1</v>
      </c>
      <c r="J830" s="86">
        <f t="shared" si="12"/>
        <v>899.1</v>
      </c>
    </row>
    <row r="831" spans="1:10" ht="90">
      <c r="A831" s="80">
        <v>827</v>
      </c>
      <c r="B831" s="81" t="s">
        <v>3369</v>
      </c>
      <c r="C831" s="82" t="s">
        <v>984</v>
      </c>
      <c r="D831" s="87" t="s">
        <v>2735</v>
      </c>
      <c r="E831" s="75" t="s">
        <v>3368</v>
      </c>
      <c r="F831" s="82"/>
      <c r="G831" s="82" t="s">
        <v>56</v>
      </c>
      <c r="H831" s="84">
        <v>1199</v>
      </c>
      <c r="I831" s="85">
        <v>0.1</v>
      </c>
      <c r="J831" s="86">
        <f t="shared" si="12"/>
        <v>1079.1000000000001</v>
      </c>
    </row>
    <row r="832" spans="1:10" ht="77.25">
      <c r="A832" s="80">
        <v>828</v>
      </c>
      <c r="B832" s="81" t="s">
        <v>3369</v>
      </c>
      <c r="C832" s="82" t="s">
        <v>985</v>
      </c>
      <c r="D832" s="87" t="s">
        <v>2736</v>
      </c>
      <c r="E832" s="75" t="s">
        <v>3368</v>
      </c>
      <c r="F832" s="82"/>
      <c r="G832" s="82" t="s">
        <v>56</v>
      </c>
      <c r="H832" s="84">
        <v>599</v>
      </c>
      <c r="I832" s="85">
        <v>0.1</v>
      </c>
      <c r="J832" s="86">
        <f t="shared" si="12"/>
        <v>539.1</v>
      </c>
    </row>
    <row r="833" spans="1:10" ht="77.25">
      <c r="A833" s="80">
        <v>829</v>
      </c>
      <c r="B833" s="81" t="s">
        <v>3369</v>
      </c>
      <c r="C833" s="82" t="s">
        <v>986</v>
      </c>
      <c r="D833" s="87" t="s">
        <v>2737</v>
      </c>
      <c r="E833" s="75" t="s">
        <v>3368</v>
      </c>
      <c r="F833" s="82"/>
      <c r="G833" s="82" t="s">
        <v>56</v>
      </c>
      <c r="H833" s="84">
        <v>699</v>
      </c>
      <c r="I833" s="85">
        <v>0.1</v>
      </c>
      <c r="J833" s="86">
        <f t="shared" si="12"/>
        <v>629.1</v>
      </c>
    </row>
    <row r="834" spans="1:10" ht="77.25">
      <c r="A834" s="80">
        <v>830</v>
      </c>
      <c r="B834" s="81" t="s">
        <v>3369</v>
      </c>
      <c r="C834" s="82" t="s">
        <v>987</v>
      </c>
      <c r="D834" s="87" t="s">
        <v>2738</v>
      </c>
      <c r="E834" s="75" t="s">
        <v>3368</v>
      </c>
      <c r="F834" s="82"/>
      <c r="G834" s="82" t="s">
        <v>56</v>
      </c>
      <c r="H834" s="84">
        <v>699</v>
      </c>
      <c r="I834" s="85">
        <v>0.1</v>
      </c>
      <c r="J834" s="86">
        <f t="shared" si="12"/>
        <v>629.1</v>
      </c>
    </row>
    <row r="835" spans="1:10" ht="77.25">
      <c r="A835" s="80">
        <v>831</v>
      </c>
      <c r="B835" s="81" t="s">
        <v>3369</v>
      </c>
      <c r="C835" s="82" t="s">
        <v>988</v>
      </c>
      <c r="D835" s="87" t="s">
        <v>2739</v>
      </c>
      <c r="E835" s="75" t="s">
        <v>3368</v>
      </c>
      <c r="F835" s="82"/>
      <c r="G835" s="82" t="s">
        <v>56</v>
      </c>
      <c r="H835" s="84">
        <v>799</v>
      </c>
      <c r="I835" s="85">
        <v>0.1</v>
      </c>
      <c r="J835" s="86">
        <f t="shared" si="12"/>
        <v>719.1</v>
      </c>
    </row>
    <row r="836" spans="1:10" ht="90">
      <c r="A836" s="80">
        <v>832</v>
      </c>
      <c r="B836" s="81" t="s">
        <v>3369</v>
      </c>
      <c r="C836" s="82" t="s">
        <v>989</v>
      </c>
      <c r="D836" s="87" t="s">
        <v>2740</v>
      </c>
      <c r="E836" s="75" t="s">
        <v>3368</v>
      </c>
      <c r="F836" s="82"/>
      <c r="G836" s="82" t="s">
        <v>56</v>
      </c>
      <c r="H836" s="84">
        <v>899</v>
      </c>
      <c r="I836" s="85">
        <v>0.1</v>
      </c>
      <c r="J836" s="86">
        <f t="shared" si="12"/>
        <v>809.1</v>
      </c>
    </row>
    <row r="837" spans="1:10" ht="102.75">
      <c r="A837" s="80">
        <v>833</v>
      </c>
      <c r="B837" s="81" t="s">
        <v>3369</v>
      </c>
      <c r="C837" s="82" t="s">
        <v>990</v>
      </c>
      <c r="D837" s="87" t="s">
        <v>2741</v>
      </c>
      <c r="E837" s="75" t="s">
        <v>3368</v>
      </c>
      <c r="F837" s="82"/>
      <c r="G837" s="82" t="s">
        <v>56</v>
      </c>
      <c r="H837" s="84">
        <v>999</v>
      </c>
      <c r="I837" s="85">
        <v>0.1</v>
      </c>
      <c r="J837" s="86">
        <f t="shared" si="12"/>
        <v>899.1</v>
      </c>
    </row>
    <row r="838" spans="1:10" ht="90">
      <c r="A838" s="80">
        <v>834</v>
      </c>
      <c r="B838" s="81" t="s">
        <v>3369</v>
      </c>
      <c r="C838" s="82" t="s">
        <v>991</v>
      </c>
      <c r="D838" s="87" t="s">
        <v>2742</v>
      </c>
      <c r="E838" s="75" t="s">
        <v>3368</v>
      </c>
      <c r="F838" s="82"/>
      <c r="G838" s="82" t="s">
        <v>56</v>
      </c>
      <c r="H838" s="84">
        <v>1349</v>
      </c>
      <c r="I838" s="85">
        <v>0.1</v>
      </c>
      <c r="J838" s="86">
        <f t="shared" ref="J838:J901" si="13">H838*(1-I838)</f>
        <v>1214.1000000000001</v>
      </c>
    </row>
    <row r="839" spans="1:10" ht="141">
      <c r="A839" s="80">
        <v>835</v>
      </c>
      <c r="B839" s="81" t="s">
        <v>3369</v>
      </c>
      <c r="C839" s="82" t="s">
        <v>992</v>
      </c>
      <c r="D839" s="87" t="s">
        <v>2743</v>
      </c>
      <c r="E839" s="75" t="s">
        <v>3368</v>
      </c>
      <c r="F839" s="82"/>
      <c r="G839" s="82" t="s">
        <v>56</v>
      </c>
      <c r="H839" s="84">
        <v>1599</v>
      </c>
      <c r="I839" s="85">
        <v>0.1</v>
      </c>
      <c r="J839" s="86">
        <f t="shared" si="13"/>
        <v>1439.1000000000001</v>
      </c>
    </row>
    <row r="840" spans="1:10" ht="141">
      <c r="A840" s="80">
        <v>836</v>
      </c>
      <c r="B840" s="81" t="s">
        <v>3369</v>
      </c>
      <c r="C840" s="82" t="s">
        <v>993</v>
      </c>
      <c r="D840" s="87" t="s">
        <v>2744</v>
      </c>
      <c r="E840" s="75" t="s">
        <v>3368</v>
      </c>
      <c r="F840" s="82"/>
      <c r="G840" s="82" t="s">
        <v>56</v>
      </c>
      <c r="H840" s="84">
        <v>1349</v>
      </c>
      <c r="I840" s="85">
        <v>0.1</v>
      </c>
      <c r="J840" s="86">
        <f t="shared" si="13"/>
        <v>1214.1000000000001</v>
      </c>
    </row>
    <row r="841" spans="1:10" ht="26.25">
      <c r="A841" s="80">
        <v>837</v>
      </c>
      <c r="B841" s="81" t="s">
        <v>3369</v>
      </c>
      <c r="C841" s="82" t="s">
        <v>994</v>
      </c>
      <c r="D841" s="87" t="s">
        <v>2745</v>
      </c>
      <c r="E841" s="75" t="s">
        <v>3368</v>
      </c>
      <c r="F841" s="82"/>
      <c r="G841" s="82" t="s">
        <v>56</v>
      </c>
      <c r="H841" s="84">
        <v>449</v>
      </c>
      <c r="I841" s="85">
        <v>0.1</v>
      </c>
      <c r="J841" s="86">
        <f t="shared" si="13"/>
        <v>404.1</v>
      </c>
    </row>
    <row r="842" spans="1:10" ht="26.25">
      <c r="A842" s="80">
        <v>838</v>
      </c>
      <c r="B842" s="81" t="s">
        <v>3369</v>
      </c>
      <c r="C842" s="82" t="s">
        <v>995</v>
      </c>
      <c r="D842" s="87" t="s">
        <v>2746</v>
      </c>
      <c r="E842" s="75" t="s">
        <v>3368</v>
      </c>
      <c r="F842" s="82"/>
      <c r="G842" s="82" t="s">
        <v>56</v>
      </c>
      <c r="H842" s="84">
        <v>4265</v>
      </c>
      <c r="I842" s="85">
        <v>0.1</v>
      </c>
      <c r="J842" s="86">
        <f t="shared" si="13"/>
        <v>3838.5</v>
      </c>
    </row>
    <row r="843" spans="1:10" ht="26.25">
      <c r="A843" s="80">
        <v>839</v>
      </c>
      <c r="B843" s="81" t="s">
        <v>3369</v>
      </c>
      <c r="C843" s="82" t="s">
        <v>996</v>
      </c>
      <c r="D843" s="87" t="s">
        <v>2747</v>
      </c>
      <c r="E843" s="75" t="s">
        <v>3368</v>
      </c>
      <c r="F843" s="82"/>
      <c r="G843" s="82" t="s">
        <v>56</v>
      </c>
      <c r="H843" s="84">
        <v>21299</v>
      </c>
      <c r="I843" s="85">
        <v>0.1</v>
      </c>
      <c r="J843" s="86">
        <f t="shared" si="13"/>
        <v>19169.100000000002</v>
      </c>
    </row>
    <row r="844" spans="1:10" ht="26.25">
      <c r="A844" s="80">
        <v>840</v>
      </c>
      <c r="B844" s="81" t="s">
        <v>3369</v>
      </c>
      <c r="C844" s="82" t="s">
        <v>997</v>
      </c>
      <c r="D844" s="87" t="s">
        <v>2748</v>
      </c>
      <c r="E844" s="75" t="s">
        <v>3368</v>
      </c>
      <c r="F844" s="82"/>
      <c r="G844" s="82" t="s">
        <v>56</v>
      </c>
      <c r="H844" s="84">
        <v>449</v>
      </c>
      <c r="I844" s="85">
        <v>0.1</v>
      </c>
      <c r="J844" s="86">
        <f t="shared" si="13"/>
        <v>404.1</v>
      </c>
    </row>
    <row r="845" spans="1:10" ht="26.25">
      <c r="A845" s="80">
        <v>841</v>
      </c>
      <c r="B845" s="81" t="s">
        <v>3369</v>
      </c>
      <c r="C845" s="82" t="s">
        <v>998</v>
      </c>
      <c r="D845" s="87" t="s">
        <v>2749</v>
      </c>
      <c r="E845" s="75" t="s">
        <v>3368</v>
      </c>
      <c r="F845" s="82"/>
      <c r="G845" s="82" t="s">
        <v>56</v>
      </c>
      <c r="H845" s="84">
        <v>4265</v>
      </c>
      <c r="I845" s="85">
        <v>0.1</v>
      </c>
      <c r="J845" s="86">
        <f t="shared" si="13"/>
        <v>3838.5</v>
      </c>
    </row>
    <row r="846" spans="1:10" ht="26.25">
      <c r="A846" s="80">
        <v>842</v>
      </c>
      <c r="B846" s="81" t="s">
        <v>3369</v>
      </c>
      <c r="C846" s="82" t="s">
        <v>999</v>
      </c>
      <c r="D846" s="87" t="s">
        <v>2750</v>
      </c>
      <c r="E846" s="75" t="s">
        <v>3368</v>
      </c>
      <c r="F846" s="82"/>
      <c r="G846" s="82" t="s">
        <v>56</v>
      </c>
      <c r="H846" s="84">
        <v>21299</v>
      </c>
      <c r="I846" s="85">
        <v>0.1</v>
      </c>
      <c r="J846" s="86">
        <f t="shared" si="13"/>
        <v>19169.100000000002</v>
      </c>
    </row>
    <row r="847" spans="1:10" ht="26.25">
      <c r="A847" s="80">
        <v>843</v>
      </c>
      <c r="B847" s="81" t="s">
        <v>3369</v>
      </c>
      <c r="C847" s="82" t="s">
        <v>1000</v>
      </c>
      <c r="D847" s="87" t="s">
        <v>2751</v>
      </c>
      <c r="E847" s="75" t="s">
        <v>3368</v>
      </c>
      <c r="F847" s="82"/>
      <c r="G847" s="82" t="s">
        <v>56</v>
      </c>
      <c r="H847" s="84">
        <v>549</v>
      </c>
      <c r="I847" s="85">
        <v>0.1</v>
      </c>
      <c r="J847" s="86">
        <f t="shared" si="13"/>
        <v>494.1</v>
      </c>
    </row>
    <row r="848" spans="1:10" ht="26.25">
      <c r="A848" s="80">
        <v>844</v>
      </c>
      <c r="B848" s="81" t="s">
        <v>3369</v>
      </c>
      <c r="C848" s="82" t="s">
        <v>1001</v>
      </c>
      <c r="D848" s="87" t="s">
        <v>2752</v>
      </c>
      <c r="E848" s="75" t="s">
        <v>3368</v>
      </c>
      <c r="F848" s="82"/>
      <c r="G848" s="82" t="s">
        <v>56</v>
      </c>
      <c r="H848" s="84">
        <v>5215</v>
      </c>
      <c r="I848" s="85">
        <v>0.1</v>
      </c>
      <c r="J848" s="86">
        <f t="shared" si="13"/>
        <v>4693.5</v>
      </c>
    </row>
    <row r="849" spans="1:10" ht="26.25">
      <c r="A849" s="80">
        <v>845</v>
      </c>
      <c r="B849" s="81" t="s">
        <v>3369</v>
      </c>
      <c r="C849" s="82" t="s">
        <v>1002</v>
      </c>
      <c r="D849" s="87" t="s">
        <v>2753</v>
      </c>
      <c r="E849" s="75" t="s">
        <v>3368</v>
      </c>
      <c r="F849" s="82"/>
      <c r="G849" s="82" t="s">
        <v>56</v>
      </c>
      <c r="H849" s="84">
        <v>25999</v>
      </c>
      <c r="I849" s="85">
        <v>0.1</v>
      </c>
      <c r="J849" s="86">
        <f t="shared" si="13"/>
        <v>23399.100000000002</v>
      </c>
    </row>
    <row r="850" spans="1:10" ht="26.25">
      <c r="A850" s="80">
        <v>846</v>
      </c>
      <c r="B850" s="81" t="s">
        <v>3369</v>
      </c>
      <c r="C850" s="82" t="s">
        <v>1003</v>
      </c>
      <c r="D850" s="87" t="s">
        <v>2754</v>
      </c>
      <c r="E850" s="75" t="s">
        <v>3368</v>
      </c>
      <c r="F850" s="82"/>
      <c r="G850" s="82" t="s">
        <v>56</v>
      </c>
      <c r="H850" s="84">
        <v>549</v>
      </c>
      <c r="I850" s="85">
        <v>0.1</v>
      </c>
      <c r="J850" s="86">
        <f t="shared" si="13"/>
        <v>494.1</v>
      </c>
    </row>
    <row r="851" spans="1:10" ht="26.25">
      <c r="A851" s="80">
        <v>847</v>
      </c>
      <c r="B851" s="81" t="s">
        <v>3369</v>
      </c>
      <c r="C851" s="82" t="s">
        <v>1004</v>
      </c>
      <c r="D851" s="87" t="s">
        <v>2755</v>
      </c>
      <c r="E851" s="75" t="s">
        <v>3368</v>
      </c>
      <c r="F851" s="82"/>
      <c r="G851" s="82" t="s">
        <v>56</v>
      </c>
      <c r="H851" s="84">
        <v>5215</v>
      </c>
      <c r="I851" s="85">
        <v>0.1</v>
      </c>
      <c r="J851" s="86">
        <f t="shared" si="13"/>
        <v>4693.5</v>
      </c>
    </row>
    <row r="852" spans="1:10" ht="26.25">
      <c r="A852" s="80">
        <v>848</v>
      </c>
      <c r="B852" s="81" t="s">
        <v>3369</v>
      </c>
      <c r="C852" s="82" t="s">
        <v>1005</v>
      </c>
      <c r="D852" s="87" t="s">
        <v>2756</v>
      </c>
      <c r="E852" s="75" t="s">
        <v>3368</v>
      </c>
      <c r="F852" s="82"/>
      <c r="G852" s="82" t="s">
        <v>56</v>
      </c>
      <c r="H852" s="84">
        <v>25999</v>
      </c>
      <c r="I852" s="85">
        <v>0.1</v>
      </c>
      <c r="J852" s="86">
        <f t="shared" si="13"/>
        <v>23399.100000000002</v>
      </c>
    </row>
    <row r="853" spans="1:10" ht="51.75">
      <c r="A853" s="80">
        <v>849</v>
      </c>
      <c r="B853" s="81" t="s">
        <v>3369</v>
      </c>
      <c r="C853" s="82" t="s">
        <v>1006</v>
      </c>
      <c r="D853" s="87" t="s">
        <v>2757</v>
      </c>
      <c r="E853" s="75" t="s">
        <v>3368</v>
      </c>
      <c r="F853" s="82"/>
      <c r="G853" s="82" t="s">
        <v>56</v>
      </c>
      <c r="H853" s="84">
        <v>5025</v>
      </c>
      <c r="I853" s="85">
        <v>0.1</v>
      </c>
      <c r="J853" s="86">
        <f t="shared" si="13"/>
        <v>4522.5</v>
      </c>
    </row>
    <row r="854" spans="1:10" ht="39">
      <c r="A854" s="80">
        <v>850</v>
      </c>
      <c r="B854" s="81" t="s">
        <v>3369</v>
      </c>
      <c r="C854" s="82" t="s">
        <v>1007</v>
      </c>
      <c r="D854" s="87" t="s">
        <v>2758</v>
      </c>
      <c r="E854" s="75" t="s">
        <v>3368</v>
      </c>
      <c r="F854" s="82"/>
      <c r="G854" s="82" t="s">
        <v>56</v>
      </c>
      <c r="H854" s="84">
        <v>599</v>
      </c>
      <c r="I854" s="85">
        <v>0.1</v>
      </c>
      <c r="J854" s="86">
        <f t="shared" si="13"/>
        <v>539.1</v>
      </c>
    </row>
    <row r="855" spans="1:10" ht="26.25">
      <c r="A855" s="80">
        <v>851</v>
      </c>
      <c r="B855" s="81" t="s">
        <v>3369</v>
      </c>
      <c r="C855" s="82" t="s">
        <v>1008</v>
      </c>
      <c r="D855" s="87" t="s">
        <v>2759</v>
      </c>
      <c r="E855" s="75" t="s">
        <v>3368</v>
      </c>
      <c r="F855" s="82"/>
      <c r="G855" s="82" t="s">
        <v>56</v>
      </c>
      <c r="H855" s="84">
        <v>5690</v>
      </c>
      <c r="I855" s="85">
        <v>0.1</v>
      </c>
      <c r="J855" s="86">
        <f t="shared" si="13"/>
        <v>5121</v>
      </c>
    </row>
    <row r="856" spans="1:10" ht="26.25">
      <c r="A856" s="80">
        <v>852</v>
      </c>
      <c r="B856" s="81" t="s">
        <v>3369</v>
      </c>
      <c r="C856" s="82" t="s">
        <v>1009</v>
      </c>
      <c r="D856" s="87" t="s">
        <v>2760</v>
      </c>
      <c r="E856" s="75" t="s">
        <v>3368</v>
      </c>
      <c r="F856" s="82"/>
      <c r="G856" s="82" t="s">
        <v>56</v>
      </c>
      <c r="H856" s="84">
        <v>28399</v>
      </c>
      <c r="I856" s="85">
        <v>0.1</v>
      </c>
      <c r="J856" s="86">
        <f t="shared" si="13"/>
        <v>25559.100000000002</v>
      </c>
    </row>
    <row r="857" spans="1:10" ht="39">
      <c r="A857" s="80">
        <v>853</v>
      </c>
      <c r="B857" s="81" t="s">
        <v>3369</v>
      </c>
      <c r="C857" s="82" t="s">
        <v>1010</v>
      </c>
      <c r="D857" s="87" t="s">
        <v>2761</v>
      </c>
      <c r="E857" s="75" t="s">
        <v>3368</v>
      </c>
      <c r="F857" s="82"/>
      <c r="G857" s="82" t="s">
        <v>56</v>
      </c>
      <c r="H857" s="84">
        <v>599</v>
      </c>
      <c r="I857" s="85">
        <v>0.1</v>
      </c>
      <c r="J857" s="86">
        <f t="shared" si="13"/>
        <v>539.1</v>
      </c>
    </row>
    <row r="858" spans="1:10" ht="26.25">
      <c r="A858" s="80">
        <v>854</v>
      </c>
      <c r="B858" s="81" t="s">
        <v>3369</v>
      </c>
      <c r="C858" s="82" t="s">
        <v>1011</v>
      </c>
      <c r="D858" s="87" t="s">
        <v>2762</v>
      </c>
      <c r="E858" s="75" t="s">
        <v>3368</v>
      </c>
      <c r="F858" s="82"/>
      <c r="G858" s="82" t="s">
        <v>56</v>
      </c>
      <c r="H858" s="84">
        <v>5690</v>
      </c>
      <c r="I858" s="85">
        <v>0.1</v>
      </c>
      <c r="J858" s="86">
        <f t="shared" si="13"/>
        <v>5121</v>
      </c>
    </row>
    <row r="859" spans="1:10" ht="26.25">
      <c r="A859" s="80">
        <v>855</v>
      </c>
      <c r="B859" s="81" t="s">
        <v>3369</v>
      </c>
      <c r="C859" s="82" t="s">
        <v>1012</v>
      </c>
      <c r="D859" s="87" t="s">
        <v>2763</v>
      </c>
      <c r="E859" s="75" t="s">
        <v>3368</v>
      </c>
      <c r="F859" s="82"/>
      <c r="G859" s="82" t="s">
        <v>56</v>
      </c>
      <c r="H859" s="84">
        <v>28399</v>
      </c>
      <c r="I859" s="85">
        <v>0.1</v>
      </c>
      <c r="J859" s="86">
        <f t="shared" si="13"/>
        <v>25559.100000000002</v>
      </c>
    </row>
    <row r="860" spans="1:10" ht="51.75">
      <c r="A860" s="80">
        <v>856</v>
      </c>
      <c r="B860" s="81" t="s">
        <v>3369</v>
      </c>
      <c r="C860" s="82" t="s">
        <v>1013</v>
      </c>
      <c r="D860" s="87" t="s">
        <v>2764</v>
      </c>
      <c r="E860" s="75" t="s">
        <v>3368</v>
      </c>
      <c r="F860" s="82"/>
      <c r="G860" s="82" t="s">
        <v>56</v>
      </c>
      <c r="H860" s="84">
        <v>5025</v>
      </c>
      <c r="I860" s="85">
        <v>0.1</v>
      </c>
      <c r="J860" s="86">
        <f t="shared" si="13"/>
        <v>4522.5</v>
      </c>
    </row>
    <row r="861" spans="1:10" ht="77.25">
      <c r="A861" s="80">
        <v>857</v>
      </c>
      <c r="B861" s="81" t="s">
        <v>3369</v>
      </c>
      <c r="C861" s="82" t="s">
        <v>1014</v>
      </c>
      <c r="D861" s="87" t="s">
        <v>2765</v>
      </c>
      <c r="E861" s="75" t="s">
        <v>3368</v>
      </c>
      <c r="F861" s="82"/>
      <c r="G861" s="82" t="s">
        <v>56</v>
      </c>
      <c r="H861" s="84">
        <v>549</v>
      </c>
      <c r="I861" s="85">
        <v>0.1</v>
      </c>
      <c r="J861" s="86">
        <f t="shared" si="13"/>
        <v>494.1</v>
      </c>
    </row>
    <row r="862" spans="1:10" ht="77.25">
      <c r="A862" s="80">
        <v>858</v>
      </c>
      <c r="B862" s="81" t="s">
        <v>3369</v>
      </c>
      <c r="C862" s="82" t="s">
        <v>1015</v>
      </c>
      <c r="D862" s="87" t="s">
        <v>2766</v>
      </c>
      <c r="E862" s="75" t="s">
        <v>3368</v>
      </c>
      <c r="F862" s="82"/>
      <c r="G862" s="82" t="s">
        <v>56</v>
      </c>
      <c r="H862" s="84">
        <v>549</v>
      </c>
      <c r="I862" s="85">
        <v>0.1</v>
      </c>
      <c r="J862" s="86">
        <f t="shared" si="13"/>
        <v>494.1</v>
      </c>
    </row>
    <row r="863" spans="1:10" ht="77.25">
      <c r="A863" s="80">
        <v>859</v>
      </c>
      <c r="B863" s="81" t="s">
        <v>3369</v>
      </c>
      <c r="C863" s="82" t="s">
        <v>1016</v>
      </c>
      <c r="D863" s="87" t="s">
        <v>2767</v>
      </c>
      <c r="E863" s="75" t="s">
        <v>3368</v>
      </c>
      <c r="F863" s="82"/>
      <c r="G863" s="82" t="s">
        <v>56</v>
      </c>
      <c r="H863" s="84">
        <v>5215</v>
      </c>
      <c r="I863" s="85">
        <v>0.1</v>
      </c>
      <c r="J863" s="86">
        <f t="shared" si="13"/>
        <v>4693.5</v>
      </c>
    </row>
    <row r="864" spans="1:10" ht="77.25">
      <c r="A864" s="80">
        <v>860</v>
      </c>
      <c r="B864" s="81" t="s">
        <v>3369</v>
      </c>
      <c r="C864" s="82" t="s">
        <v>1017</v>
      </c>
      <c r="D864" s="87" t="s">
        <v>2768</v>
      </c>
      <c r="E864" s="75" t="s">
        <v>3368</v>
      </c>
      <c r="F864" s="82"/>
      <c r="G864" s="82" t="s">
        <v>56</v>
      </c>
      <c r="H864" s="84">
        <v>5215</v>
      </c>
      <c r="I864" s="85">
        <v>0.1</v>
      </c>
      <c r="J864" s="86">
        <f t="shared" si="13"/>
        <v>4693.5</v>
      </c>
    </row>
    <row r="865" spans="1:10" ht="90">
      <c r="A865" s="80">
        <v>861</v>
      </c>
      <c r="B865" s="81" t="s">
        <v>3369</v>
      </c>
      <c r="C865" s="82" t="s">
        <v>1018</v>
      </c>
      <c r="D865" s="87" t="s">
        <v>2769</v>
      </c>
      <c r="E865" s="75" t="s">
        <v>3368</v>
      </c>
      <c r="F865" s="82"/>
      <c r="G865" s="82" t="s">
        <v>56</v>
      </c>
      <c r="H865" s="84">
        <v>599</v>
      </c>
      <c r="I865" s="85">
        <v>0.1</v>
      </c>
      <c r="J865" s="86">
        <f t="shared" si="13"/>
        <v>539.1</v>
      </c>
    </row>
    <row r="866" spans="1:10" ht="90">
      <c r="A866" s="80">
        <v>862</v>
      </c>
      <c r="B866" s="81" t="s">
        <v>3369</v>
      </c>
      <c r="C866" s="82" t="s">
        <v>1019</v>
      </c>
      <c r="D866" s="87" t="s">
        <v>2770</v>
      </c>
      <c r="E866" s="75" t="s">
        <v>3368</v>
      </c>
      <c r="F866" s="82"/>
      <c r="G866" s="82" t="s">
        <v>56</v>
      </c>
      <c r="H866" s="84">
        <v>5690</v>
      </c>
      <c r="I866" s="85">
        <v>0.1</v>
      </c>
      <c r="J866" s="86">
        <f t="shared" si="13"/>
        <v>5121</v>
      </c>
    </row>
    <row r="867" spans="1:10" ht="90">
      <c r="A867" s="80">
        <v>863</v>
      </c>
      <c r="B867" s="81" t="s">
        <v>3369</v>
      </c>
      <c r="C867" s="82" t="s">
        <v>1020</v>
      </c>
      <c r="D867" s="87" t="s">
        <v>2771</v>
      </c>
      <c r="E867" s="75" t="s">
        <v>3368</v>
      </c>
      <c r="F867" s="82"/>
      <c r="G867" s="82" t="s">
        <v>56</v>
      </c>
      <c r="H867" s="84">
        <v>599</v>
      </c>
      <c r="I867" s="85">
        <v>0.1</v>
      </c>
      <c r="J867" s="86">
        <f t="shared" si="13"/>
        <v>539.1</v>
      </c>
    </row>
    <row r="868" spans="1:10" ht="90">
      <c r="A868" s="80">
        <v>864</v>
      </c>
      <c r="B868" s="81" t="s">
        <v>3369</v>
      </c>
      <c r="C868" s="82" t="s">
        <v>1021</v>
      </c>
      <c r="D868" s="87" t="s">
        <v>2772</v>
      </c>
      <c r="E868" s="75" t="s">
        <v>3368</v>
      </c>
      <c r="F868" s="82"/>
      <c r="G868" s="82" t="s">
        <v>56</v>
      </c>
      <c r="H868" s="84">
        <v>5690</v>
      </c>
      <c r="I868" s="85">
        <v>0.1</v>
      </c>
      <c r="J868" s="86">
        <f t="shared" si="13"/>
        <v>5121</v>
      </c>
    </row>
    <row r="869" spans="1:10" ht="51.75">
      <c r="A869" s="80">
        <v>865</v>
      </c>
      <c r="B869" s="81" t="s">
        <v>3369</v>
      </c>
      <c r="C869" s="82" t="s">
        <v>1022</v>
      </c>
      <c r="D869" s="87" t="s">
        <v>2773</v>
      </c>
      <c r="E869" s="75" t="s">
        <v>3368</v>
      </c>
      <c r="F869" s="82"/>
      <c r="G869" s="82" t="s">
        <v>56</v>
      </c>
      <c r="H869" s="84">
        <v>649</v>
      </c>
      <c r="I869" s="85">
        <v>0.1</v>
      </c>
      <c r="J869" s="86">
        <f t="shared" si="13"/>
        <v>584.1</v>
      </c>
    </row>
    <row r="870" spans="1:10" ht="51.75">
      <c r="A870" s="80">
        <v>866</v>
      </c>
      <c r="B870" s="81" t="s">
        <v>3369</v>
      </c>
      <c r="C870" s="82" t="s">
        <v>1023</v>
      </c>
      <c r="D870" s="87" t="s">
        <v>2774</v>
      </c>
      <c r="E870" s="75" t="s">
        <v>3368</v>
      </c>
      <c r="F870" s="82"/>
      <c r="G870" s="82" t="s">
        <v>56</v>
      </c>
      <c r="H870" s="84">
        <v>599</v>
      </c>
      <c r="I870" s="85">
        <v>0.1</v>
      </c>
      <c r="J870" s="86">
        <f t="shared" si="13"/>
        <v>539.1</v>
      </c>
    </row>
    <row r="871" spans="1:10" ht="102.75">
      <c r="A871" s="80">
        <v>867</v>
      </c>
      <c r="B871" s="81" t="s">
        <v>3369</v>
      </c>
      <c r="C871" s="82" t="s">
        <v>1024</v>
      </c>
      <c r="D871" s="87" t="s">
        <v>2775</v>
      </c>
      <c r="E871" s="75" t="s">
        <v>3368</v>
      </c>
      <c r="F871" s="82"/>
      <c r="G871" s="82" t="s">
        <v>56</v>
      </c>
      <c r="H871" s="84">
        <v>849</v>
      </c>
      <c r="I871" s="85">
        <v>0.1</v>
      </c>
      <c r="J871" s="86">
        <f t="shared" si="13"/>
        <v>764.1</v>
      </c>
    </row>
    <row r="872" spans="1:10" ht="102.75">
      <c r="A872" s="80">
        <v>868</v>
      </c>
      <c r="B872" s="81" t="s">
        <v>3369</v>
      </c>
      <c r="C872" s="82" t="s">
        <v>1025</v>
      </c>
      <c r="D872" s="87" t="s">
        <v>2776</v>
      </c>
      <c r="E872" s="75" t="s">
        <v>3368</v>
      </c>
      <c r="F872" s="82"/>
      <c r="G872" s="82" t="s">
        <v>56</v>
      </c>
      <c r="H872" s="84">
        <v>899</v>
      </c>
      <c r="I872" s="85">
        <v>0.1</v>
      </c>
      <c r="J872" s="86">
        <f t="shared" si="13"/>
        <v>809.1</v>
      </c>
    </row>
    <row r="873" spans="1:10" ht="115.5">
      <c r="A873" s="80">
        <v>869</v>
      </c>
      <c r="B873" s="81" t="s">
        <v>3369</v>
      </c>
      <c r="C873" s="82" t="s">
        <v>1026</v>
      </c>
      <c r="D873" s="87" t="s">
        <v>2777</v>
      </c>
      <c r="E873" s="75" t="s">
        <v>3368</v>
      </c>
      <c r="F873" s="82"/>
      <c r="G873" s="82" t="s">
        <v>56</v>
      </c>
      <c r="H873" s="84">
        <v>999</v>
      </c>
      <c r="I873" s="85">
        <v>0.1</v>
      </c>
      <c r="J873" s="86">
        <f t="shared" si="13"/>
        <v>899.1</v>
      </c>
    </row>
    <row r="874" spans="1:10" ht="115.5">
      <c r="A874" s="80">
        <v>870</v>
      </c>
      <c r="B874" s="81" t="s">
        <v>3369</v>
      </c>
      <c r="C874" s="82" t="s">
        <v>1027</v>
      </c>
      <c r="D874" s="87" t="s">
        <v>2778</v>
      </c>
      <c r="E874" s="75" t="s">
        <v>3368</v>
      </c>
      <c r="F874" s="82"/>
      <c r="G874" s="82" t="s">
        <v>56</v>
      </c>
      <c r="H874" s="84">
        <v>1049</v>
      </c>
      <c r="I874" s="85">
        <v>0.1</v>
      </c>
      <c r="J874" s="86">
        <f t="shared" si="13"/>
        <v>944.1</v>
      </c>
    </row>
    <row r="875" spans="1:10" ht="102.75">
      <c r="A875" s="80">
        <v>871</v>
      </c>
      <c r="B875" s="81" t="s">
        <v>3369</v>
      </c>
      <c r="C875" s="82" t="s">
        <v>1028</v>
      </c>
      <c r="D875" s="87" t="s">
        <v>2779</v>
      </c>
      <c r="E875" s="75" t="s">
        <v>3368</v>
      </c>
      <c r="F875" s="82"/>
      <c r="G875" s="82" t="s">
        <v>56</v>
      </c>
      <c r="H875" s="84">
        <v>1099</v>
      </c>
      <c r="I875" s="85">
        <v>0.1</v>
      </c>
      <c r="J875" s="86">
        <f t="shared" si="13"/>
        <v>989.1</v>
      </c>
    </row>
    <row r="876" spans="1:10" ht="115.5">
      <c r="A876" s="80">
        <v>872</v>
      </c>
      <c r="B876" s="81" t="s">
        <v>3369</v>
      </c>
      <c r="C876" s="82" t="s">
        <v>1029</v>
      </c>
      <c r="D876" s="87" t="s">
        <v>2780</v>
      </c>
      <c r="E876" s="75" t="s">
        <v>3368</v>
      </c>
      <c r="F876" s="82"/>
      <c r="G876" s="82" t="s">
        <v>56</v>
      </c>
      <c r="H876" s="84">
        <v>1249</v>
      </c>
      <c r="I876" s="85">
        <v>0.1</v>
      </c>
      <c r="J876" s="86">
        <f t="shared" si="13"/>
        <v>1124.1000000000001</v>
      </c>
    </row>
    <row r="877" spans="1:10" ht="128.25">
      <c r="A877" s="80">
        <v>873</v>
      </c>
      <c r="B877" s="81" t="s">
        <v>3369</v>
      </c>
      <c r="C877" s="82" t="s">
        <v>1030</v>
      </c>
      <c r="D877" s="87" t="s">
        <v>2781</v>
      </c>
      <c r="E877" s="75" t="s">
        <v>3368</v>
      </c>
      <c r="F877" s="82"/>
      <c r="G877" s="82" t="s">
        <v>56</v>
      </c>
      <c r="H877" s="84">
        <v>1349</v>
      </c>
      <c r="I877" s="85">
        <v>0.1</v>
      </c>
      <c r="J877" s="86">
        <f t="shared" si="13"/>
        <v>1214.1000000000001</v>
      </c>
    </row>
    <row r="878" spans="1:10" ht="128.25">
      <c r="A878" s="80">
        <v>874</v>
      </c>
      <c r="B878" s="81" t="s">
        <v>3369</v>
      </c>
      <c r="C878" s="82" t="s">
        <v>1031</v>
      </c>
      <c r="D878" s="87" t="s">
        <v>2782</v>
      </c>
      <c r="E878" s="75" t="s">
        <v>3368</v>
      </c>
      <c r="F878" s="82"/>
      <c r="G878" s="82" t="s">
        <v>56</v>
      </c>
      <c r="H878" s="84">
        <v>1349</v>
      </c>
      <c r="I878" s="85">
        <v>0.1</v>
      </c>
      <c r="J878" s="86">
        <f t="shared" si="13"/>
        <v>1214.1000000000001</v>
      </c>
    </row>
    <row r="879" spans="1:10" ht="115.5">
      <c r="A879" s="80">
        <v>875</v>
      </c>
      <c r="B879" s="81" t="s">
        <v>3369</v>
      </c>
      <c r="C879" s="82" t="s">
        <v>1032</v>
      </c>
      <c r="D879" s="87" t="s">
        <v>2783</v>
      </c>
      <c r="E879" s="75" t="s">
        <v>3368</v>
      </c>
      <c r="F879" s="82"/>
      <c r="G879" s="82" t="s">
        <v>56</v>
      </c>
      <c r="H879" s="84">
        <v>1349</v>
      </c>
      <c r="I879" s="85">
        <v>0.1</v>
      </c>
      <c r="J879" s="86">
        <f t="shared" si="13"/>
        <v>1214.1000000000001</v>
      </c>
    </row>
    <row r="880" spans="1:10" ht="102.75">
      <c r="A880" s="80">
        <v>876</v>
      </c>
      <c r="B880" s="81" t="s">
        <v>3369</v>
      </c>
      <c r="C880" s="82" t="s">
        <v>1033</v>
      </c>
      <c r="D880" s="87" t="s">
        <v>2784</v>
      </c>
      <c r="E880" s="75" t="s">
        <v>3368</v>
      </c>
      <c r="F880" s="82"/>
      <c r="G880" s="82" t="s">
        <v>56</v>
      </c>
      <c r="H880" s="84">
        <v>1349</v>
      </c>
      <c r="I880" s="85">
        <v>0.1</v>
      </c>
      <c r="J880" s="86">
        <f t="shared" si="13"/>
        <v>1214.1000000000001</v>
      </c>
    </row>
    <row r="881" spans="1:10" ht="102.75">
      <c r="A881" s="80">
        <v>877</v>
      </c>
      <c r="B881" s="81" t="s">
        <v>3369</v>
      </c>
      <c r="C881" s="82" t="s">
        <v>1034</v>
      </c>
      <c r="D881" s="87" t="s">
        <v>2785</v>
      </c>
      <c r="E881" s="75" t="s">
        <v>3368</v>
      </c>
      <c r="F881" s="82"/>
      <c r="G881" s="82" t="s">
        <v>56</v>
      </c>
      <c r="H881" s="84">
        <v>1549</v>
      </c>
      <c r="I881" s="85">
        <v>0.1</v>
      </c>
      <c r="J881" s="86">
        <f t="shared" si="13"/>
        <v>1394.1000000000001</v>
      </c>
    </row>
    <row r="882" spans="1:10" ht="77.25">
      <c r="A882" s="80">
        <v>878</v>
      </c>
      <c r="B882" s="81" t="s">
        <v>3369</v>
      </c>
      <c r="C882" s="82" t="s">
        <v>1035</v>
      </c>
      <c r="D882" s="87" t="s">
        <v>2786</v>
      </c>
      <c r="E882" s="75" t="s">
        <v>3368</v>
      </c>
      <c r="F882" s="82"/>
      <c r="G882" s="82" t="s">
        <v>56</v>
      </c>
      <c r="H882" s="84">
        <v>1999</v>
      </c>
      <c r="I882" s="85">
        <v>0.1</v>
      </c>
      <c r="J882" s="86">
        <f t="shared" si="13"/>
        <v>1799.1000000000001</v>
      </c>
    </row>
    <row r="883" spans="1:10" ht="90">
      <c r="A883" s="80">
        <v>879</v>
      </c>
      <c r="B883" s="81" t="s">
        <v>3369</v>
      </c>
      <c r="C883" s="82" t="s">
        <v>1036</v>
      </c>
      <c r="D883" s="87" t="s">
        <v>2787</v>
      </c>
      <c r="E883" s="75" t="s">
        <v>3368</v>
      </c>
      <c r="F883" s="82"/>
      <c r="G883" s="82" t="s">
        <v>56</v>
      </c>
      <c r="H883" s="84">
        <v>2399</v>
      </c>
      <c r="I883" s="85">
        <v>0.1</v>
      </c>
      <c r="J883" s="86">
        <f t="shared" si="13"/>
        <v>2159.1</v>
      </c>
    </row>
    <row r="884" spans="1:10" ht="51.75">
      <c r="A884" s="80">
        <v>880</v>
      </c>
      <c r="B884" s="81" t="s">
        <v>3369</v>
      </c>
      <c r="C884" s="82" t="s">
        <v>1037</v>
      </c>
      <c r="D884" s="87" t="s">
        <v>2788</v>
      </c>
      <c r="E884" s="75" t="s">
        <v>3368</v>
      </c>
      <c r="F884" s="82"/>
      <c r="G884" s="82" t="s">
        <v>56</v>
      </c>
      <c r="H884" s="84">
        <v>1149</v>
      </c>
      <c r="I884" s="85">
        <v>0.1</v>
      </c>
      <c r="J884" s="86">
        <f t="shared" si="13"/>
        <v>1034.1000000000001</v>
      </c>
    </row>
    <row r="885" spans="1:10" ht="51.75">
      <c r="A885" s="80">
        <v>881</v>
      </c>
      <c r="B885" s="81" t="s">
        <v>3369</v>
      </c>
      <c r="C885" s="82" t="s">
        <v>1038</v>
      </c>
      <c r="D885" s="87" t="s">
        <v>2788</v>
      </c>
      <c r="E885" s="75" t="s">
        <v>3368</v>
      </c>
      <c r="F885" s="82"/>
      <c r="G885" s="82" t="s">
        <v>56</v>
      </c>
      <c r="H885" s="84">
        <v>1149</v>
      </c>
      <c r="I885" s="85">
        <v>0.1</v>
      </c>
      <c r="J885" s="86">
        <f t="shared" si="13"/>
        <v>1034.1000000000001</v>
      </c>
    </row>
    <row r="886" spans="1:10" ht="102.75">
      <c r="A886" s="80">
        <v>882</v>
      </c>
      <c r="B886" s="81" t="s">
        <v>3369</v>
      </c>
      <c r="C886" s="82" t="s">
        <v>1039</v>
      </c>
      <c r="D886" s="87" t="s">
        <v>2789</v>
      </c>
      <c r="E886" s="75" t="s">
        <v>3368</v>
      </c>
      <c r="F886" s="82"/>
      <c r="G886" s="82" t="s">
        <v>56</v>
      </c>
      <c r="H886" s="84">
        <v>5799</v>
      </c>
      <c r="I886" s="85">
        <v>0.1</v>
      </c>
      <c r="J886" s="86">
        <f t="shared" si="13"/>
        <v>5219.1000000000004</v>
      </c>
    </row>
    <row r="887" spans="1:10" ht="102.75">
      <c r="A887" s="80">
        <v>883</v>
      </c>
      <c r="B887" s="81" t="s">
        <v>3369</v>
      </c>
      <c r="C887" s="82" t="s">
        <v>1040</v>
      </c>
      <c r="D887" s="87" t="s">
        <v>2790</v>
      </c>
      <c r="E887" s="75" t="s">
        <v>3368</v>
      </c>
      <c r="F887" s="82"/>
      <c r="G887" s="82" t="s">
        <v>56</v>
      </c>
      <c r="H887" s="84">
        <v>9499</v>
      </c>
      <c r="I887" s="85">
        <v>0.1</v>
      </c>
      <c r="J887" s="86">
        <f t="shared" si="13"/>
        <v>8549.1</v>
      </c>
    </row>
    <row r="888" spans="1:10" ht="64.5">
      <c r="A888" s="80">
        <v>884</v>
      </c>
      <c r="B888" s="81" t="s">
        <v>3369</v>
      </c>
      <c r="C888" s="82" t="s">
        <v>1041</v>
      </c>
      <c r="D888" s="87" t="s">
        <v>2791</v>
      </c>
      <c r="E888" s="75" t="s">
        <v>3368</v>
      </c>
      <c r="F888" s="82"/>
      <c r="G888" s="82" t="s">
        <v>56</v>
      </c>
      <c r="H888" s="84">
        <v>3599</v>
      </c>
      <c r="I888" s="85">
        <v>0.1</v>
      </c>
      <c r="J888" s="86">
        <f t="shared" si="13"/>
        <v>3239.1</v>
      </c>
    </row>
    <row r="889" spans="1:10" ht="51.75">
      <c r="A889" s="80">
        <v>885</v>
      </c>
      <c r="B889" s="81" t="s">
        <v>3369</v>
      </c>
      <c r="C889" s="82" t="s">
        <v>1042</v>
      </c>
      <c r="D889" s="87" t="s">
        <v>2792</v>
      </c>
      <c r="E889" s="75" t="s">
        <v>3368</v>
      </c>
      <c r="F889" s="82"/>
      <c r="G889" s="82" t="s">
        <v>56</v>
      </c>
      <c r="H889" s="84">
        <v>5199</v>
      </c>
      <c r="I889" s="85">
        <v>0.1</v>
      </c>
      <c r="J889" s="86">
        <f t="shared" si="13"/>
        <v>4679.1000000000004</v>
      </c>
    </row>
    <row r="890" spans="1:10" ht="128.25">
      <c r="A890" s="80">
        <v>886</v>
      </c>
      <c r="B890" s="81" t="s">
        <v>3369</v>
      </c>
      <c r="C890" s="82" t="s">
        <v>1043</v>
      </c>
      <c r="D890" s="87" t="s">
        <v>2793</v>
      </c>
      <c r="E890" s="75" t="s">
        <v>3368</v>
      </c>
      <c r="F890" s="82"/>
      <c r="G890" s="82" t="s">
        <v>56</v>
      </c>
      <c r="H890" s="84">
        <v>9999</v>
      </c>
      <c r="I890" s="85">
        <v>0.1</v>
      </c>
      <c r="J890" s="86">
        <f t="shared" si="13"/>
        <v>8999.1</v>
      </c>
    </row>
    <row r="891" spans="1:10" ht="128.25">
      <c r="A891" s="80">
        <v>887</v>
      </c>
      <c r="B891" s="81" t="s">
        <v>3369</v>
      </c>
      <c r="C891" s="82" t="s">
        <v>1044</v>
      </c>
      <c r="D891" s="87" t="s">
        <v>2794</v>
      </c>
      <c r="E891" s="75" t="s">
        <v>3368</v>
      </c>
      <c r="F891" s="82"/>
      <c r="G891" s="82" t="s">
        <v>56</v>
      </c>
      <c r="H891" s="84">
        <v>11599</v>
      </c>
      <c r="I891" s="85">
        <v>0.1</v>
      </c>
      <c r="J891" s="86">
        <f t="shared" si="13"/>
        <v>10439.1</v>
      </c>
    </row>
    <row r="892" spans="1:10" ht="115.5">
      <c r="A892" s="80">
        <v>888</v>
      </c>
      <c r="B892" s="81" t="s">
        <v>3369</v>
      </c>
      <c r="C892" s="82" t="s">
        <v>1045</v>
      </c>
      <c r="D892" s="87" t="s">
        <v>2795</v>
      </c>
      <c r="E892" s="75" t="s">
        <v>3368</v>
      </c>
      <c r="F892" s="82"/>
      <c r="G892" s="82" t="s">
        <v>56</v>
      </c>
      <c r="H892" s="84">
        <v>21999</v>
      </c>
      <c r="I892" s="85">
        <v>0.1</v>
      </c>
      <c r="J892" s="86">
        <f t="shared" si="13"/>
        <v>19799.100000000002</v>
      </c>
    </row>
    <row r="893" spans="1:10" ht="128.25">
      <c r="A893" s="80">
        <v>889</v>
      </c>
      <c r="B893" s="81" t="s">
        <v>3369</v>
      </c>
      <c r="C893" s="82" t="s">
        <v>1046</v>
      </c>
      <c r="D893" s="87" t="s">
        <v>2796</v>
      </c>
      <c r="E893" s="75" t="s">
        <v>3368</v>
      </c>
      <c r="F893" s="82"/>
      <c r="G893" s="82" t="s">
        <v>56</v>
      </c>
      <c r="H893" s="84">
        <v>12999</v>
      </c>
      <c r="I893" s="85">
        <v>0.1</v>
      </c>
      <c r="J893" s="86">
        <f t="shared" si="13"/>
        <v>11699.1</v>
      </c>
    </row>
    <row r="894" spans="1:10" ht="128.25">
      <c r="A894" s="80">
        <v>890</v>
      </c>
      <c r="B894" s="81" t="s">
        <v>3369</v>
      </c>
      <c r="C894" s="82" t="s">
        <v>1047</v>
      </c>
      <c r="D894" s="87" t="s">
        <v>2797</v>
      </c>
      <c r="E894" s="75" t="s">
        <v>3368</v>
      </c>
      <c r="F894" s="82"/>
      <c r="G894" s="82" t="s">
        <v>56</v>
      </c>
      <c r="H894" s="84">
        <v>14599</v>
      </c>
      <c r="I894" s="85">
        <v>0.1</v>
      </c>
      <c r="J894" s="86">
        <f t="shared" si="13"/>
        <v>13139.1</v>
      </c>
    </row>
    <row r="895" spans="1:10" ht="128.25">
      <c r="A895" s="80">
        <v>891</v>
      </c>
      <c r="B895" s="81" t="s">
        <v>3369</v>
      </c>
      <c r="C895" s="82" t="s">
        <v>1048</v>
      </c>
      <c r="D895" s="87" t="s">
        <v>2798</v>
      </c>
      <c r="E895" s="75" t="s">
        <v>3368</v>
      </c>
      <c r="F895" s="82"/>
      <c r="G895" s="82" t="s">
        <v>56</v>
      </c>
      <c r="H895" s="84">
        <v>23599</v>
      </c>
      <c r="I895" s="85">
        <v>0.1</v>
      </c>
      <c r="J895" s="86">
        <f t="shared" si="13"/>
        <v>21239.100000000002</v>
      </c>
    </row>
    <row r="896" spans="1:10" ht="39">
      <c r="A896" s="80">
        <v>892</v>
      </c>
      <c r="B896" s="81" t="s">
        <v>3369</v>
      </c>
      <c r="C896" s="82" t="s">
        <v>1049</v>
      </c>
      <c r="D896" s="87" t="s">
        <v>2799</v>
      </c>
      <c r="E896" s="75" t="s">
        <v>3368</v>
      </c>
      <c r="F896" s="82"/>
      <c r="G896" s="82" t="s">
        <v>56</v>
      </c>
      <c r="H896" s="84">
        <v>499</v>
      </c>
      <c r="I896" s="85">
        <v>0.1</v>
      </c>
      <c r="J896" s="86">
        <f t="shared" si="13"/>
        <v>449.1</v>
      </c>
    </row>
    <row r="897" spans="1:10" ht="51.75">
      <c r="A897" s="80">
        <v>893</v>
      </c>
      <c r="B897" s="81" t="s">
        <v>3369</v>
      </c>
      <c r="C897" s="82" t="s">
        <v>1050</v>
      </c>
      <c r="D897" s="87" t="s">
        <v>2800</v>
      </c>
      <c r="E897" s="75" t="s">
        <v>3368</v>
      </c>
      <c r="F897" s="82"/>
      <c r="G897" s="82" t="s">
        <v>56</v>
      </c>
      <c r="H897" s="84">
        <v>599</v>
      </c>
      <c r="I897" s="85">
        <v>0.1</v>
      </c>
      <c r="J897" s="86">
        <f t="shared" si="13"/>
        <v>539.1</v>
      </c>
    </row>
    <row r="898" spans="1:10" ht="39">
      <c r="A898" s="80">
        <v>894</v>
      </c>
      <c r="B898" s="81" t="s">
        <v>3369</v>
      </c>
      <c r="C898" s="82" t="s">
        <v>1051</v>
      </c>
      <c r="D898" s="87" t="s">
        <v>2801</v>
      </c>
      <c r="E898" s="75" t="s">
        <v>3368</v>
      </c>
      <c r="F898" s="82"/>
      <c r="G898" s="82" t="s">
        <v>56</v>
      </c>
      <c r="H898" s="84">
        <v>999</v>
      </c>
      <c r="I898" s="85">
        <v>0.1</v>
      </c>
      <c r="J898" s="86">
        <f t="shared" si="13"/>
        <v>899.1</v>
      </c>
    </row>
    <row r="899" spans="1:10" ht="51.75">
      <c r="A899" s="80">
        <v>895</v>
      </c>
      <c r="B899" s="81" t="s">
        <v>3369</v>
      </c>
      <c r="C899" s="82" t="s">
        <v>1052</v>
      </c>
      <c r="D899" s="87" t="s">
        <v>2802</v>
      </c>
      <c r="E899" s="75" t="s">
        <v>3368</v>
      </c>
      <c r="F899" s="82"/>
      <c r="G899" s="82" t="s">
        <v>56</v>
      </c>
      <c r="H899" s="84">
        <v>1599</v>
      </c>
      <c r="I899" s="85">
        <v>0.1</v>
      </c>
      <c r="J899" s="86">
        <f t="shared" si="13"/>
        <v>1439.1000000000001</v>
      </c>
    </row>
    <row r="900" spans="1:10" ht="51.75">
      <c r="A900" s="80">
        <v>896</v>
      </c>
      <c r="B900" s="81" t="s">
        <v>3369</v>
      </c>
      <c r="C900" s="82" t="s">
        <v>1053</v>
      </c>
      <c r="D900" s="87" t="s">
        <v>2803</v>
      </c>
      <c r="E900" s="75" t="s">
        <v>3368</v>
      </c>
      <c r="F900" s="82"/>
      <c r="G900" s="82" t="s">
        <v>56</v>
      </c>
      <c r="H900" s="84">
        <v>1999</v>
      </c>
      <c r="I900" s="85">
        <v>0.1</v>
      </c>
      <c r="J900" s="86">
        <f t="shared" si="13"/>
        <v>1799.1000000000001</v>
      </c>
    </row>
    <row r="901" spans="1:10" ht="51.75">
      <c r="A901" s="80">
        <v>897</v>
      </c>
      <c r="B901" s="81" t="s">
        <v>3369</v>
      </c>
      <c r="C901" s="82" t="s">
        <v>1054</v>
      </c>
      <c r="D901" s="87" t="s">
        <v>2804</v>
      </c>
      <c r="E901" s="75" t="s">
        <v>3368</v>
      </c>
      <c r="F901" s="82"/>
      <c r="G901" s="82" t="s">
        <v>56</v>
      </c>
      <c r="H901" s="84">
        <v>1599</v>
      </c>
      <c r="I901" s="85">
        <v>0.1</v>
      </c>
      <c r="J901" s="86">
        <f t="shared" si="13"/>
        <v>1439.1000000000001</v>
      </c>
    </row>
    <row r="902" spans="1:10" ht="64.5">
      <c r="A902" s="80">
        <v>898</v>
      </c>
      <c r="B902" s="81" t="s">
        <v>3369</v>
      </c>
      <c r="C902" s="82" t="s">
        <v>1055</v>
      </c>
      <c r="D902" s="87" t="s">
        <v>2805</v>
      </c>
      <c r="E902" s="75" t="s">
        <v>3368</v>
      </c>
      <c r="F902" s="82"/>
      <c r="G902" s="82" t="s">
        <v>56</v>
      </c>
      <c r="H902" s="84">
        <v>1999</v>
      </c>
      <c r="I902" s="85">
        <v>0.1</v>
      </c>
      <c r="J902" s="86">
        <f t="shared" ref="J902:J965" si="14">H902*(1-I902)</f>
        <v>1799.1000000000001</v>
      </c>
    </row>
    <row r="903" spans="1:10" ht="90">
      <c r="A903" s="80">
        <v>899</v>
      </c>
      <c r="B903" s="81" t="s">
        <v>3369</v>
      </c>
      <c r="C903" s="82" t="s">
        <v>1056</v>
      </c>
      <c r="D903" s="87" t="s">
        <v>2806</v>
      </c>
      <c r="E903" s="75" t="s">
        <v>3368</v>
      </c>
      <c r="F903" s="82"/>
      <c r="G903" s="82" t="s">
        <v>56</v>
      </c>
      <c r="H903" s="84">
        <v>4099</v>
      </c>
      <c r="I903" s="85">
        <v>0.1</v>
      </c>
      <c r="J903" s="86">
        <f t="shared" si="14"/>
        <v>3689.1</v>
      </c>
    </row>
    <row r="904" spans="1:10" ht="90">
      <c r="A904" s="80">
        <v>900</v>
      </c>
      <c r="B904" s="81" t="s">
        <v>3369</v>
      </c>
      <c r="C904" s="82" t="s">
        <v>1057</v>
      </c>
      <c r="D904" s="87" t="s">
        <v>2807</v>
      </c>
      <c r="E904" s="75" t="s">
        <v>3368</v>
      </c>
      <c r="F904" s="82"/>
      <c r="G904" s="82" t="s">
        <v>56</v>
      </c>
      <c r="H904" s="84">
        <v>2099</v>
      </c>
      <c r="I904" s="85">
        <v>0.1</v>
      </c>
      <c r="J904" s="86">
        <f t="shared" si="14"/>
        <v>1889.1000000000001</v>
      </c>
    </row>
    <row r="905" spans="1:10" ht="90">
      <c r="A905" s="80">
        <v>901</v>
      </c>
      <c r="B905" s="81" t="s">
        <v>3369</v>
      </c>
      <c r="C905" s="82" t="s">
        <v>1058</v>
      </c>
      <c r="D905" s="87" t="s">
        <v>2808</v>
      </c>
      <c r="E905" s="75" t="s">
        <v>3368</v>
      </c>
      <c r="F905" s="82"/>
      <c r="G905" s="82" t="s">
        <v>56</v>
      </c>
      <c r="H905" s="84">
        <v>2599</v>
      </c>
      <c r="I905" s="85">
        <v>0.1</v>
      </c>
      <c r="J905" s="86">
        <f t="shared" si="14"/>
        <v>2339.1</v>
      </c>
    </row>
    <row r="906" spans="1:10" ht="90">
      <c r="A906" s="80">
        <v>902</v>
      </c>
      <c r="B906" s="81" t="s">
        <v>3369</v>
      </c>
      <c r="C906" s="82" t="s">
        <v>1059</v>
      </c>
      <c r="D906" s="87" t="s">
        <v>2809</v>
      </c>
      <c r="E906" s="75" t="s">
        <v>3368</v>
      </c>
      <c r="F906" s="82"/>
      <c r="G906" s="82" t="s">
        <v>56</v>
      </c>
      <c r="H906" s="84">
        <v>2549</v>
      </c>
      <c r="I906" s="85">
        <v>0.1</v>
      </c>
      <c r="J906" s="86">
        <f t="shared" si="14"/>
        <v>2294.1</v>
      </c>
    </row>
    <row r="907" spans="1:10" ht="90">
      <c r="A907" s="80">
        <v>903</v>
      </c>
      <c r="B907" s="81" t="s">
        <v>3369</v>
      </c>
      <c r="C907" s="82" t="s">
        <v>1060</v>
      </c>
      <c r="D907" s="87" t="s">
        <v>2810</v>
      </c>
      <c r="E907" s="75" t="s">
        <v>3368</v>
      </c>
      <c r="F907" s="82"/>
      <c r="G907" s="82" t="s">
        <v>56</v>
      </c>
      <c r="H907" s="84">
        <v>3099</v>
      </c>
      <c r="I907" s="85">
        <v>0.1</v>
      </c>
      <c r="J907" s="86">
        <f t="shared" si="14"/>
        <v>2789.1</v>
      </c>
    </row>
    <row r="908" spans="1:10" ht="102.75">
      <c r="A908" s="80">
        <v>904</v>
      </c>
      <c r="B908" s="81" t="s">
        <v>3369</v>
      </c>
      <c r="C908" s="82" t="s">
        <v>1061</v>
      </c>
      <c r="D908" s="87" t="s">
        <v>2811</v>
      </c>
      <c r="E908" s="75" t="s">
        <v>3368</v>
      </c>
      <c r="F908" s="82"/>
      <c r="G908" s="82" t="s">
        <v>56</v>
      </c>
      <c r="H908" s="84">
        <v>4499</v>
      </c>
      <c r="I908" s="85">
        <v>0.1</v>
      </c>
      <c r="J908" s="86">
        <f t="shared" si="14"/>
        <v>4049.1</v>
      </c>
    </row>
    <row r="909" spans="1:10" ht="51.75">
      <c r="A909" s="80">
        <v>905</v>
      </c>
      <c r="B909" s="81" t="s">
        <v>3369</v>
      </c>
      <c r="C909" s="82" t="s">
        <v>1062</v>
      </c>
      <c r="D909" s="87" t="s">
        <v>2812</v>
      </c>
      <c r="E909" s="75" t="s">
        <v>3368</v>
      </c>
      <c r="F909" s="82"/>
      <c r="G909" s="82" t="s">
        <v>56</v>
      </c>
      <c r="H909" s="84">
        <v>2999</v>
      </c>
      <c r="I909" s="85">
        <v>0.1</v>
      </c>
      <c r="J909" s="86">
        <f t="shared" si="14"/>
        <v>2699.1</v>
      </c>
    </row>
    <row r="910" spans="1:10" ht="64.5">
      <c r="A910" s="80">
        <v>906</v>
      </c>
      <c r="B910" s="81" t="s">
        <v>3369</v>
      </c>
      <c r="C910" s="82" t="s">
        <v>1063</v>
      </c>
      <c r="D910" s="87" t="s">
        <v>2813</v>
      </c>
      <c r="E910" s="75" t="s">
        <v>3368</v>
      </c>
      <c r="F910" s="82"/>
      <c r="G910" s="82" t="s">
        <v>56</v>
      </c>
      <c r="H910" s="84">
        <v>3199</v>
      </c>
      <c r="I910" s="85">
        <v>0.1</v>
      </c>
      <c r="J910" s="86">
        <f t="shared" si="14"/>
        <v>2879.1</v>
      </c>
    </row>
    <row r="911" spans="1:10" ht="51.75">
      <c r="A911" s="80">
        <v>907</v>
      </c>
      <c r="B911" s="81" t="s">
        <v>3369</v>
      </c>
      <c r="C911" s="82" t="s">
        <v>1064</v>
      </c>
      <c r="D911" s="87" t="s">
        <v>2814</v>
      </c>
      <c r="E911" s="75" t="s">
        <v>3368</v>
      </c>
      <c r="F911" s="82"/>
      <c r="G911" s="82" t="s">
        <v>56</v>
      </c>
      <c r="H911" s="84">
        <v>2699</v>
      </c>
      <c r="I911" s="85">
        <v>0.1</v>
      </c>
      <c r="J911" s="86">
        <f t="shared" si="14"/>
        <v>2429.1</v>
      </c>
    </row>
    <row r="912" spans="1:10" ht="51.75">
      <c r="A912" s="80">
        <v>908</v>
      </c>
      <c r="B912" s="81" t="s">
        <v>3369</v>
      </c>
      <c r="C912" s="82" t="s">
        <v>1065</v>
      </c>
      <c r="D912" s="87" t="s">
        <v>2815</v>
      </c>
      <c r="E912" s="75" t="s">
        <v>3368</v>
      </c>
      <c r="F912" s="82"/>
      <c r="G912" s="82" t="s">
        <v>56</v>
      </c>
      <c r="H912" s="84">
        <v>2999</v>
      </c>
      <c r="I912" s="85">
        <v>0.1</v>
      </c>
      <c r="J912" s="86">
        <f t="shared" si="14"/>
        <v>2699.1</v>
      </c>
    </row>
    <row r="913" spans="1:10" ht="77.25">
      <c r="A913" s="80">
        <v>909</v>
      </c>
      <c r="B913" s="81" t="s">
        <v>3369</v>
      </c>
      <c r="C913" s="82" t="s">
        <v>1066</v>
      </c>
      <c r="D913" s="87" t="s">
        <v>2816</v>
      </c>
      <c r="E913" s="75" t="s">
        <v>3368</v>
      </c>
      <c r="F913" s="82"/>
      <c r="G913" s="82" t="s">
        <v>56</v>
      </c>
      <c r="H913" s="84">
        <v>3499</v>
      </c>
      <c r="I913" s="85">
        <v>0.1</v>
      </c>
      <c r="J913" s="86">
        <f t="shared" si="14"/>
        <v>3149.1</v>
      </c>
    </row>
    <row r="914" spans="1:10" ht="90">
      <c r="A914" s="80">
        <v>910</v>
      </c>
      <c r="B914" s="81" t="s">
        <v>3369</v>
      </c>
      <c r="C914" s="82" t="s">
        <v>1067</v>
      </c>
      <c r="D914" s="87" t="s">
        <v>2817</v>
      </c>
      <c r="E914" s="75" t="s">
        <v>3368</v>
      </c>
      <c r="F914" s="82"/>
      <c r="G914" s="82" t="s">
        <v>56</v>
      </c>
      <c r="H914" s="84">
        <v>3499</v>
      </c>
      <c r="I914" s="85">
        <v>0.1</v>
      </c>
      <c r="J914" s="86">
        <f t="shared" si="14"/>
        <v>3149.1</v>
      </c>
    </row>
    <row r="915" spans="1:10" ht="51.75">
      <c r="A915" s="80">
        <v>911</v>
      </c>
      <c r="B915" s="81" t="s">
        <v>3369</v>
      </c>
      <c r="C915" s="82" t="s">
        <v>1068</v>
      </c>
      <c r="D915" s="87" t="s">
        <v>2818</v>
      </c>
      <c r="E915" s="75" t="s">
        <v>3368</v>
      </c>
      <c r="F915" s="82"/>
      <c r="G915" s="82" t="s">
        <v>56</v>
      </c>
      <c r="H915" s="84">
        <v>1999</v>
      </c>
      <c r="I915" s="85">
        <v>0.1</v>
      </c>
      <c r="J915" s="86">
        <f t="shared" si="14"/>
        <v>1799.1000000000001</v>
      </c>
    </row>
    <row r="916" spans="1:10" ht="51.75">
      <c r="A916" s="80">
        <v>912</v>
      </c>
      <c r="B916" s="81" t="s">
        <v>3369</v>
      </c>
      <c r="C916" s="82" t="s">
        <v>1069</v>
      </c>
      <c r="D916" s="87" t="s">
        <v>2819</v>
      </c>
      <c r="E916" s="75" t="s">
        <v>3368</v>
      </c>
      <c r="F916" s="82"/>
      <c r="G916" s="82" t="s">
        <v>56</v>
      </c>
      <c r="H916" s="84">
        <v>2599</v>
      </c>
      <c r="I916" s="85">
        <v>0.1</v>
      </c>
      <c r="J916" s="86">
        <f t="shared" si="14"/>
        <v>2339.1</v>
      </c>
    </row>
    <row r="917" spans="1:10" ht="26.25">
      <c r="A917" s="80">
        <v>913</v>
      </c>
      <c r="B917" s="81" t="s">
        <v>3369</v>
      </c>
      <c r="C917" s="82" t="s">
        <v>1070</v>
      </c>
      <c r="D917" s="87" t="s">
        <v>2820</v>
      </c>
      <c r="E917" s="75" t="s">
        <v>3368</v>
      </c>
      <c r="F917" s="82"/>
      <c r="G917" s="82" t="s">
        <v>56</v>
      </c>
      <c r="H917" s="84">
        <v>84</v>
      </c>
      <c r="I917" s="85">
        <v>0.1</v>
      </c>
      <c r="J917" s="86">
        <f t="shared" si="14"/>
        <v>75.600000000000009</v>
      </c>
    </row>
    <row r="918" spans="1:10" ht="15.75">
      <c r="A918" s="80">
        <v>914</v>
      </c>
      <c r="B918" s="81" t="s">
        <v>3369</v>
      </c>
      <c r="C918" s="82" t="s">
        <v>1071</v>
      </c>
      <c r="D918" s="87" t="s">
        <v>2821</v>
      </c>
      <c r="E918" s="75" t="s">
        <v>3368</v>
      </c>
      <c r="F918" s="82"/>
      <c r="G918" s="82" t="s">
        <v>56</v>
      </c>
      <c r="H918" s="84">
        <v>81</v>
      </c>
      <c r="I918" s="85">
        <v>0.1</v>
      </c>
      <c r="J918" s="86">
        <f t="shared" si="14"/>
        <v>72.900000000000006</v>
      </c>
    </row>
    <row r="919" spans="1:10" ht="15.75">
      <c r="A919" s="80">
        <v>915</v>
      </c>
      <c r="B919" s="81" t="s">
        <v>3369</v>
      </c>
      <c r="C919" s="82" t="s">
        <v>1072</v>
      </c>
      <c r="D919" s="87" t="s">
        <v>2822</v>
      </c>
      <c r="E919" s="75" t="s">
        <v>3368</v>
      </c>
      <c r="F919" s="82"/>
      <c r="G919" s="82" t="s">
        <v>56</v>
      </c>
      <c r="H919" s="84">
        <v>44</v>
      </c>
      <c r="I919" s="85">
        <v>0.1</v>
      </c>
      <c r="J919" s="86">
        <f t="shared" si="14"/>
        <v>39.6</v>
      </c>
    </row>
    <row r="920" spans="1:10" ht="26.25">
      <c r="A920" s="80">
        <v>916</v>
      </c>
      <c r="B920" s="81" t="s">
        <v>3369</v>
      </c>
      <c r="C920" s="82" t="s">
        <v>1073</v>
      </c>
      <c r="D920" s="87" t="s">
        <v>2823</v>
      </c>
      <c r="E920" s="75" t="s">
        <v>3368</v>
      </c>
      <c r="F920" s="82"/>
      <c r="G920" s="82" t="s">
        <v>56</v>
      </c>
      <c r="H920" s="84">
        <v>89</v>
      </c>
      <c r="I920" s="85">
        <v>0.1</v>
      </c>
      <c r="J920" s="86">
        <f t="shared" si="14"/>
        <v>80.100000000000009</v>
      </c>
    </row>
    <row r="921" spans="1:10" ht="26.25">
      <c r="A921" s="80">
        <v>917</v>
      </c>
      <c r="B921" s="81" t="s">
        <v>3369</v>
      </c>
      <c r="C921" s="82" t="s">
        <v>1074</v>
      </c>
      <c r="D921" s="87" t="s">
        <v>2824</v>
      </c>
      <c r="E921" s="75" t="s">
        <v>3368</v>
      </c>
      <c r="F921" s="82"/>
      <c r="G921" s="82" t="s">
        <v>56</v>
      </c>
      <c r="H921" s="84">
        <v>456</v>
      </c>
      <c r="I921" s="85">
        <v>0.1</v>
      </c>
      <c r="J921" s="86">
        <f t="shared" si="14"/>
        <v>410.40000000000003</v>
      </c>
    </row>
    <row r="922" spans="1:10" ht="26.25">
      <c r="A922" s="80">
        <v>918</v>
      </c>
      <c r="B922" s="81" t="s">
        <v>3369</v>
      </c>
      <c r="C922" s="82" t="s">
        <v>1075</v>
      </c>
      <c r="D922" s="87" t="s">
        <v>2825</v>
      </c>
      <c r="E922" s="75" t="s">
        <v>3368</v>
      </c>
      <c r="F922" s="82"/>
      <c r="G922" s="82" t="s">
        <v>56</v>
      </c>
      <c r="H922" s="84">
        <v>350</v>
      </c>
      <c r="I922" s="85">
        <v>0.1</v>
      </c>
      <c r="J922" s="86">
        <f t="shared" si="14"/>
        <v>315</v>
      </c>
    </row>
    <row r="923" spans="1:10" ht="15.75">
      <c r="A923" s="80">
        <v>919</v>
      </c>
      <c r="B923" s="81" t="s">
        <v>3369</v>
      </c>
      <c r="C923" s="82" t="s">
        <v>1076</v>
      </c>
      <c r="D923" s="87" t="s">
        <v>2826</v>
      </c>
      <c r="E923" s="75" t="s">
        <v>3368</v>
      </c>
      <c r="F923" s="82"/>
      <c r="G923" s="82" t="s">
        <v>56</v>
      </c>
      <c r="H923" s="84">
        <v>128</v>
      </c>
      <c r="I923" s="85">
        <v>0.1</v>
      </c>
      <c r="J923" s="86">
        <f t="shared" si="14"/>
        <v>115.2</v>
      </c>
    </row>
    <row r="924" spans="1:10" ht="26.25">
      <c r="A924" s="80">
        <v>920</v>
      </c>
      <c r="B924" s="81" t="s">
        <v>3369</v>
      </c>
      <c r="C924" s="82" t="s">
        <v>1077</v>
      </c>
      <c r="D924" s="87" t="s">
        <v>2827</v>
      </c>
      <c r="E924" s="75" t="s">
        <v>3368</v>
      </c>
      <c r="F924" s="82"/>
      <c r="G924" s="82" t="s">
        <v>56</v>
      </c>
      <c r="H924" s="84">
        <v>121</v>
      </c>
      <c r="I924" s="85">
        <v>0.1</v>
      </c>
      <c r="J924" s="86">
        <f t="shared" si="14"/>
        <v>108.9</v>
      </c>
    </row>
    <row r="925" spans="1:10" ht="26.25">
      <c r="A925" s="80">
        <v>921</v>
      </c>
      <c r="B925" s="81" t="s">
        <v>3369</v>
      </c>
      <c r="C925" s="82" t="s">
        <v>1078</v>
      </c>
      <c r="D925" s="87" t="s">
        <v>2828</v>
      </c>
      <c r="E925" s="75" t="s">
        <v>3368</v>
      </c>
      <c r="F925" s="82"/>
      <c r="G925" s="82" t="s">
        <v>56</v>
      </c>
      <c r="H925" s="84">
        <v>62</v>
      </c>
      <c r="I925" s="85">
        <v>0.1</v>
      </c>
      <c r="J925" s="86">
        <f t="shared" si="14"/>
        <v>55.800000000000004</v>
      </c>
    </row>
    <row r="926" spans="1:10" ht="26.25">
      <c r="A926" s="80">
        <v>922</v>
      </c>
      <c r="B926" s="81" t="s">
        <v>3369</v>
      </c>
      <c r="C926" s="82" t="s">
        <v>1079</v>
      </c>
      <c r="D926" s="87" t="s">
        <v>2829</v>
      </c>
      <c r="E926" s="75" t="s">
        <v>3368</v>
      </c>
      <c r="F926" s="82"/>
      <c r="G926" s="82" t="s">
        <v>56</v>
      </c>
      <c r="H926" s="84">
        <v>367</v>
      </c>
      <c r="I926" s="85">
        <v>0.1</v>
      </c>
      <c r="J926" s="86">
        <f t="shared" si="14"/>
        <v>330.3</v>
      </c>
    </row>
    <row r="927" spans="1:10" ht="26.25">
      <c r="A927" s="80">
        <v>923</v>
      </c>
      <c r="B927" s="81" t="s">
        <v>3369</v>
      </c>
      <c r="C927" s="82" t="s">
        <v>1080</v>
      </c>
      <c r="D927" s="87" t="s">
        <v>2830</v>
      </c>
      <c r="E927" s="75" t="s">
        <v>3368</v>
      </c>
      <c r="F927" s="82"/>
      <c r="G927" s="82" t="s">
        <v>56</v>
      </c>
      <c r="H927" s="84">
        <v>86</v>
      </c>
      <c r="I927" s="85">
        <v>0.1</v>
      </c>
      <c r="J927" s="86">
        <f t="shared" si="14"/>
        <v>77.400000000000006</v>
      </c>
    </row>
    <row r="928" spans="1:10" ht="26.25">
      <c r="A928" s="80">
        <v>924</v>
      </c>
      <c r="B928" s="81" t="s">
        <v>3369</v>
      </c>
      <c r="C928" s="82" t="s">
        <v>1081</v>
      </c>
      <c r="D928" s="87" t="s">
        <v>2831</v>
      </c>
      <c r="E928" s="75" t="s">
        <v>3368</v>
      </c>
      <c r="F928" s="82"/>
      <c r="G928" s="82" t="s">
        <v>56</v>
      </c>
      <c r="H928" s="84">
        <v>538</v>
      </c>
      <c r="I928" s="85">
        <v>0.1</v>
      </c>
      <c r="J928" s="86">
        <f t="shared" si="14"/>
        <v>484.2</v>
      </c>
    </row>
    <row r="929" spans="1:10" ht="26.25">
      <c r="A929" s="80">
        <v>925</v>
      </c>
      <c r="B929" s="81" t="s">
        <v>3369</v>
      </c>
      <c r="C929" s="82" t="s">
        <v>1082</v>
      </c>
      <c r="D929" s="87" t="s">
        <v>2825</v>
      </c>
      <c r="E929" s="75" t="s">
        <v>3368</v>
      </c>
      <c r="F929" s="82"/>
      <c r="G929" s="82" t="s">
        <v>56</v>
      </c>
      <c r="H929" s="84">
        <v>276</v>
      </c>
      <c r="I929" s="85">
        <v>0.1</v>
      </c>
      <c r="J929" s="86">
        <f t="shared" si="14"/>
        <v>248.4</v>
      </c>
    </row>
    <row r="930" spans="1:10" ht="15.75">
      <c r="A930" s="80">
        <v>926</v>
      </c>
      <c r="B930" s="81" t="s">
        <v>3369</v>
      </c>
      <c r="C930" s="82" t="s">
        <v>1083</v>
      </c>
      <c r="D930" s="87" t="s">
        <v>2832</v>
      </c>
      <c r="E930" s="75" t="s">
        <v>3368</v>
      </c>
      <c r="F930" s="82"/>
      <c r="G930" s="82" t="s">
        <v>56</v>
      </c>
      <c r="H930" s="84">
        <v>118</v>
      </c>
      <c r="I930" s="85">
        <v>0.1</v>
      </c>
      <c r="J930" s="86">
        <f t="shared" si="14"/>
        <v>106.2</v>
      </c>
    </row>
    <row r="931" spans="1:10" ht="39">
      <c r="A931" s="80">
        <v>927</v>
      </c>
      <c r="B931" s="81" t="s">
        <v>3369</v>
      </c>
      <c r="C931" s="82" t="s">
        <v>1084</v>
      </c>
      <c r="D931" s="87" t="s">
        <v>2833</v>
      </c>
      <c r="E931" s="75" t="s">
        <v>3368</v>
      </c>
      <c r="F931" s="82"/>
      <c r="G931" s="82" t="s">
        <v>56</v>
      </c>
      <c r="H931" s="84">
        <v>89</v>
      </c>
      <c r="I931" s="85">
        <v>0.1</v>
      </c>
      <c r="J931" s="86">
        <f t="shared" si="14"/>
        <v>80.100000000000009</v>
      </c>
    </row>
    <row r="932" spans="1:10" ht="15.75">
      <c r="A932" s="80">
        <v>928</v>
      </c>
      <c r="B932" s="81" t="s">
        <v>3369</v>
      </c>
      <c r="C932" s="82" t="s">
        <v>1085</v>
      </c>
      <c r="D932" s="87" t="s">
        <v>2834</v>
      </c>
      <c r="E932" s="75" t="s">
        <v>3368</v>
      </c>
      <c r="F932" s="82"/>
      <c r="G932" s="82" t="s">
        <v>56</v>
      </c>
      <c r="H932" s="84">
        <v>103</v>
      </c>
      <c r="I932" s="85">
        <v>0.1</v>
      </c>
      <c r="J932" s="86">
        <f t="shared" si="14"/>
        <v>92.7</v>
      </c>
    </row>
    <row r="933" spans="1:10" ht="26.25">
      <c r="A933" s="80">
        <v>929</v>
      </c>
      <c r="B933" s="81" t="s">
        <v>3369</v>
      </c>
      <c r="C933" s="82" t="s">
        <v>1086</v>
      </c>
      <c r="D933" s="87" t="s">
        <v>2835</v>
      </c>
      <c r="E933" s="75" t="s">
        <v>3368</v>
      </c>
      <c r="F933" s="82"/>
      <c r="G933" s="82" t="s">
        <v>56</v>
      </c>
      <c r="H933" s="84">
        <v>328</v>
      </c>
      <c r="I933" s="85">
        <v>0.1</v>
      </c>
      <c r="J933" s="86">
        <f t="shared" si="14"/>
        <v>295.2</v>
      </c>
    </row>
    <row r="934" spans="1:10" ht="26.25">
      <c r="A934" s="80">
        <v>930</v>
      </c>
      <c r="B934" s="81" t="s">
        <v>3369</v>
      </c>
      <c r="C934" s="82" t="s">
        <v>1087</v>
      </c>
      <c r="D934" s="87" t="s">
        <v>2836</v>
      </c>
      <c r="E934" s="75" t="s">
        <v>3368</v>
      </c>
      <c r="F934" s="82"/>
      <c r="G934" s="82" t="s">
        <v>56</v>
      </c>
      <c r="H934" s="84">
        <v>62</v>
      </c>
      <c r="I934" s="85">
        <v>0.1</v>
      </c>
      <c r="J934" s="86">
        <f t="shared" si="14"/>
        <v>55.800000000000004</v>
      </c>
    </row>
    <row r="935" spans="1:10" ht="26.25">
      <c r="A935" s="80">
        <v>931</v>
      </c>
      <c r="B935" s="81" t="s">
        <v>3369</v>
      </c>
      <c r="C935" s="82" t="s">
        <v>1088</v>
      </c>
      <c r="D935" s="87" t="s">
        <v>2837</v>
      </c>
      <c r="E935" s="75" t="s">
        <v>3368</v>
      </c>
      <c r="F935" s="82"/>
      <c r="G935" s="82" t="s">
        <v>56</v>
      </c>
      <c r="H935" s="84">
        <v>215</v>
      </c>
      <c r="I935" s="85">
        <v>0.1</v>
      </c>
      <c r="J935" s="86">
        <f t="shared" si="14"/>
        <v>193.5</v>
      </c>
    </row>
    <row r="936" spans="1:10" ht="26.25">
      <c r="A936" s="80">
        <v>932</v>
      </c>
      <c r="B936" s="81" t="s">
        <v>3369</v>
      </c>
      <c r="C936" s="82" t="s">
        <v>1089</v>
      </c>
      <c r="D936" s="87" t="s">
        <v>2838</v>
      </c>
      <c r="E936" s="75" t="s">
        <v>3368</v>
      </c>
      <c r="F936" s="82"/>
      <c r="G936" s="82" t="s">
        <v>56</v>
      </c>
      <c r="H936" s="84">
        <v>215</v>
      </c>
      <c r="I936" s="85">
        <v>0.1</v>
      </c>
      <c r="J936" s="86">
        <f t="shared" si="14"/>
        <v>193.5</v>
      </c>
    </row>
    <row r="937" spans="1:10" ht="26.25">
      <c r="A937" s="80">
        <v>933</v>
      </c>
      <c r="B937" s="81" t="s">
        <v>3369</v>
      </c>
      <c r="C937" s="82" t="s">
        <v>1090</v>
      </c>
      <c r="D937" s="87" t="s">
        <v>2839</v>
      </c>
      <c r="E937" s="75" t="s">
        <v>3368</v>
      </c>
      <c r="F937" s="82"/>
      <c r="G937" s="82" t="s">
        <v>56</v>
      </c>
      <c r="H937" s="84">
        <v>126</v>
      </c>
      <c r="I937" s="85">
        <v>0.1</v>
      </c>
      <c r="J937" s="86">
        <f t="shared" si="14"/>
        <v>113.4</v>
      </c>
    </row>
    <row r="938" spans="1:10" ht="15.75">
      <c r="A938" s="80">
        <v>934</v>
      </c>
      <c r="B938" s="81" t="s">
        <v>3369</v>
      </c>
      <c r="C938" s="82" t="s">
        <v>1091</v>
      </c>
      <c r="D938" s="87" t="s">
        <v>2840</v>
      </c>
      <c r="E938" s="75" t="s">
        <v>3368</v>
      </c>
      <c r="F938" s="82"/>
      <c r="G938" s="82" t="s">
        <v>56</v>
      </c>
      <c r="H938" s="84">
        <v>52</v>
      </c>
      <c r="I938" s="85">
        <v>0.1</v>
      </c>
      <c r="J938" s="86">
        <f t="shared" si="14"/>
        <v>46.800000000000004</v>
      </c>
    </row>
    <row r="939" spans="1:10" ht="15.75">
      <c r="A939" s="80">
        <v>935</v>
      </c>
      <c r="B939" s="81" t="s">
        <v>3369</v>
      </c>
      <c r="C939" s="82" t="s">
        <v>1092</v>
      </c>
      <c r="D939" s="87" t="s">
        <v>2841</v>
      </c>
      <c r="E939" s="75" t="s">
        <v>3368</v>
      </c>
      <c r="F939" s="82"/>
      <c r="G939" s="82" t="s">
        <v>56</v>
      </c>
      <c r="H939" s="84">
        <v>52</v>
      </c>
      <c r="I939" s="85">
        <v>0.1</v>
      </c>
      <c r="J939" s="86">
        <f t="shared" si="14"/>
        <v>46.800000000000004</v>
      </c>
    </row>
    <row r="940" spans="1:10" ht="15.75">
      <c r="A940" s="80">
        <v>936</v>
      </c>
      <c r="B940" s="81" t="s">
        <v>3369</v>
      </c>
      <c r="C940" s="82" t="s">
        <v>1093</v>
      </c>
      <c r="D940" s="87" t="s">
        <v>2842</v>
      </c>
      <c r="E940" s="75" t="s">
        <v>3368</v>
      </c>
      <c r="F940" s="82"/>
      <c r="G940" s="82" t="s">
        <v>56</v>
      </c>
      <c r="H940" s="84">
        <v>122</v>
      </c>
      <c r="I940" s="85">
        <v>0.1</v>
      </c>
      <c r="J940" s="86">
        <f t="shared" si="14"/>
        <v>109.8</v>
      </c>
    </row>
    <row r="941" spans="1:10" ht="15.75">
      <c r="A941" s="80">
        <v>937</v>
      </c>
      <c r="B941" s="81" t="s">
        <v>3369</v>
      </c>
      <c r="C941" s="82" t="s">
        <v>1094</v>
      </c>
      <c r="D941" s="87" t="s">
        <v>2843</v>
      </c>
      <c r="E941" s="75" t="s">
        <v>3368</v>
      </c>
      <c r="F941" s="82"/>
      <c r="G941" s="82" t="s">
        <v>56</v>
      </c>
      <c r="H941" s="84">
        <v>349</v>
      </c>
      <c r="I941" s="85">
        <v>0.1</v>
      </c>
      <c r="J941" s="86">
        <f t="shared" si="14"/>
        <v>314.10000000000002</v>
      </c>
    </row>
    <row r="942" spans="1:10" ht="15.75">
      <c r="A942" s="80">
        <v>938</v>
      </c>
      <c r="B942" s="81" t="s">
        <v>3369</v>
      </c>
      <c r="C942" s="82" t="s">
        <v>1095</v>
      </c>
      <c r="D942" s="87" t="s">
        <v>2844</v>
      </c>
      <c r="E942" s="75" t="s">
        <v>3368</v>
      </c>
      <c r="F942" s="82"/>
      <c r="G942" s="82" t="s">
        <v>56</v>
      </c>
      <c r="H942" s="84">
        <v>104</v>
      </c>
      <c r="I942" s="85">
        <v>0.1</v>
      </c>
      <c r="J942" s="86">
        <f t="shared" si="14"/>
        <v>93.600000000000009</v>
      </c>
    </row>
    <row r="943" spans="1:10" ht="15.75">
      <c r="A943" s="80">
        <v>939</v>
      </c>
      <c r="B943" s="81" t="s">
        <v>3369</v>
      </c>
      <c r="C943" s="82" t="s">
        <v>1096</v>
      </c>
      <c r="D943" s="87" t="s">
        <v>2845</v>
      </c>
      <c r="E943" s="75" t="s">
        <v>3368</v>
      </c>
      <c r="F943" s="82"/>
      <c r="G943" s="82" t="s">
        <v>56</v>
      </c>
      <c r="H943" s="84">
        <v>618</v>
      </c>
      <c r="I943" s="85">
        <v>0.1</v>
      </c>
      <c r="J943" s="86">
        <f t="shared" si="14"/>
        <v>556.20000000000005</v>
      </c>
    </row>
    <row r="944" spans="1:10" ht="39">
      <c r="A944" s="80">
        <v>940</v>
      </c>
      <c r="B944" s="81" t="s">
        <v>3369</v>
      </c>
      <c r="C944" s="82" t="s">
        <v>1097</v>
      </c>
      <c r="D944" s="87" t="s">
        <v>2846</v>
      </c>
      <c r="E944" s="75" t="s">
        <v>3368</v>
      </c>
      <c r="F944" s="82"/>
      <c r="G944" s="82" t="s">
        <v>56</v>
      </c>
      <c r="H944" s="84">
        <v>468</v>
      </c>
      <c r="I944" s="85">
        <v>0.1</v>
      </c>
      <c r="J944" s="86">
        <f t="shared" si="14"/>
        <v>421.2</v>
      </c>
    </row>
    <row r="945" spans="1:10" ht="15.75">
      <c r="A945" s="80">
        <v>941</v>
      </c>
      <c r="B945" s="81" t="s">
        <v>3369</v>
      </c>
      <c r="C945" s="82" t="s">
        <v>1098</v>
      </c>
      <c r="D945" s="87" t="s">
        <v>2847</v>
      </c>
      <c r="E945" s="75" t="s">
        <v>3368</v>
      </c>
      <c r="F945" s="82"/>
      <c r="G945" s="82" t="s">
        <v>56</v>
      </c>
      <c r="H945" s="84">
        <v>36</v>
      </c>
      <c r="I945" s="85">
        <v>0.1</v>
      </c>
      <c r="J945" s="86">
        <f t="shared" si="14"/>
        <v>32.4</v>
      </c>
    </row>
    <row r="946" spans="1:10" ht="15.75">
      <c r="A946" s="80">
        <v>942</v>
      </c>
      <c r="B946" s="81" t="s">
        <v>3369</v>
      </c>
      <c r="C946" s="82" t="s">
        <v>1099</v>
      </c>
      <c r="D946" s="87" t="s">
        <v>2848</v>
      </c>
      <c r="E946" s="75" t="s">
        <v>3368</v>
      </c>
      <c r="F946" s="82"/>
      <c r="G946" s="82" t="s">
        <v>56</v>
      </c>
      <c r="H946" s="84">
        <v>43</v>
      </c>
      <c r="I946" s="85">
        <v>0.1</v>
      </c>
      <c r="J946" s="86">
        <f t="shared" si="14"/>
        <v>38.700000000000003</v>
      </c>
    </row>
    <row r="947" spans="1:10" ht="15.75">
      <c r="A947" s="80">
        <v>943</v>
      </c>
      <c r="B947" s="81" t="s">
        <v>3369</v>
      </c>
      <c r="C947" s="82" t="s">
        <v>1100</v>
      </c>
      <c r="D947" s="87" t="s">
        <v>2849</v>
      </c>
      <c r="E947" s="75" t="s">
        <v>3368</v>
      </c>
      <c r="F947" s="82"/>
      <c r="G947" s="82" t="s">
        <v>56</v>
      </c>
      <c r="H947" s="84">
        <v>205</v>
      </c>
      <c r="I947" s="85">
        <v>0.1</v>
      </c>
      <c r="J947" s="86">
        <f t="shared" si="14"/>
        <v>184.5</v>
      </c>
    </row>
    <row r="948" spans="1:10" ht="15.75">
      <c r="A948" s="80">
        <v>944</v>
      </c>
      <c r="B948" s="81" t="s">
        <v>3369</v>
      </c>
      <c r="C948" s="82" t="s">
        <v>1101</v>
      </c>
      <c r="D948" s="87" t="s">
        <v>2850</v>
      </c>
      <c r="E948" s="75" t="s">
        <v>3368</v>
      </c>
      <c r="F948" s="82"/>
      <c r="G948" s="82" t="s">
        <v>56</v>
      </c>
      <c r="H948" s="84">
        <v>104</v>
      </c>
      <c r="I948" s="85">
        <v>0.1</v>
      </c>
      <c r="J948" s="86">
        <f t="shared" si="14"/>
        <v>93.600000000000009</v>
      </c>
    </row>
    <row r="949" spans="1:10" ht="15.75">
      <c r="A949" s="80">
        <v>945</v>
      </c>
      <c r="B949" s="81" t="s">
        <v>3369</v>
      </c>
      <c r="C949" s="82" t="s">
        <v>1102</v>
      </c>
      <c r="D949" s="87" t="s">
        <v>2851</v>
      </c>
      <c r="E949" s="75" t="s">
        <v>3368</v>
      </c>
      <c r="F949" s="82"/>
      <c r="G949" s="82" t="s">
        <v>56</v>
      </c>
      <c r="H949" s="84">
        <v>31</v>
      </c>
      <c r="I949" s="85">
        <v>0.1</v>
      </c>
      <c r="J949" s="86">
        <f t="shared" si="14"/>
        <v>27.900000000000002</v>
      </c>
    </row>
    <row r="950" spans="1:10" ht="15.75">
      <c r="A950" s="80">
        <v>946</v>
      </c>
      <c r="B950" s="81" t="s">
        <v>3369</v>
      </c>
      <c r="C950" s="82" t="s">
        <v>1103</v>
      </c>
      <c r="D950" s="87" t="s">
        <v>2852</v>
      </c>
      <c r="E950" s="75" t="s">
        <v>3368</v>
      </c>
      <c r="F950" s="82"/>
      <c r="G950" s="82" t="s">
        <v>56</v>
      </c>
      <c r="H950" s="84">
        <v>511</v>
      </c>
      <c r="I950" s="85">
        <v>0.1</v>
      </c>
      <c r="J950" s="86">
        <f t="shared" si="14"/>
        <v>459.90000000000003</v>
      </c>
    </row>
    <row r="951" spans="1:10" ht="26.25">
      <c r="A951" s="80">
        <v>947</v>
      </c>
      <c r="B951" s="81" t="s">
        <v>3369</v>
      </c>
      <c r="C951" s="82" t="s">
        <v>1104</v>
      </c>
      <c r="D951" s="87" t="s">
        <v>2853</v>
      </c>
      <c r="E951" s="75" t="s">
        <v>3368</v>
      </c>
      <c r="F951" s="82"/>
      <c r="G951" s="82" t="s">
        <v>56</v>
      </c>
      <c r="H951" s="84">
        <v>205</v>
      </c>
      <c r="I951" s="85">
        <v>0.1</v>
      </c>
      <c r="J951" s="86">
        <f t="shared" si="14"/>
        <v>184.5</v>
      </c>
    </row>
    <row r="952" spans="1:10" ht="15.75">
      <c r="A952" s="80">
        <v>948</v>
      </c>
      <c r="B952" s="81" t="s">
        <v>3369</v>
      </c>
      <c r="C952" s="82" t="s">
        <v>1105</v>
      </c>
      <c r="D952" s="87" t="s">
        <v>2854</v>
      </c>
      <c r="E952" s="75" t="s">
        <v>3368</v>
      </c>
      <c r="F952" s="82"/>
      <c r="G952" s="82" t="s">
        <v>56</v>
      </c>
      <c r="H952" s="84">
        <v>102</v>
      </c>
      <c r="I952" s="85">
        <v>0.1</v>
      </c>
      <c r="J952" s="86">
        <f t="shared" si="14"/>
        <v>91.8</v>
      </c>
    </row>
    <row r="953" spans="1:10" ht="26.25">
      <c r="A953" s="80">
        <v>949</v>
      </c>
      <c r="B953" s="81" t="s">
        <v>3369</v>
      </c>
      <c r="C953" s="82" t="s">
        <v>1106</v>
      </c>
      <c r="D953" s="87" t="s">
        <v>2855</v>
      </c>
      <c r="E953" s="75" t="s">
        <v>3368</v>
      </c>
      <c r="F953" s="82"/>
      <c r="G953" s="82" t="s">
        <v>56</v>
      </c>
      <c r="H953" s="84">
        <v>406</v>
      </c>
      <c r="I953" s="85">
        <v>0.1</v>
      </c>
      <c r="J953" s="86">
        <f t="shared" si="14"/>
        <v>365.40000000000003</v>
      </c>
    </row>
    <row r="954" spans="1:10" ht="26.25">
      <c r="A954" s="80">
        <v>950</v>
      </c>
      <c r="B954" s="81" t="s">
        <v>3369</v>
      </c>
      <c r="C954" s="82" t="s">
        <v>1107</v>
      </c>
      <c r="D954" s="87" t="s">
        <v>2856</v>
      </c>
      <c r="E954" s="75" t="s">
        <v>3368</v>
      </c>
      <c r="F954" s="82"/>
      <c r="G954" s="82" t="s">
        <v>56</v>
      </c>
      <c r="H954" s="84">
        <v>56</v>
      </c>
      <c r="I954" s="85">
        <v>0.1</v>
      </c>
      <c r="J954" s="86">
        <f t="shared" si="14"/>
        <v>50.4</v>
      </c>
    </row>
    <row r="955" spans="1:10" ht="26.25">
      <c r="A955" s="80">
        <v>951</v>
      </c>
      <c r="B955" s="81" t="s">
        <v>3369</v>
      </c>
      <c r="C955" s="82" t="s">
        <v>1108</v>
      </c>
      <c r="D955" s="87" t="s">
        <v>2857</v>
      </c>
      <c r="E955" s="75" t="s">
        <v>3368</v>
      </c>
      <c r="F955" s="82"/>
      <c r="G955" s="82" t="s">
        <v>56</v>
      </c>
      <c r="H955" s="84">
        <v>406</v>
      </c>
      <c r="I955" s="85">
        <v>0.1</v>
      </c>
      <c r="J955" s="86">
        <f t="shared" si="14"/>
        <v>365.40000000000003</v>
      </c>
    </row>
    <row r="956" spans="1:10" ht="15.75">
      <c r="A956" s="80">
        <v>952</v>
      </c>
      <c r="B956" s="81" t="s">
        <v>3369</v>
      </c>
      <c r="C956" s="82" t="s">
        <v>1109</v>
      </c>
      <c r="D956" s="87" t="s">
        <v>2858</v>
      </c>
      <c r="E956" s="75" t="s">
        <v>3368</v>
      </c>
      <c r="F956" s="82"/>
      <c r="G956" s="82" t="s">
        <v>56</v>
      </c>
      <c r="H956" s="84">
        <v>511</v>
      </c>
      <c r="I956" s="85">
        <v>0.1</v>
      </c>
      <c r="J956" s="86">
        <f t="shared" si="14"/>
        <v>459.90000000000003</v>
      </c>
    </row>
    <row r="957" spans="1:10" ht="15.75">
      <c r="A957" s="80">
        <v>953</v>
      </c>
      <c r="B957" s="81" t="s">
        <v>3369</v>
      </c>
      <c r="C957" s="82" t="s">
        <v>1110</v>
      </c>
      <c r="D957" s="87" t="s">
        <v>2859</v>
      </c>
      <c r="E957" s="75" t="s">
        <v>3368</v>
      </c>
      <c r="F957" s="82"/>
      <c r="G957" s="82" t="s">
        <v>56</v>
      </c>
      <c r="H957" s="84">
        <v>511</v>
      </c>
      <c r="I957" s="85">
        <v>0.1</v>
      </c>
      <c r="J957" s="86">
        <f t="shared" si="14"/>
        <v>459.90000000000003</v>
      </c>
    </row>
    <row r="958" spans="1:10" ht="15.75">
      <c r="A958" s="80">
        <v>954</v>
      </c>
      <c r="B958" s="81" t="s">
        <v>3369</v>
      </c>
      <c r="C958" s="82" t="s">
        <v>1111</v>
      </c>
      <c r="D958" s="87" t="s">
        <v>2860</v>
      </c>
      <c r="E958" s="75" t="s">
        <v>3368</v>
      </c>
      <c r="F958" s="82"/>
      <c r="G958" s="82" t="s">
        <v>56</v>
      </c>
      <c r="H958" s="84">
        <v>32</v>
      </c>
      <c r="I958" s="85">
        <v>0.1</v>
      </c>
      <c r="J958" s="86">
        <f t="shared" si="14"/>
        <v>28.8</v>
      </c>
    </row>
    <row r="959" spans="1:10" ht="26.25">
      <c r="A959" s="80">
        <v>955</v>
      </c>
      <c r="B959" s="81" t="s">
        <v>3369</v>
      </c>
      <c r="C959" s="82" t="s">
        <v>1112</v>
      </c>
      <c r="D959" s="87" t="s">
        <v>2861</v>
      </c>
      <c r="E959" s="75" t="s">
        <v>3368</v>
      </c>
      <c r="F959" s="82"/>
      <c r="G959" s="82" t="s">
        <v>56</v>
      </c>
      <c r="H959" s="84">
        <v>287</v>
      </c>
      <c r="I959" s="85">
        <v>0.1</v>
      </c>
      <c r="J959" s="86">
        <f t="shared" si="14"/>
        <v>258.3</v>
      </c>
    </row>
    <row r="960" spans="1:10" ht="15.75">
      <c r="A960" s="80">
        <v>956</v>
      </c>
      <c r="B960" s="81" t="s">
        <v>3369</v>
      </c>
      <c r="C960" s="82" t="s">
        <v>1113</v>
      </c>
      <c r="D960" s="87" t="s">
        <v>2862</v>
      </c>
      <c r="E960" s="75" t="s">
        <v>3368</v>
      </c>
      <c r="F960" s="82"/>
      <c r="G960" s="82" t="s">
        <v>56</v>
      </c>
      <c r="H960" s="84">
        <v>97</v>
      </c>
      <c r="I960" s="85">
        <v>0.1</v>
      </c>
      <c r="J960" s="86">
        <f t="shared" si="14"/>
        <v>87.3</v>
      </c>
    </row>
    <row r="961" spans="1:10" ht="26.25">
      <c r="A961" s="80">
        <v>957</v>
      </c>
      <c r="B961" s="81" t="s">
        <v>3369</v>
      </c>
      <c r="C961" s="82" t="s">
        <v>1114</v>
      </c>
      <c r="D961" s="87" t="s">
        <v>2863</v>
      </c>
      <c r="E961" s="75" t="s">
        <v>3368</v>
      </c>
      <c r="F961" s="82"/>
      <c r="G961" s="82" t="s">
        <v>56</v>
      </c>
      <c r="H961" s="84">
        <v>406</v>
      </c>
      <c r="I961" s="85">
        <v>0.1</v>
      </c>
      <c r="J961" s="86">
        <f t="shared" si="14"/>
        <v>365.40000000000003</v>
      </c>
    </row>
    <row r="962" spans="1:10" ht="15.75">
      <c r="A962" s="80">
        <v>958</v>
      </c>
      <c r="B962" s="81" t="s">
        <v>3369</v>
      </c>
      <c r="C962" s="82" t="s">
        <v>1115</v>
      </c>
      <c r="D962" s="87" t="s">
        <v>2864</v>
      </c>
      <c r="E962" s="75" t="s">
        <v>3368</v>
      </c>
      <c r="F962" s="82"/>
      <c r="G962" s="82" t="s">
        <v>56</v>
      </c>
      <c r="H962" s="84">
        <v>102</v>
      </c>
      <c r="I962" s="85">
        <v>0.1</v>
      </c>
      <c r="J962" s="86">
        <f t="shared" si="14"/>
        <v>91.8</v>
      </c>
    </row>
    <row r="963" spans="1:10" ht="15.75">
      <c r="A963" s="80">
        <v>959</v>
      </c>
      <c r="B963" s="81" t="s">
        <v>3369</v>
      </c>
      <c r="C963" s="82" t="s">
        <v>1116</v>
      </c>
      <c r="D963" s="87" t="s">
        <v>2865</v>
      </c>
      <c r="E963" s="75" t="s">
        <v>3368</v>
      </c>
      <c r="F963" s="82"/>
      <c r="G963" s="82" t="s">
        <v>56</v>
      </c>
      <c r="H963" s="84">
        <v>101</v>
      </c>
      <c r="I963" s="85">
        <v>0.1</v>
      </c>
      <c r="J963" s="86">
        <f t="shared" si="14"/>
        <v>90.9</v>
      </c>
    </row>
    <row r="964" spans="1:10" ht="26.25">
      <c r="A964" s="80">
        <v>960</v>
      </c>
      <c r="B964" s="81" t="s">
        <v>3369</v>
      </c>
      <c r="C964" s="82" t="s">
        <v>1117</v>
      </c>
      <c r="D964" s="87" t="s">
        <v>2866</v>
      </c>
      <c r="E964" s="75" t="s">
        <v>3368</v>
      </c>
      <c r="F964" s="82"/>
      <c r="G964" s="82" t="s">
        <v>56</v>
      </c>
      <c r="H964" s="84">
        <v>205</v>
      </c>
      <c r="I964" s="85">
        <v>0.1</v>
      </c>
      <c r="J964" s="86">
        <f t="shared" si="14"/>
        <v>184.5</v>
      </c>
    </row>
    <row r="965" spans="1:10" ht="15.75">
      <c r="A965" s="80">
        <v>961</v>
      </c>
      <c r="B965" s="81" t="s">
        <v>3369</v>
      </c>
      <c r="C965" s="82" t="s">
        <v>1118</v>
      </c>
      <c r="D965" s="87" t="s">
        <v>2867</v>
      </c>
      <c r="E965" s="75" t="s">
        <v>3368</v>
      </c>
      <c r="F965" s="82"/>
      <c r="G965" s="82" t="s">
        <v>56</v>
      </c>
      <c r="H965" s="84">
        <v>97</v>
      </c>
      <c r="I965" s="85">
        <v>0.1</v>
      </c>
      <c r="J965" s="86">
        <f t="shared" si="14"/>
        <v>87.3</v>
      </c>
    </row>
    <row r="966" spans="1:10" ht="15.75">
      <c r="A966" s="80">
        <v>962</v>
      </c>
      <c r="B966" s="81" t="s">
        <v>3369</v>
      </c>
      <c r="C966" s="82" t="s">
        <v>1119</v>
      </c>
      <c r="D966" s="87" t="s">
        <v>2868</v>
      </c>
      <c r="E966" s="75" t="s">
        <v>3368</v>
      </c>
      <c r="F966" s="82"/>
      <c r="G966" s="82" t="s">
        <v>56</v>
      </c>
      <c r="H966" s="84">
        <v>75</v>
      </c>
      <c r="I966" s="85">
        <v>0.1</v>
      </c>
      <c r="J966" s="86">
        <f t="shared" ref="J966:J1029" si="15">H966*(1-I966)</f>
        <v>67.5</v>
      </c>
    </row>
    <row r="967" spans="1:10" ht="15.75">
      <c r="A967" s="80">
        <v>963</v>
      </c>
      <c r="B967" s="81" t="s">
        <v>3369</v>
      </c>
      <c r="C967" s="82" t="s">
        <v>1120</v>
      </c>
      <c r="D967" s="87" t="s">
        <v>2869</v>
      </c>
      <c r="E967" s="75" t="s">
        <v>3368</v>
      </c>
      <c r="F967" s="82"/>
      <c r="G967" s="82" t="s">
        <v>56</v>
      </c>
      <c r="H967" s="84">
        <v>90</v>
      </c>
      <c r="I967" s="85">
        <v>0.1</v>
      </c>
      <c r="J967" s="86">
        <f t="shared" si="15"/>
        <v>81</v>
      </c>
    </row>
    <row r="968" spans="1:10" ht="15.75">
      <c r="A968" s="80">
        <v>964</v>
      </c>
      <c r="B968" s="81" t="s">
        <v>3369</v>
      </c>
      <c r="C968" s="82" t="s">
        <v>1121</v>
      </c>
      <c r="D968" s="87" t="s">
        <v>2870</v>
      </c>
      <c r="E968" s="75" t="s">
        <v>3368</v>
      </c>
      <c r="F968" s="82"/>
      <c r="G968" s="82" t="s">
        <v>56</v>
      </c>
      <c r="H968" s="84">
        <v>97</v>
      </c>
      <c r="I968" s="85">
        <v>0.1</v>
      </c>
      <c r="J968" s="86">
        <f t="shared" si="15"/>
        <v>87.3</v>
      </c>
    </row>
    <row r="969" spans="1:10" ht="15.75">
      <c r="A969" s="80">
        <v>965</v>
      </c>
      <c r="B969" s="81" t="s">
        <v>3369</v>
      </c>
      <c r="C969" s="82" t="s">
        <v>1122</v>
      </c>
      <c r="D969" s="87" t="s">
        <v>2871</v>
      </c>
      <c r="E969" s="75" t="s">
        <v>3368</v>
      </c>
      <c r="F969" s="82"/>
      <c r="G969" s="82" t="s">
        <v>56</v>
      </c>
      <c r="H969" s="84">
        <v>511</v>
      </c>
      <c r="I969" s="85">
        <v>0.1</v>
      </c>
      <c r="J969" s="86">
        <f t="shared" si="15"/>
        <v>459.90000000000003</v>
      </c>
    </row>
    <row r="970" spans="1:10" ht="15.75">
      <c r="A970" s="80">
        <v>966</v>
      </c>
      <c r="B970" s="81" t="s">
        <v>3369</v>
      </c>
      <c r="C970" s="82" t="s">
        <v>1123</v>
      </c>
      <c r="D970" s="87" t="s">
        <v>2872</v>
      </c>
      <c r="E970" s="75" t="s">
        <v>3368</v>
      </c>
      <c r="F970" s="82"/>
      <c r="G970" s="82" t="s">
        <v>56</v>
      </c>
      <c r="H970" s="84">
        <v>64</v>
      </c>
      <c r="I970" s="85">
        <v>0.1</v>
      </c>
      <c r="J970" s="86">
        <f t="shared" si="15"/>
        <v>57.6</v>
      </c>
    </row>
    <row r="971" spans="1:10" ht="15.75">
      <c r="A971" s="80">
        <v>967</v>
      </c>
      <c r="B971" s="81" t="s">
        <v>3369</v>
      </c>
      <c r="C971" s="82" t="s">
        <v>1124</v>
      </c>
      <c r="D971" s="87" t="s">
        <v>2873</v>
      </c>
      <c r="E971" s="75" t="s">
        <v>3368</v>
      </c>
      <c r="F971" s="82"/>
      <c r="G971" s="82" t="s">
        <v>56</v>
      </c>
      <c r="H971" s="84">
        <v>95</v>
      </c>
      <c r="I971" s="85">
        <v>0.1</v>
      </c>
      <c r="J971" s="86">
        <f t="shared" si="15"/>
        <v>85.5</v>
      </c>
    </row>
    <row r="972" spans="1:10" ht="26.25">
      <c r="A972" s="80">
        <v>968</v>
      </c>
      <c r="B972" s="81" t="s">
        <v>3369</v>
      </c>
      <c r="C972" s="82" t="s">
        <v>1125</v>
      </c>
      <c r="D972" s="87" t="s">
        <v>2874</v>
      </c>
      <c r="E972" s="75" t="s">
        <v>3368</v>
      </c>
      <c r="F972" s="82"/>
      <c r="G972" s="82" t="s">
        <v>56</v>
      </c>
      <c r="H972" s="84">
        <v>181</v>
      </c>
      <c r="I972" s="85">
        <v>0.1</v>
      </c>
      <c r="J972" s="86">
        <f t="shared" si="15"/>
        <v>162.9</v>
      </c>
    </row>
    <row r="973" spans="1:10" ht="26.25">
      <c r="A973" s="80">
        <v>969</v>
      </c>
      <c r="B973" s="81" t="s">
        <v>3369</v>
      </c>
      <c r="C973" s="82" t="s">
        <v>1126</v>
      </c>
      <c r="D973" s="87" t="s">
        <v>2875</v>
      </c>
      <c r="E973" s="75" t="s">
        <v>3368</v>
      </c>
      <c r="F973" s="82"/>
      <c r="G973" s="82" t="s">
        <v>56</v>
      </c>
      <c r="H973" s="84">
        <v>181</v>
      </c>
      <c r="I973" s="85">
        <v>0.1</v>
      </c>
      <c r="J973" s="86">
        <f t="shared" si="15"/>
        <v>162.9</v>
      </c>
    </row>
    <row r="974" spans="1:10" ht="39">
      <c r="A974" s="80">
        <v>970</v>
      </c>
      <c r="B974" s="81" t="s">
        <v>3369</v>
      </c>
      <c r="C974" s="82" t="s">
        <v>1127</v>
      </c>
      <c r="D974" s="87" t="s">
        <v>2876</v>
      </c>
      <c r="E974" s="75" t="s">
        <v>3368</v>
      </c>
      <c r="F974" s="82"/>
      <c r="G974" s="82" t="s">
        <v>56</v>
      </c>
      <c r="H974" s="84">
        <v>468</v>
      </c>
      <c r="I974" s="85">
        <v>0.1</v>
      </c>
      <c r="J974" s="86">
        <f t="shared" si="15"/>
        <v>421.2</v>
      </c>
    </row>
    <row r="975" spans="1:10" ht="15.75">
      <c r="A975" s="80">
        <v>971</v>
      </c>
      <c r="B975" s="81" t="s">
        <v>3369</v>
      </c>
      <c r="C975" s="82" t="s">
        <v>1128</v>
      </c>
      <c r="D975" s="87" t="s">
        <v>2877</v>
      </c>
      <c r="E975" s="75" t="s">
        <v>3368</v>
      </c>
      <c r="F975" s="82"/>
      <c r="G975" s="82" t="s">
        <v>56</v>
      </c>
      <c r="H975" s="84">
        <v>165</v>
      </c>
      <c r="I975" s="85">
        <v>0.1</v>
      </c>
      <c r="J975" s="86">
        <f t="shared" si="15"/>
        <v>148.5</v>
      </c>
    </row>
    <row r="976" spans="1:10" ht="39">
      <c r="A976" s="80">
        <v>972</v>
      </c>
      <c r="B976" s="81" t="s">
        <v>3369</v>
      </c>
      <c r="C976" s="82" t="s">
        <v>1129</v>
      </c>
      <c r="D976" s="87" t="s">
        <v>2878</v>
      </c>
      <c r="E976" s="75" t="s">
        <v>3368</v>
      </c>
      <c r="F976" s="82"/>
      <c r="G976" s="82" t="s">
        <v>56</v>
      </c>
      <c r="H976" s="84">
        <v>256</v>
      </c>
      <c r="I976" s="85">
        <v>0.1</v>
      </c>
      <c r="J976" s="86">
        <f t="shared" si="15"/>
        <v>230.4</v>
      </c>
    </row>
    <row r="977" spans="1:10" ht="15.75">
      <c r="A977" s="80">
        <v>973</v>
      </c>
      <c r="B977" s="81" t="s">
        <v>3369</v>
      </c>
      <c r="C977" s="82" t="s">
        <v>1130</v>
      </c>
      <c r="D977" s="87" t="s">
        <v>2879</v>
      </c>
      <c r="E977" s="75" t="s">
        <v>3368</v>
      </c>
      <c r="F977" s="82"/>
      <c r="G977" s="82" t="s">
        <v>56</v>
      </c>
      <c r="H977" s="84">
        <v>349</v>
      </c>
      <c r="I977" s="85">
        <v>0.1</v>
      </c>
      <c r="J977" s="86">
        <f t="shared" si="15"/>
        <v>314.10000000000002</v>
      </c>
    </row>
    <row r="978" spans="1:10" ht="15.75">
      <c r="A978" s="80">
        <v>974</v>
      </c>
      <c r="B978" s="81" t="s">
        <v>3369</v>
      </c>
      <c r="C978" s="82" t="s">
        <v>1131</v>
      </c>
      <c r="D978" s="87" t="s">
        <v>2880</v>
      </c>
      <c r="E978" s="75" t="s">
        <v>3368</v>
      </c>
      <c r="F978" s="82"/>
      <c r="G978" s="82" t="s">
        <v>56</v>
      </c>
      <c r="H978" s="84">
        <v>618</v>
      </c>
      <c r="I978" s="85">
        <v>0.1</v>
      </c>
      <c r="J978" s="86">
        <f t="shared" si="15"/>
        <v>556.20000000000005</v>
      </c>
    </row>
    <row r="979" spans="1:10" ht="15.75">
      <c r="A979" s="80">
        <v>975</v>
      </c>
      <c r="B979" s="81" t="s">
        <v>3369</v>
      </c>
      <c r="C979" s="82" t="s">
        <v>1132</v>
      </c>
      <c r="D979" s="87" t="s">
        <v>2881</v>
      </c>
      <c r="E979" s="75" t="s">
        <v>3368</v>
      </c>
      <c r="F979" s="82"/>
      <c r="G979" s="82" t="s">
        <v>56</v>
      </c>
      <c r="H979" s="84">
        <v>102</v>
      </c>
      <c r="I979" s="85">
        <v>0.1</v>
      </c>
      <c r="J979" s="86">
        <f t="shared" si="15"/>
        <v>91.8</v>
      </c>
    </row>
    <row r="980" spans="1:10" ht="15.75">
      <c r="A980" s="80">
        <v>976</v>
      </c>
      <c r="B980" s="81" t="s">
        <v>3369</v>
      </c>
      <c r="C980" s="82" t="s">
        <v>1133</v>
      </c>
      <c r="D980" s="87" t="s">
        <v>2882</v>
      </c>
      <c r="E980" s="75" t="s">
        <v>3368</v>
      </c>
      <c r="F980" s="82"/>
      <c r="G980" s="82" t="s">
        <v>56</v>
      </c>
      <c r="H980" s="84">
        <v>22</v>
      </c>
      <c r="I980" s="85">
        <v>0.1</v>
      </c>
      <c r="J980" s="86">
        <f t="shared" si="15"/>
        <v>19.8</v>
      </c>
    </row>
    <row r="981" spans="1:10" ht="26.25">
      <c r="A981" s="80">
        <v>977</v>
      </c>
      <c r="B981" s="81" t="s">
        <v>3369</v>
      </c>
      <c r="C981" s="82" t="s">
        <v>1134</v>
      </c>
      <c r="D981" s="87" t="s">
        <v>2883</v>
      </c>
      <c r="E981" s="75" t="s">
        <v>3368</v>
      </c>
      <c r="F981" s="82"/>
      <c r="G981" s="82" t="s">
        <v>56</v>
      </c>
      <c r="H981" s="84">
        <v>238</v>
      </c>
      <c r="I981" s="85">
        <v>0.1</v>
      </c>
      <c r="J981" s="86">
        <f t="shared" si="15"/>
        <v>214.20000000000002</v>
      </c>
    </row>
    <row r="982" spans="1:10" ht="39">
      <c r="A982" s="80">
        <v>978</v>
      </c>
      <c r="B982" s="81" t="s">
        <v>3369</v>
      </c>
      <c r="C982" s="82" t="s">
        <v>1135</v>
      </c>
      <c r="D982" s="87" t="s">
        <v>2884</v>
      </c>
      <c r="E982" s="75" t="s">
        <v>3368</v>
      </c>
      <c r="F982" s="82"/>
      <c r="G982" s="82" t="s">
        <v>56</v>
      </c>
      <c r="H982" s="84">
        <v>468</v>
      </c>
      <c r="I982" s="85">
        <v>0.1</v>
      </c>
      <c r="J982" s="86">
        <f t="shared" si="15"/>
        <v>421.2</v>
      </c>
    </row>
    <row r="983" spans="1:10" ht="15.75">
      <c r="A983" s="80">
        <v>979</v>
      </c>
      <c r="B983" s="81" t="s">
        <v>3369</v>
      </c>
      <c r="C983" s="82" t="s">
        <v>1136</v>
      </c>
      <c r="D983" s="87" t="s">
        <v>2885</v>
      </c>
      <c r="E983" s="75" t="s">
        <v>3368</v>
      </c>
      <c r="F983" s="82"/>
      <c r="G983" s="82" t="s">
        <v>56</v>
      </c>
      <c r="H983" s="84">
        <v>106</v>
      </c>
      <c r="I983" s="85">
        <v>0.1</v>
      </c>
      <c r="J983" s="86">
        <f t="shared" si="15"/>
        <v>95.4</v>
      </c>
    </row>
    <row r="984" spans="1:10" ht="15.75">
      <c r="A984" s="80">
        <v>980</v>
      </c>
      <c r="B984" s="81" t="s">
        <v>3369</v>
      </c>
      <c r="C984" s="82" t="s">
        <v>1137</v>
      </c>
      <c r="D984" s="87" t="s">
        <v>2886</v>
      </c>
      <c r="E984" s="75" t="s">
        <v>3368</v>
      </c>
      <c r="F984" s="82"/>
      <c r="G984" s="82" t="s">
        <v>56</v>
      </c>
      <c r="H984" s="84">
        <v>106</v>
      </c>
      <c r="I984" s="85">
        <v>0.1</v>
      </c>
      <c r="J984" s="86">
        <f t="shared" si="15"/>
        <v>95.4</v>
      </c>
    </row>
    <row r="985" spans="1:10" ht="15.75">
      <c r="A985" s="80">
        <v>981</v>
      </c>
      <c r="B985" s="81" t="s">
        <v>3369</v>
      </c>
      <c r="C985" s="82" t="s">
        <v>1138</v>
      </c>
      <c r="D985" s="87" t="s">
        <v>2887</v>
      </c>
      <c r="E985" s="75" t="s">
        <v>3368</v>
      </c>
      <c r="F985" s="82"/>
      <c r="G985" s="82" t="s">
        <v>56</v>
      </c>
      <c r="H985" s="84">
        <v>618</v>
      </c>
      <c r="I985" s="85">
        <v>0.1</v>
      </c>
      <c r="J985" s="86">
        <f t="shared" si="15"/>
        <v>556.20000000000005</v>
      </c>
    </row>
    <row r="986" spans="1:10" ht="39">
      <c r="A986" s="80">
        <v>982</v>
      </c>
      <c r="B986" s="81" t="s">
        <v>3369</v>
      </c>
      <c r="C986" s="82" t="s">
        <v>1139</v>
      </c>
      <c r="D986" s="87" t="s">
        <v>2888</v>
      </c>
      <c r="E986" s="75" t="s">
        <v>3368</v>
      </c>
      <c r="F986" s="82"/>
      <c r="G986" s="82" t="s">
        <v>56</v>
      </c>
      <c r="H986" s="84">
        <v>468</v>
      </c>
      <c r="I986" s="85">
        <v>0.1</v>
      </c>
      <c r="J986" s="86">
        <f t="shared" si="15"/>
        <v>421.2</v>
      </c>
    </row>
    <row r="987" spans="1:10" ht="15.75">
      <c r="A987" s="80">
        <v>983</v>
      </c>
      <c r="B987" s="81" t="s">
        <v>3369</v>
      </c>
      <c r="C987" s="82" t="s">
        <v>1140</v>
      </c>
      <c r="D987" s="87" t="s">
        <v>2889</v>
      </c>
      <c r="E987" s="75" t="s">
        <v>3368</v>
      </c>
      <c r="F987" s="82"/>
      <c r="G987" s="82" t="s">
        <v>56</v>
      </c>
      <c r="H987" s="84">
        <v>618</v>
      </c>
      <c r="I987" s="85">
        <v>0.1</v>
      </c>
      <c r="J987" s="86">
        <f t="shared" si="15"/>
        <v>556.20000000000005</v>
      </c>
    </row>
    <row r="988" spans="1:10" ht="15.75">
      <c r="A988" s="80">
        <v>984</v>
      </c>
      <c r="B988" s="81" t="s">
        <v>3369</v>
      </c>
      <c r="C988" s="82" t="s">
        <v>1141</v>
      </c>
      <c r="D988" s="87" t="s">
        <v>2890</v>
      </c>
      <c r="E988" s="75" t="s">
        <v>3368</v>
      </c>
      <c r="F988" s="82"/>
      <c r="G988" s="82" t="s">
        <v>56</v>
      </c>
      <c r="H988" s="84">
        <v>115</v>
      </c>
      <c r="I988" s="85">
        <v>0.1</v>
      </c>
      <c r="J988" s="86">
        <f t="shared" si="15"/>
        <v>103.5</v>
      </c>
    </row>
    <row r="989" spans="1:10" ht="26.25">
      <c r="A989" s="80">
        <v>985</v>
      </c>
      <c r="B989" s="81" t="s">
        <v>3369</v>
      </c>
      <c r="C989" s="82" t="s">
        <v>1142</v>
      </c>
      <c r="D989" s="87" t="s">
        <v>2891</v>
      </c>
      <c r="E989" s="75" t="s">
        <v>3368</v>
      </c>
      <c r="F989" s="82"/>
      <c r="G989" s="82" t="s">
        <v>56</v>
      </c>
      <c r="H989" s="84">
        <v>401</v>
      </c>
      <c r="I989" s="85">
        <v>0.1</v>
      </c>
      <c r="J989" s="86">
        <f t="shared" si="15"/>
        <v>360.90000000000003</v>
      </c>
    </row>
    <row r="990" spans="1:10" ht="26.25">
      <c r="A990" s="80">
        <v>986</v>
      </c>
      <c r="B990" s="81" t="s">
        <v>3369</v>
      </c>
      <c r="C990" s="82" t="s">
        <v>1143</v>
      </c>
      <c r="D990" s="87" t="s">
        <v>2892</v>
      </c>
      <c r="E990" s="75" t="s">
        <v>3368</v>
      </c>
      <c r="F990" s="82"/>
      <c r="G990" s="82" t="s">
        <v>56</v>
      </c>
      <c r="H990" s="84">
        <v>129</v>
      </c>
      <c r="I990" s="85">
        <v>0.1</v>
      </c>
      <c r="J990" s="86">
        <f t="shared" si="15"/>
        <v>116.10000000000001</v>
      </c>
    </row>
    <row r="991" spans="1:10" ht="26.25">
      <c r="A991" s="80">
        <v>987</v>
      </c>
      <c r="B991" s="81" t="s">
        <v>3369</v>
      </c>
      <c r="C991" s="82" t="s">
        <v>1144</v>
      </c>
      <c r="D991" s="87" t="s">
        <v>2893</v>
      </c>
      <c r="E991" s="75" t="s">
        <v>3368</v>
      </c>
      <c r="F991" s="82"/>
      <c r="G991" s="82" t="s">
        <v>56</v>
      </c>
      <c r="H991" s="84">
        <v>129</v>
      </c>
      <c r="I991" s="85">
        <v>0.1</v>
      </c>
      <c r="J991" s="86">
        <f t="shared" si="15"/>
        <v>116.10000000000001</v>
      </c>
    </row>
    <row r="992" spans="1:10" ht="26.25">
      <c r="A992" s="80">
        <v>988</v>
      </c>
      <c r="B992" s="81" t="s">
        <v>3369</v>
      </c>
      <c r="C992" s="82" t="s">
        <v>1145</v>
      </c>
      <c r="D992" s="87" t="s">
        <v>2894</v>
      </c>
      <c r="E992" s="75" t="s">
        <v>3368</v>
      </c>
      <c r="F992" s="82"/>
      <c r="G992" s="82" t="s">
        <v>56</v>
      </c>
      <c r="H992" s="84">
        <v>225</v>
      </c>
      <c r="I992" s="85">
        <v>0.1</v>
      </c>
      <c r="J992" s="86">
        <f t="shared" si="15"/>
        <v>202.5</v>
      </c>
    </row>
    <row r="993" spans="1:10" ht="26.25">
      <c r="A993" s="80">
        <v>989</v>
      </c>
      <c r="B993" s="81" t="s">
        <v>3369</v>
      </c>
      <c r="C993" s="82" t="s">
        <v>1146</v>
      </c>
      <c r="D993" s="87" t="s">
        <v>2895</v>
      </c>
      <c r="E993" s="75" t="s">
        <v>3368</v>
      </c>
      <c r="F993" s="82"/>
      <c r="G993" s="82" t="s">
        <v>56</v>
      </c>
      <c r="H993" s="84">
        <v>225</v>
      </c>
      <c r="I993" s="85">
        <v>0.1</v>
      </c>
      <c r="J993" s="86">
        <f t="shared" si="15"/>
        <v>202.5</v>
      </c>
    </row>
    <row r="994" spans="1:10" ht="26.25">
      <c r="A994" s="80">
        <v>990</v>
      </c>
      <c r="B994" s="81" t="s">
        <v>3369</v>
      </c>
      <c r="C994" s="82" t="s">
        <v>1147</v>
      </c>
      <c r="D994" s="87" t="s">
        <v>2896</v>
      </c>
      <c r="E994" s="75" t="s">
        <v>3368</v>
      </c>
      <c r="F994" s="82"/>
      <c r="G994" s="82" t="s">
        <v>56</v>
      </c>
      <c r="H994" s="84">
        <v>137</v>
      </c>
      <c r="I994" s="85">
        <v>0.1</v>
      </c>
      <c r="J994" s="86">
        <f t="shared" si="15"/>
        <v>123.3</v>
      </c>
    </row>
    <row r="995" spans="1:10" ht="26.25">
      <c r="A995" s="80">
        <v>991</v>
      </c>
      <c r="B995" s="81" t="s">
        <v>3369</v>
      </c>
      <c r="C995" s="82" t="s">
        <v>1148</v>
      </c>
      <c r="D995" s="87" t="s">
        <v>2897</v>
      </c>
      <c r="E995" s="75" t="s">
        <v>3368</v>
      </c>
      <c r="F995" s="82"/>
      <c r="G995" s="82" t="s">
        <v>56</v>
      </c>
      <c r="H995" s="84">
        <v>137</v>
      </c>
      <c r="I995" s="85">
        <v>0.1</v>
      </c>
      <c r="J995" s="86">
        <f t="shared" si="15"/>
        <v>123.3</v>
      </c>
    </row>
    <row r="996" spans="1:10" ht="39">
      <c r="A996" s="80">
        <v>992</v>
      </c>
      <c r="B996" s="81" t="s">
        <v>3369</v>
      </c>
      <c r="C996" s="82" t="s">
        <v>1149</v>
      </c>
      <c r="D996" s="87" t="s">
        <v>2898</v>
      </c>
      <c r="E996" s="75" t="s">
        <v>3368</v>
      </c>
      <c r="F996" s="82"/>
      <c r="G996" s="82" t="s">
        <v>56</v>
      </c>
      <c r="H996" s="84">
        <v>256</v>
      </c>
      <c r="I996" s="85">
        <v>0.1</v>
      </c>
      <c r="J996" s="86">
        <f t="shared" si="15"/>
        <v>230.4</v>
      </c>
    </row>
    <row r="997" spans="1:10" ht="15.75">
      <c r="A997" s="80">
        <v>993</v>
      </c>
      <c r="B997" s="81" t="s">
        <v>3369</v>
      </c>
      <c r="C997" s="82" t="s">
        <v>1150</v>
      </c>
      <c r="D997" s="87" t="s">
        <v>2899</v>
      </c>
      <c r="E997" s="75" t="s">
        <v>3368</v>
      </c>
      <c r="F997" s="82"/>
      <c r="G997" s="82" t="s">
        <v>56</v>
      </c>
      <c r="H997" s="84">
        <v>109</v>
      </c>
      <c r="I997" s="85">
        <v>0.1</v>
      </c>
      <c r="J997" s="86">
        <f t="shared" si="15"/>
        <v>98.100000000000009</v>
      </c>
    </row>
    <row r="998" spans="1:10" ht="15.75">
      <c r="A998" s="80">
        <v>994</v>
      </c>
      <c r="B998" s="81" t="s">
        <v>3369</v>
      </c>
      <c r="C998" s="82" t="s">
        <v>1151</v>
      </c>
      <c r="D998" s="87" t="s">
        <v>2900</v>
      </c>
      <c r="E998" s="75" t="s">
        <v>3368</v>
      </c>
      <c r="F998" s="82"/>
      <c r="G998" s="82" t="s">
        <v>56</v>
      </c>
      <c r="H998" s="84">
        <v>248</v>
      </c>
      <c r="I998" s="85">
        <v>0.1</v>
      </c>
      <c r="J998" s="86">
        <f t="shared" si="15"/>
        <v>223.20000000000002</v>
      </c>
    </row>
    <row r="999" spans="1:10" ht="15.75">
      <c r="A999" s="80">
        <v>995</v>
      </c>
      <c r="B999" s="81" t="s">
        <v>3369</v>
      </c>
      <c r="C999" s="82" t="s">
        <v>1152</v>
      </c>
      <c r="D999" s="87" t="s">
        <v>2901</v>
      </c>
      <c r="E999" s="75" t="s">
        <v>3368</v>
      </c>
      <c r="F999" s="82"/>
      <c r="G999" s="82" t="s">
        <v>56</v>
      </c>
      <c r="H999" s="84">
        <v>115</v>
      </c>
      <c r="I999" s="85">
        <v>0.1</v>
      </c>
      <c r="J999" s="86">
        <f t="shared" si="15"/>
        <v>103.5</v>
      </c>
    </row>
    <row r="1000" spans="1:10" ht="15.75">
      <c r="A1000" s="80">
        <v>996</v>
      </c>
      <c r="B1000" s="81" t="s">
        <v>3369</v>
      </c>
      <c r="C1000" s="82" t="s">
        <v>1153</v>
      </c>
      <c r="D1000" s="87" t="s">
        <v>2902</v>
      </c>
      <c r="E1000" s="75" t="s">
        <v>3368</v>
      </c>
      <c r="F1000" s="82"/>
      <c r="G1000" s="82" t="s">
        <v>56</v>
      </c>
      <c r="H1000" s="84">
        <v>150</v>
      </c>
      <c r="I1000" s="85">
        <v>0.1</v>
      </c>
      <c r="J1000" s="86">
        <f t="shared" si="15"/>
        <v>135</v>
      </c>
    </row>
    <row r="1001" spans="1:10" ht="15.75">
      <c r="A1001" s="80">
        <v>997</v>
      </c>
      <c r="B1001" s="81" t="s">
        <v>3369</v>
      </c>
      <c r="C1001" s="82" t="s">
        <v>1154</v>
      </c>
      <c r="D1001" s="87" t="s">
        <v>2903</v>
      </c>
      <c r="E1001" s="75" t="s">
        <v>3368</v>
      </c>
      <c r="F1001" s="82"/>
      <c r="G1001" s="82" t="s">
        <v>56</v>
      </c>
      <c r="H1001" s="84">
        <v>65</v>
      </c>
      <c r="I1001" s="85">
        <v>0.1</v>
      </c>
      <c r="J1001" s="86">
        <f t="shared" si="15"/>
        <v>58.5</v>
      </c>
    </row>
    <row r="1002" spans="1:10" ht="15.75">
      <c r="A1002" s="80">
        <v>998</v>
      </c>
      <c r="B1002" s="81" t="s">
        <v>3369</v>
      </c>
      <c r="C1002" s="82" t="s">
        <v>1155</v>
      </c>
      <c r="D1002" s="87" t="s">
        <v>2904</v>
      </c>
      <c r="E1002" s="75" t="s">
        <v>3368</v>
      </c>
      <c r="F1002" s="82"/>
      <c r="G1002" s="82" t="s">
        <v>56</v>
      </c>
      <c r="H1002" s="84">
        <v>67</v>
      </c>
      <c r="I1002" s="85">
        <v>0.1</v>
      </c>
      <c r="J1002" s="86">
        <f t="shared" si="15"/>
        <v>60.300000000000004</v>
      </c>
    </row>
    <row r="1003" spans="1:10" ht="15.75">
      <c r="A1003" s="80">
        <v>999</v>
      </c>
      <c r="B1003" s="81" t="s">
        <v>3369</v>
      </c>
      <c r="C1003" s="82" t="s">
        <v>1156</v>
      </c>
      <c r="D1003" s="87" t="s">
        <v>2905</v>
      </c>
      <c r="E1003" s="75" t="s">
        <v>3368</v>
      </c>
      <c r="F1003" s="82"/>
      <c r="G1003" s="82" t="s">
        <v>56</v>
      </c>
      <c r="H1003" s="84">
        <v>100</v>
      </c>
      <c r="I1003" s="85">
        <v>0.1</v>
      </c>
      <c r="J1003" s="86">
        <f t="shared" si="15"/>
        <v>90</v>
      </c>
    </row>
    <row r="1004" spans="1:10" ht="26.25">
      <c r="A1004" s="80">
        <v>1000</v>
      </c>
      <c r="B1004" s="81" t="s">
        <v>3369</v>
      </c>
      <c r="C1004" s="82" t="s">
        <v>1157</v>
      </c>
      <c r="D1004" s="87" t="s">
        <v>2906</v>
      </c>
      <c r="E1004" s="75" t="s">
        <v>3368</v>
      </c>
      <c r="F1004" s="82"/>
      <c r="G1004" s="82" t="s">
        <v>56</v>
      </c>
      <c r="H1004" s="84">
        <v>112</v>
      </c>
      <c r="I1004" s="85">
        <v>0.1</v>
      </c>
      <c r="J1004" s="86">
        <f t="shared" si="15"/>
        <v>100.8</v>
      </c>
    </row>
    <row r="1005" spans="1:10" ht="15.75">
      <c r="A1005" s="80">
        <v>1001</v>
      </c>
      <c r="B1005" s="81" t="s">
        <v>3369</v>
      </c>
      <c r="C1005" s="82" t="s">
        <v>1158</v>
      </c>
      <c r="D1005" s="87" t="s">
        <v>2907</v>
      </c>
      <c r="E1005" s="75" t="s">
        <v>3368</v>
      </c>
      <c r="F1005" s="82"/>
      <c r="G1005" s="82" t="s">
        <v>56</v>
      </c>
      <c r="H1005" s="84">
        <v>172</v>
      </c>
      <c r="I1005" s="85">
        <v>0.1</v>
      </c>
      <c r="J1005" s="86">
        <f t="shared" si="15"/>
        <v>154.80000000000001</v>
      </c>
    </row>
    <row r="1006" spans="1:10" ht="90">
      <c r="A1006" s="80">
        <v>1002</v>
      </c>
      <c r="B1006" s="81" t="s">
        <v>3369</v>
      </c>
      <c r="C1006" s="82" t="s">
        <v>1159</v>
      </c>
      <c r="D1006" s="87" t="s">
        <v>2908</v>
      </c>
      <c r="E1006" s="75" t="s">
        <v>3368</v>
      </c>
      <c r="F1006" s="82"/>
      <c r="G1006" s="82" t="s">
        <v>56</v>
      </c>
      <c r="H1006" s="84">
        <v>1226.22</v>
      </c>
      <c r="I1006" s="85">
        <v>0.1</v>
      </c>
      <c r="J1006" s="86">
        <f t="shared" si="15"/>
        <v>1103.598</v>
      </c>
    </row>
    <row r="1007" spans="1:10" ht="102.75">
      <c r="A1007" s="80">
        <v>1003</v>
      </c>
      <c r="B1007" s="81" t="s">
        <v>3369</v>
      </c>
      <c r="C1007" s="82" t="s">
        <v>1160</v>
      </c>
      <c r="D1007" s="87" t="s">
        <v>2909</v>
      </c>
      <c r="E1007" s="75" t="s">
        <v>3368</v>
      </c>
      <c r="F1007" s="82"/>
      <c r="G1007" s="82" t="s">
        <v>56</v>
      </c>
      <c r="H1007" s="84">
        <v>954</v>
      </c>
      <c r="I1007" s="85">
        <v>0.1</v>
      </c>
      <c r="J1007" s="86">
        <f t="shared" si="15"/>
        <v>858.6</v>
      </c>
    </row>
    <row r="1008" spans="1:10" ht="77.25">
      <c r="A1008" s="80">
        <v>1004</v>
      </c>
      <c r="B1008" s="81" t="s">
        <v>3369</v>
      </c>
      <c r="C1008" s="82" t="s">
        <v>1161</v>
      </c>
      <c r="D1008" s="87" t="s">
        <v>2910</v>
      </c>
      <c r="E1008" s="75" t="s">
        <v>3368</v>
      </c>
      <c r="F1008" s="82"/>
      <c r="G1008" s="82" t="s">
        <v>56</v>
      </c>
      <c r="H1008" s="84">
        <v>439</v>
      </c>
      <c r="I1008" s="85">
        <v>0.1</v>
      </c>
      <c r="J1008" s="86">
        <f t="shared" si="15"/>
        <v>395.1</v>
      </c>
    </row>
    <row r="1009" spans="1:10" ht="115.5">
      <c r="A1009" s="80">
        <v>1005</v>
      </c>
      <c r="B1009" s="81" t="s">
        <v>3369</v>
      </c>
      <c r="C1009" s="82" t="s">
        <v>1162</v>
      </c>
      <c r="D1009" s="87" t="s">
        <v>2911</v>
      </c>
      <c r="E1009" s="75" t="s">
        <v>3368</v>
      </c>
      <c r="F1009" s="82"/>
      <c r="G1009" s="82" t="s">
        <v>56</v>
      </c>
      <c r="H1009" s="84">
        <v>1485</v>
      </c>
      <c r="I1009" s="85">
        <v>0.1</v>
      </c>
      <c r="J1009" s="86">
        <f t="shared" si="15"/>
        <v>1336.5</v>
      </c>
    </row>
    <row r="1010" spans="1:10" ht="90">
      <c r="A1010" s="80">
        <v>1006</v>
      </c>
      <c r="B1010" s="81" t="s">
        <v>3369</v>
      </c>
      <c r="C1010" s="82" t="s">
        <v>1163</v>
      </c>
      <c r="D1010" s="87" t="s">
        <v>2912</v>
      </c>
      <c r="E1010" s="75" t="s">
        <v>3368</v>
      </c>
      <c r="F1010" s="82"/>
      <c r="G1010" s="82" t="s">
        <v>56</v>
      </c>
      <c r="H1010" s="84">
        <v>1338</v>
      </c>
      <c r="I1010" s="85">
        <v>0.1</v>
      </c>
      <c r="J1010" s="86">
        <f t="shared" si="15"/>
        <v>1204.2</v>
      </c>
    </row>
    <row r="1011" spans="1:10" ht="77.25">
      <c r="A1011" s="80">
        <v>1007</v>
      </c>
      <c r="B1011" s="81" t="s">
        <v>3369</v>
      </c>
      <c r="C1011" s="82" t="s">
        <v>1164</v>
      </c>
      <c r="D1011" s="87" t="s">
        <v>2913</v>
      </c>
      <c r="E1011" s="75" t="s">
        <v>3368</v>
      </c>
      <c r="F1011" s="82"/>
      <c r="G1011" s="82" t="s">
        <v>56</v>
      </c>
      <c r="H1011" s="84">
        <v>1350</v>
      </c>
      <c r="I1011" s="85">
        <v>0.1</v>
      </c>
      <c r="J1011" s="86">
        <f t="shared" si="15"/>
        <v>1215</v>
      </c>
    </row>
    <row r="1012" spans="1:10" ht="51.75">
      <c r="A1012" s="80">
        <v>1008</v>
      </c>
      <c r="B1012" s="81" t="s">
        <v>3369</v>
      </c>
      <c r="C1012" s="82" t="s">
        <v>1165</v>
      </c>
      <c r="D1012" s="87" t="s">
        <v>2914</v>
      </c>
      <c r="E1012" s="75" t="s">
        <v>3368</v>
      </c>
      <c r="F1012" s="82"/>
      <c r="G1012" s="82" t="s">
        <v>56</v>
      </c>
      <c r="H1012" s="84">
        <v>349.48</v>
      </c>
      <c r="I1012" s="85">
        <v>0.1</v>
      </c>
      <c r="J1012" s="86">
        <f t="shared" si="15"/>
        <v>314.53200000000004</v>
      </c>
    </row>
    <row r="1013" spans="1:10" ht="64.5">
      <c r="A1013" s="80">
        <v>1009</v>
      </c>
      <c r="B1013" s="81" t="s">
        <v>3369</v>
      </c>
      <c r="C1013" s="82" t="s">
        <v>1166</v>
      </c>
      <c r="D1013" s="87" t="s">
        <v>2915</v>
      </c>
      <c r="E1013" s="75" t="s">
        <v>3368</v>
      </c>
      <c r="F1013" s="82"/>
      <c r="G1013" s="82" t="s">
        <v>56</v>
      </c>
      <c r="H1013" s="84">
        <v>649.15</v>
      </c>
      <c r="I1013" s="85">
        <v>0.1</v>
      </c>
      <c r="J1013" s="86">
        <f t="shared" si="15"/>
        <v>584.23500000000001</v>
      </c>
    </row>
    <row r="1014" spans="1:10" ht="64.5">
      <c r="A1014" s="80">
        <v>1010</v>
      </c>
      <c r="B1014" s="81" t="s">
        <v>3369</v>
      </c>
      <c r="C1014" s="82" t="s">
        <v>1167</v>
      </c>
      <c r="D1014" s="87" t="s">
        <v>2916</v>
      </c>
      <c r="E1014" s="75" t="s">
        <v>3368</v>
      </c>
      <c r="F1014" s="82"/>
      <c r="G1014" s="82" t="s">
        <v>56</v>
      </c>
      <c r="H1014" s="84">
        <v>429.31</v>
      </c>
      <c r="I1014" s="85">
        <v>0.1</v>
      </c>
      <c r="J1014" s="86">
        <f t="shared" si="15"/>
        <v>386.37900000000002</v>
      </c>
    </row>
    <row r="1015" spans="1:10" ht="102.75">
      <c r="A1015" s="80">
        <v>1011</v>
      </c>
      <c r="B1015" s="81" t="s">
        <v>3369</v>
      </c>
      <c r="C1015" s="82" t="s">
        <v>1168</v>
      </c>
      <c r="D1015" s="87" t="s">
        <v>2917</v>
      </c>
      <c r="E1015" s="75" t="s">
        <v>3368</v>
      </c>
      <c r="F1015" s="82"/>
      <c r="G1015" s="82" t="s">
        <v>56</v>
      </c>
      <c r="H1015" s="84">
        <v>1069.1099999999999</v>
      </c>
      <c r="I1015" s="85">
        <v>0.1</v>
      </c>
      <c r="J1015" s="86">
        <f t="shared" si="15"/>
        <v>962.19899999999996</v>
      </c>
    </row>
    <row r="1016" spans="1:10" ht="90">
      <c r="A1016" s="80">
        <v>1012</v>
      </c>
      <c r="B1016" s="81" t="s">
        <v>3369</v>
      </c>
      <c r="C1016" s="82" t="s">
        <v>1169</v>
      </c>
      <c r="D1016" s="87" t="s">
        <v>2918</v>
      </c>
      <c r="E1016" s="75" t="s">
        <v>3368</v>
      </c>
      <c r="F1016" s="82"/>
      <c r="G1016" s="82" t="s">
        <v>56</v>
      </c>
      <c r="H1016" s="84">
        <v>759.49</v>
      </c>
      <c r="I1016" s="85">
        <v>0.1</v>
      </c>
      <c r="J1016" s="86">
        <f t="shared" si="15"/>
        <v>683.54100000000005</v>
      </c>
    </row>
    <row r="1017" spans="1:10" ht="90">
      <c r="A1017" s="80">
        <v>1013</v>
      </c>
      <c r="B1017" s="81" t="s">
        <v>3369</v>
      </c>
      <c r="C1017" s="82" t="s">
        <v>1170</v>
      </c>
      <c r="D1017" s="87" t="s">
        <v>2919</v>
      </c>
      <c r="E1017" s="75" t="s">
        <v>3368</v>
      </c>
      <c r="F1017" s="82"/>
      <c r="G1017" s="82" t="s">
        <v>56</v>
      </c>
      <c r="H1017" s="84">
        <v>769.05</v>
      </c>
      <c r="I1017" s="85">
        <v>0.1</v>
      </c>
      <c r="J1017" s="86">
        <f t="shared" si="15"/>
        <v>692.14499999999998</v>
      </c>
    </row>
    <row r="1018" spans="1:10" ht="77.25">
      <c r="A1018" s="80">
        <v>1014</v>
      </c>
      <c r="B1018" s="81" t="s">
        <v>3369</v>
      </c>
      <c r="C1018" s="82" t="s">
        <v>1171</v>
      </c>
      <c r="D1018" s="87" t="s">
        <v>2920</v>
      </c>
      <c r="E1018" s="75" t="s">
        <v>3368</v>
      </c>
      <c r="F1018" s="82"/>
      <c r="G1018" s="82" t="s">
        <v>56</v>
      </c>
      <c r="H1018" s="84">
        <v>619.46</v>
      </c>
      <c r="I1018" s="85">
        <v>0.1</v>
      </c>
      <c r="J1018" s="86">
        <f t="shared" si="15"/>
        <v>557.51400000000001</v>
      </c>
    </row>
    <row r="1019" spans="1:10" ht="90">
      <c r="A1019" s="80">
        <v>1015</v>
      </c>
      <c r="B1019" s="81" t="s">
        <v>3369</v>
      </c>
      <c r="C1019" s="82" t="s">
        <v>1172</v>
      </c>
      <c r="D1019" s="87" t="s">
        <v>2921</v>
      </c>
      <c r="E1019" s="75" t="s">
        <v>3368</v>
      </c>
      <c r="F1019" s="82"/>
      <c r="G1019" s="82" t="s">
        <v>56</v>
      </c>
      <c r="H1019" s="84">
        <v>888.85</v>
      </c>
      <c r="I1019" s="85">
        <v>0.1</v>
      </c>
      <c r="J1019" s="86">
        <f t="shared" si="15"/>
        <v>799.96500000000003</v>
      </c>
    </row>
    <row r="1020" spans="1:10" ht="64.5">
      <c r="A1020" s="80">
        <v>1016</v>
      </c>
      <c r="B1020" s="81" t="s">
        <v>3369</v>
      </c>
      <c r="C1020" s="82" t="s">
        <v>1173</v>
      </c>
      <c r="D1020" s="87" t="s">
        <v>2922</v>
      </c>
      <c r="E1020" s="75" t="s">
        <v>3368</v>
      </c>
      <c r="F1020" s="82"/>
      <c r="G1020" s="82" t="s">
        <v>56</v>
      </c>
      <c r="H1020" s="84">
        <v>1231</v>
      </c>
      <c r="I1020" s="85">
        <v>0.1</v>
      </c>
      <c r="J1020" s="86">
        <f t="shared" si="15"/>
        <v>1107.9000000000001</v>
      </c>
    </row>
    <row r="1021" spans="1:10" ht="90">
      <c r="A1021" s="80">
        <v>1017</v>
      </c>
      <c r="B1021" s="81" t="s">
        <v>3369</v>
      </c>
      <c r="C1021" s="82" t="s">
        <v>1174</v>
      </c>
      <c r="D1021" s="87" t="s">
        <v>2923</v>
      </c>
      <c r="E1021" s="75" t="s">
        <v>3368</v>
      </c>
      <c r="F1021" s="82"/>
      <c r="G1021" s="82" t="s">
        <v>56</v>
      </c>
      <c r="H1021" s="84">
        <v>505</v>
      </c>
      <c r="I1021" s="85">
        <v>0.1</v>
      </c>
      <c r="J1021" s="86">
        <f t="shared" si="15"/>
        <v>454.5</v>
      </c>
    </row>
    <row r="1022" spans="1:10" ht="64.5">
      <c r="A1022" s="80">
        <v>1018</v>
      </c>
      <c r="B1022" s="81" t="s">
        <v>3369</v>
      </c>
      <c r="C1022" s="82" t="s">
        <v>1175</v>
      </c>
      <c r="D1022" s="87" t="s">
        <v>2924</v>
      </c>
      <c r="E1022" s="75" t="s">
        <v>3368</v>
      </c>
      <c r="F1022" s="82"/>
      <c r="G1022" s="82" t="s">
        <v>56</v>
      </c>
      <c r="H1022" s="84">
        <v>349.06</v>
      </c>
      <c r="I1022" s="85">
        <v>0.1</v>
      </c>
      <c r="J1022" s="86">
        <f t="shared" si="15"/>
        <v>314.154</v>
      </c>
    </row>
    <row r="1023" spans="1:10" ht="64.5">
      <c r="A1023" s="80">
        <v>1019</v>
      </c>
      <c r="B1023" s="81" t="s">
        <v>3369</v>
      </c>
      <c r="C1023" s="82" t="s">
        <v>1176</v>
      </c>
      <c r="D1023" s="87" t="s">
        <v>2925</v>
      </c>
      <c r="E1023" s="75" t="s">
        <v>3368</v>
      </c>
      <c r="F1023" s="82"/>
      <c r="G1023" s="82" t="s">
        <v>56</v>
      </c>
      <c r="H1023" s="84">
        <v>598.78</v>
      </c>
      <c r="I1023" s="85">
        <v>0.1</v>
      </c>
      <c r="J1023" s="86">
        <f t="shared" si="15"/>
        <v>538.90200000000004</v>
      </c>
    </row>
    <row r="1024" spans="1:10" ht="64.5">
      <c r="A1024" s="80">
        <v>1020</v>
      </c>
      <c r="B1024" s="81" t="s">
        <v>3369</v>
      </c>
      <c r="C1024" s="82" t="s">
        <v>1177</v>
      </c>
      <c r="D1024" s="87" t="s">
        <v>2926</v>
      </c>
      <c r="E1024" s="75" t="s">
        <v>3368</v>
      </c>
      <c r="F1024" s="82"/>
      <c r="G1024" s="82" t="s">
        <v>56</v>
      </c>
      <c r="H1024" s="84">
        <v>569.13</v>
      </c>
      <c r="I1024" s="85">
        <v>0.1</v>
      </c>
      <c r="J1024" s="86">
        <f t="shared" si="15"/>
        <v>512.21699999999998</v>
      </c>
    </row>
    <row r="1025" spans="1:10" ht="64.5">
      <c r="A1025" s="80">
        <v>1021</v>
      </c>
      <c r="B1025" s="81" t="s">
        <v>3369</v>
      </c>
      <c r="C1025" s="82" t="s">
        <v>1178</v>
      </c>
      <c r="D1025" s="87" t="s">
        <v>2927</v>
      </c>
      <c r="E1025" s="75" t="s">
        <v>3368</v>
      </c>
      <c r="F1025" s="82"/>
      <c r="G1025" s="82" t="s">
        <v>56</v>
      </c>
      <c r="H1025" s="84">
        <v>398.75</v>
      </c>
      <c r="I1025" s="85">
        <v>0.1</v>
      </c>
      <c r="J1025" s="86">
        <f t="shared" si="15"/>
        <v>358.875</v>
      </c>
    </row>
    <row r="1026" spans="1:10" ht="128.25">
      <c r="A1026" s="80">
        <v>1022</v>
      </c>
      <c r="B1026" s="81" t="s">
        <v>3369</v>
      </c>
      <c r="C1026" s="82" t="s">
        <v>1179</v>
      </c>
      <c r="D1026" s="87" t="s">
        <v>2928</v>
      </c>
      <c r="E1026" s="75" t="s">
        <v>3368</v>
      </c>
      <c r="F1026" s="82"/>
      <c r="G1026" s="82" t="s">
        <v>56</v>
      </c>
      <c r="H1026" s="84">
        <v>3678.61</v>
      </c>
      <c r="I1026" s="85">
        <v>0.1</v>
      </c>
      <c r="J1026" s="86">
        <f t="shared" si="15"/>
        <v>3310.7490000000003</v>
      </c>
    </row>
    <row r="1027" spans="1:10" ht="90">
      <c r="A1027" s="80">
        <v>1023</v>
      </c>
      <c r="B1027" s="81" t="s">
        <v>3369</v>
      </c>
      <c r="C1027" s="82" t="s">
        <v>1180</v>
      </c>
      <c r="D1027" s="87" t="s">
        <v>2929</v>
      </c>
      <c r="E1027" s="75" t="s">
        <v>3368</v>
      </c>
      <c r="F1027" s="82"/>
      <c r="G1027" s="82" t="s">
        <v>56</v>
      </c>
      <c r="H1027" s="84">
        <v>2918.76</v>
      </c>
      <c r="I1027" s="85">
        <v>0.1</v>
      </c>
      <c r="J1027" s="86">
        <f t="shared" si="15"/>
        <v>2626.8840000000005</v>
      </c>
    </row>
    <row r="1028" spans="1:10" ht="115.5">
      <c r="A1028" s="80">
        <v>1024</v>
      </c>
      <c r="B1028" s="81" t="s">
        <v>3369</v>
      </c>
      <c r="C1028" s="82" t="s">
        <v>1181</v>
      </c>
      <c r="D1028" s="87" t="s">
        <v>2930</v>
      </c>
      <c r="E1028" s="75" t="s">
        <v>3368</v>
      </c>
      <c r="F1028" s="82"/>
      <c r="G1028" s="82" t="s">
        <v>56</v>
      </c>
      <c r="H1028" s="84">
        <v>3399.4</v>
      </c>
      <c r="I1028" s="85">
        <v>0.1</v>
      </c>
      <c r="J1028" s="86">
        <f t="shared" si="15"/>
        <v>3059.46</v>
      </c>
    </row>
    <row r="1029" spans="1:10" ht="115.5">
      <c r="A1029" s="80">
        <v>1025</v>
      </c>
      <c r="B1029" s="81" t="s">
        <v>3369</v>
      </c>
      <c r="C1029" s="82" t="s">
        <v>1182</v>
      </c>
      <c r="D1029" s="87" t="s">
        <v>2931</v>
      </c>
      <c r="E1029" s="75" t="s">
        <v>3368</v>
      </c>
      <c r="F1029" s="82"/>
      <c r="G1029" s="82" t="s">
        <v>56</v>
      </c>
      <c r="H1029" s="84">
        <v>2855.75</v>
      </c>
      <c r="I1029" s="85">
        <v>0.1</v>
      </c>
      <c r="J1029" s="86">
        <f t="shared" si="15"/>
        <v>2570.1750000000002</v>
      </c>
    </row>
    <row r="1030" spans="1:10" ht="90">
      <c r="A1030" s="80">
        <v>1026</v>
      </c>
      <c r="B1030" s="81" t="s">
        <v>3369</v>
      </c>
      <c r="C1030" s="82" t="s">
        <v>1183</v>
      </c>
      <c r="D1030" s="87" t="s">
        <v>2932</v>
      </c>
      <c r="E1030" s="75" t="s">
        <v>3368</v>
      </c>
      <c r="F1030" s="82"/>
      <c r="G1030" s="82" t="s">
        <v>56</v>
      </c>
      <c r="H1030" s="84">
        <v>2689.44</v>
      </c>
      <c r="I1030" s="85">
        <v>0.1</v>
      </c>
      <c r="J1030" s="86">
        <f t="shared" ref="J1030:J1093" si="16">H1030*(1-I1030)</f>
        <v>2420.4960000000001</v>
      </c>
    </row>
    <row r="1031" spans="1:10" ht="102.75">
      <c r="A1031" s="80">
        <v>1027</v>
      </c>
      <c r="B1031" s="81" t="s">
        <v>3369</v>
      </c>
      <c r="C1031" s="82" t="s">
        <v>1184</v>
      </c>
      <c r="D1031" s="87" t="s">
        <v>2933</v>
      </c>
      <c r="E1031" s="75" t="s">
        <v>3368</v>
      </c>
      <c r="F1031" s="82"/>
      <c r="G1031" s="82" t="s">
        <v>56</v>
      </c>
      <c r="H1031" s="84">
        <v>2914</v>
      </c>
      <c r="I1031" s="85">
        <v>0.1</v>
      </c>
      <c r="J1031" s="86">
        <f t="shared" si="16"/>
        <v>2622.6</v>
      </c>
    </row>
    <row r="1032" spans="1:10" ht="77.25">
      <c r="A1032" s="80">
        <v>1028</v>
      </c>
      <c r="B1032" s="81" t="s">
        <v>3369</v>
      </c>
      <c r="C1032" s="82" t="s">
        <v>1185</v>
      </c>
      <c r="D1032" s="87" t="s">
        <v>2934</v>
      </c>
      <c r="E1032" s="75" t="s">
        <v>3368</v>
      </c>
      <c r="F1032" s="82"/>
      <c r="G1032" s="82" t="s">
        <v>56</v>
      </c>
      <c r="H1032" s="84">
        <v>3399.35</v>
      </c>
      <c r="I1032" s="85">
        <v>0.1</v>
      </c>
      <c r="J1032" s="86">
        <f t="shared" si="16"/>
        <v>3059.415</v>
      </c>
    </row>
    <row r="1033" spans="1:10" ht="115.5">
      <c r="A1033" s="80">
        <v>1029</v>
      </c>
      <c r="B1033" s="81" t="s">
        <v>3369</v>
      </c>
      <c r="C1033" s="82" t="s">
        <v>1186</v>
      </c>
      <c r="D1033" s="87" t="s">
        <v>2935</v>
      </c>
      <c r="E1033" s="75" t="s">
        <v>3368</v>
      </c>
      <c r="F1033" s="82"/>
      <c r="G1033" s="82" t="s">
        <v>56</v>
      </c>
      <c r="H1033" s="84">
        <v>1439.36</v>
      </c>
      <c r="I1033" s="85">
        <v>0.1</v>
      </c>
      <c r="J1033" s="86">
        <f t="shared" si="16"/>
        <v>1295.424</v>
      </c>
    </row>
    <row r="1034" spans="1:10" ht="90">
      <c r="A1034" s="80">
        <v>1030</v>
      </c>
      <c r="B1034" s="81" t="s">
        <v>3369</v>
      </c>
      <c r="C1034" s="82" t="s">
        <v>1187</v>
      </c>
      <c r="D1034" s="87" t="s">
        <v>2936</v>
      </c>
      <c r="E1034" s="75" t="s">
        <v>3368</v>
      </c>
      <c r="F1034" s="82"/>
      <c r="G1034" s="82" t="s">
        <v>56</v>
      </c>
      <c r="H1034" s="84">
        <v>736</v>
      </c>
      <c r="I1034" s="85">
        <v>0.1</v>
      </c>
      <c r="J1034" s="86">
        <f t="shared" si="16"/>
        <v>662.4</v>
      </c>
    </row>
    <row r="1035" spans="1:10" ht="64.5">
      <c r="A1035" s="80">
        <v>1031</v>
      </c>
      <c r="B1035" s="81" t="s">
        <v>3369</v>
      </c>
      <c r="C1035" s="82" t="s">
        <v>1188</v>
      </c>
      <c r="D1035" s="87" t="s">
        <v>2937</v>
      </c>
      <c r="E1035" s="75" t="s">
        <v>3368</v>
      </c>
      <c r="F1035" s="82"/>
      <c r="G1035" s="82" t="s">
        <v>56</v>
      </c>
      <c r="H1035" s="84">
        <v>1509</v>
      </c>
      <c r="I1035" s="85">
        <v>0.1</v>
      </c>
      <c r="J1035" s="86">
        <f t="shared" si="16"/>
        <v>1358.1000000000001</v>
      </c>
    </row>
    <row r="1036" spans="1:10" ht="64.5">
      <c r="A1036" s="80">
        <v>1032</v>
      </c>
      <c r="B1036" s="81" t="s">
        <v>3369</v>
      </c>
      <c r="C1036" s="82" t="s">
        <v>1189</v>
      </c>
      <c r="D1036" s="87" t="s">
        <v>2938</v>
      </c>
      <c r="E1036" s="75" t="s">
        <v>3368</v>
      </c>
      <c r="F1036" s="82"/>
      <c r="G1036" s="82" t="s">
        <v>56</v>
      </c>
      <c r="H1036" s="84">
        <v>1509</v>
      </c>
      <c r="I1036" s="85">
        <v>0.1</v>
      </c>
      <c r="J1036" s="86">
        <f t="shared" si="16"/>
        <v>1358.1000000000001</v>
      </c>
    </row>
    <row r="1037" spans="1:10" ht="64.5">
      <c r="A1037" s="80">
        <v>1033</v>
      </c>
      <c r="B1037" s="81" t="s">
        <v>3369</v>
      </c>
      <c r="C1037" s="82" t="s">
        <v>1190</v>
      </c>
      <c r="D1037" s="87" t="s">
        <v>2939</v>
      </c>
      <c r="E1037" s="75" t="s">
        <v>3368</v>
      </c>
      <c r="F1037" s="82"/>
      <c r="G1037" s="82" t="s">
        <v>56</v>
      </c>
      <c r="H1037" s="84">
        <v>2349.35</v>
      </c>
      <c r="I1037" s="85">
        <v>0.1</v>
      </c>
      <c r="J1037" s="86">
        <f t="shared" si="16"/>
        <v>2114.415</v>
      </c>
    </row>
    <row r="1038" spans="1:10" ht="64.5">
      <c r="A1038" s="80">
        <v>1034</v>
      </c>
      <c r="B1038" s="81" t="s">
        <v>3369</v>
      </c>
      <c r="C1038" s="82" t="s">
        <v>1191</v>
      </c>
      <c r="D1038" s="87" t="s">
        <v>2940</v>
      </c>
      <c r="E1038" s="75" t="s">
        <v>3368</v>
      </c>
      <c r="F1038" s="82"/>
      <c r="G1038" s="82" t="s">
        <v>56</v>
      </c>
      <c r="H1038" s="84">
        <v>2349.35</v>
      </c>
      <c r="I1038" s="85">
        <v>0.1</v>
      </c>
      <c r="J1038" s="86">
        <f t="shared" si="16"/>
        <v>2114.415</v>
      </c>
    </row>
    <row r="1039" spans="1:10" ht="39">
      <c r="A1039" s="80">
        <v>1035</v>
      </c>
      <c r="B1039" s="81" t="s">
        <v>3369</v>
      </c>
      <c r="C1039" s="82" t="s">
        <v>1192</v>
      </c>
      <c r="D1039" s="87" t="s">
        <v>2941</v>
      </c>
      <c r="E1039" s="75" t="s">
        <v>3368</v>
      </c>
      <c r="F1039" s="82"/>
      <c r="G1039" s="82" t="s">
        <v>56</v>
      </c>
      <c r="H1039" s="84">
        <v>499</v>
      </c>
      <c r="I1039" s="85">
        <v>0.1</v>
      </c>
      <c r="J1039" s="86">
        <f t="shared" si="16"/>
        <v>449.1</v>
      </c>
    </row>
    <row r="1040" spans="1:10" ht="15.75">
      <c r="A1040" s="80">
        <v>1036</v>
      </c>
      <c r="B1040" s="81" t="s">
        <v>3369</v>
      </c>
      <c r="C1040" s="82" t="s">
        <v>1193</v>
      </c>
      <c r="D1040" s="87" t="s">
        <v>2942</v>
      </c>
      <c r="E1040" s="75" t="s">
        <v>3368</v>
      </c>
      <c r="F1040" s="82"/>
      <c r="G1040" s="82" t="s">
        <v>56</v>
      </c>
      <c r="H1040" s="84">
        <v>9980</v>
      </c>
      <c r="I1040" s="85">
        <v>0.1</v>
      </c>
      <c r="J1040" s="86">
        <f t="shared" si="16"/>
        <v>8982</v>
      </c>
    </row>
    <row r="1041" spans="1:10" ht="39">
      <c r="A1041" s="80">
        <v>1037</v>
      </c>
      <c r="B1041" s="81" t="s">
        <v>3369</v>
      </c>
      <c r="C1041" s="82" t="s">
        <v>1194</v>
      </c>
      <c r="D1041" s="87" t="s">
        <v>2943</v>
      </c>
      <c r="E1041" s="75" t="s">
        <v>3368</v>
      </c>
      <c r="F1041" s="82"/>
      <c r="G1041" s="82" t="s">
        <v>56</v>
      </c>
      <c r="H1041" s="84">
        <v>499</v>
      </c>
      <c r="I1041" s="85">
        <v>0.1</v>
      </c>
      <c r="J1041" s="86">
        <f t="shared" si="16"/>
        <v>449.1</v>
      </c>
    </row>
    <row r="1042" spans="1:10" ht="51.75">
      <c r="A1042" s="80">
        <v>1038</v>
      </c>
      <c r="B1042" s="81" t="s">
        <v>3369</v>
      </c>
      <c r="C1042" s="82" t="s">
        <v>1195</v>
      </c>
      <c r="D1042" s="87" t="s">
        <v>2944</v>
      </c>
      <c r="E1042" s="75" t="s">
        <v>3368</v>
      </c>
      <c r="F1042" s="82"/>
      <c r="G1042" s="82" t="s">
        <v>56</v>
      </c>
      <c r="H1042" s="84">
        <v>299</v>
      </c>
      <c r="I1042" s="85">
        <v>0.1</v>
      </c>
      <c r="J1042" s="86">
        <f t="shared" si="16"/>
        <v>269.10000000000002</v>
      </c>
    </row>
    <row r="1043" spans="1:10" ht="39">
      <c r="A1043" s="80">
        <v>1039</v>
      </c>
      <c r="B1043" s="81" t="s">
        <v>3369</v>
      </c>
      <c r="C1043" s="82" t="s">
        <v>1196</v>
      </c>
      <c r="D1043" s="87" t="s">
        <v>2945</v>
      </c>
      <c r="E1043" s="75" t="s">
        <v>3368</v>
      </c>
      <c r="F1043" s="82"/>
      <c r="G1043" s="82" t="s">
        <v>56</v>
      </c>
      <c r="H1043" s="84">
        <v>199</v>
      </c>
      <c r="I1043" s="85">
        <v>0.1</v>
      </c>
      <c r="J1043" s="86">
        <f t="shared" si="16"/>
        <v>179.1</v>
      </c>
    </row>
    <row r="1044" spans="1:10" ht="51.75">
      <c r="A1044" s="80">
        <v>1040</v>
      </c>
      <c r="B1044" s="81" t="s">
        <v>3369</v>
      </c>
      <c r="C1044" s="82" t="s">
        <v>1197</v>
      </c>
      <c r="D1044" s="87" t="s">
        <v>2946</v>
      </c>
      <c r="E1044" s="75" t="s">
        <v>3368</v>
      </c>
      <c r="F1044" s="82"/>
      <c r="G1044" s="82" t="s">
        <v>56</v>
      </c>
      <c r="H1044" s="84">
        <v>999</v>
      </c>
      <c r="I1044" s="85">
        <v>0.1</v>
      </c>
      <c r="J1044" s="86">
        <f t="shared" si="16"/>
        <v>899.1</v>
      </c>
    </row>
    <row r="1045" spans="1:10" ht="64.5">
      <c r="A1045" s="80">
        <v>1041</v>
      </c>
      <c r="B1045" s="81" t="s">
        <v>3369</v>
      </c>
      <c r="C1045" s="82" t="s">
        <v>1198</v>
      </c>
      <c r="D1045" s="87" t="s">
        <v>2947</v>
      </c>
      <c r="E1045" s="75" t="s">
        <v>3368</v>
      </c>
      <c r="F1045" s="82"/>
      <c r="G1045" s="82" t="s">
        <v>56</v>
      </c>
      <c r="H1045" s="84">
        <v>299</v>
      </c>
      <c r="I1045" s="85">
        <v>0.1</v>
      </c>
      <c r="J1045" s="86">
        <f t="shared" si="16"/>
        <v>269.10000000000002</v>
      </c>
    </row>
    <row r="1046" spans="1:10" ht="51.75">
      <c r="A1046" s="80">
        <v>1042</v>
      </c>
      <c r="B1046" s="81" t="s">
        <v>3369</v>
      </c>
      <c r="C1046" s="82" t="s">
        <v>1199</v>
      </c>
      <c r="D1046" s="87" t="s">
        <v>2948</v>
      </c>
      <c r="E1046" s="75" t="s">
        <v>3368</v>
      </c>
      <c r="F1046" s="82"/>
      <c r="G1046" s="82" t="s">
        <v>56</v>
      </c>
      <c r="H1046" s="84">
        <v>399</v>
      </c>
      <c r="I1046" s="85">
        <v>0.1</v>
      </c>
      <c r="J1046" s="86">
        <f t="shared" si="16"/>
        <v>359.1</v>
      </c>
    </row>
    <row r="1047" spans="1:10" ht="51.75">
      <c r="A1047" s="80">
        <v>1043</v>
      </c>
      <c r="B1047" s="81" t="s">
        <v>3369</v>
      </c>
      <c r="C1047" s="82" t="s">
        <v>1200</v>
      </c>
      <c r="D1047" s="87" t="s">
        <v>2949</v>
      </c>
      <c r="E1047" s="75" t="s">
        <v>3368</v>
      </c>
      <c r="F1047" s="82"/>
      <c r="G1047" s="82" t="s">
        <v>56</v>
      </c>
      <c r="H1047" s="84">
        <v>1299</v>
      </c>
      <c r="I1047" s="85">
        <v>0.1</v>
      </c>
      <c r="J1047" s="86">
        <f t="shared" si="16"/>
        <v>1169.1000000000001</v>
      </c>
    </row>
    <row r="1048" spans="1:10" ht="15.75">
      <c r="A1048" s="80">
        <v>1044</v>
      </c>
      <c r="B1048" s="81" t="s">
        <v>3369</v>
      </c>
      <c r="C1048" s="82" t="s">
        <v>1201</v>
      </c>
      <c r="D1048" s="87" t="s">
        <v>2950</v>
      </c>
      <c r="E1048" s="75" t="s">
        <v>3368</v>
      </c>
      <c r="F1048" s="82"/>
      <c r="G1048" s="82" t="s">
        <v>56</v>
      </c>
      <c r="H1048" s="84">
        <v>3869</v>
      </c>
      <c r="I1048" s="85">
        <v>0.1</v>
      </c>
      <c r="J1048" s="86">
        <f t="shared" si="16"/>
        <v>3482.1</v>
      </c>
    </row>
    <row r="1049" spans="1:10" ht="77.25">
      <c r="A1049" s="80">
        <v>1045</v>
      </c>
      <c r="B1049" s="81" t="s">
        <v>3369</v>
      </c>
      <c r="C1049" s="82" t="s">
        <v>1202</v>
      </c>
      <c r="D1049" s="87" t="s">
        <v>2951</v>
      </c>
      <c r="E1049" s="75" t="s">
        <v>3368</v>
      </c>
      <c r="F1049" s="82"/>
      <c r="G1049" s="82" t="s">
        <v>56</v>
      </c>
      <c r="H1049" s="84">
        <v>399</v>
      </c>
      <c r="I1049" s="85">
        <v>0.1</v>
      </c>
      <c r="J1049" s="86">
        <f t="shared" si="16"/>
        <v>359.1</v>
      </c>
    </row>
    <row r="1050" spans="1:10" ht="39">
      <c r="A1050" s="80">
        <v>1046</v>
      </c>
      <c r="B1050" s="81" t="s">
        <v>3369</v>
      </c>
      <c r="C1050" s="82" t="s">
        <v>1203</v>
      </c>
      <c r="D1050" s="87" t="s">
        <v>2952</v>
      </c>
      <c r="E1050" s="75" t="s">
        <v>3368</v>
      </c>
      <c r="F1050" s="82"/>
      <c r="G1050" s="82" t="s">
        <v>56</v>
      </c>
      <c r="H1050" s="84">
        <v>399</v>
      </c>
      <c r="I1050" s="85">
        <v>0.1</v>
      </c>
      <c r="J1050" s="86">
        <f t="shared" si="16"/>
        <v>359.1</v>
      </c>
    </row>
    <row r="1051" spans="1:10" ht="15.75">
      <c r="A1051" s="80">
        <v>1047</v>
      </c>
      <c r="B1051" s="81" t="s">
        <v>3369</v>
      </c>
      <c r="C1051" s="82" t="s">
        <v>1204</v>
      </c>
      <c r="D1051" s="87" t="s">
        <v>2953</v>
      </c>
      <c r="E1051" s="75" t="s">
        <v>3368</v>
      </c>
      <c r="F1051" s="82"/>
      <c r="G1051" s="82" t="s">
        <v>56</v>
      </c>
      <c r="H1051" s="84">
        <v>3869</v>
      </c>
      <c r="I1051" s="85">
        <v>0.1</v>
      </c>
      <c r="J1051" s="86">
        <f t="shared" si="16"/>
        <v>3482.1</v>
      </c>
    </row>
    <row r="1052" spans="1:10" ht="51.75">
      <c r="A1052" s="80">
        <v>1048</v>
      </c>
      <c r="B1052" s="81" t="s">
        <v>3369</v>
      </c>
      <c r="C1052" s="82" t="s">
        <v>1205</v>
      </c>
      <c r="D1052" s="87" t="s">
        <v>2954</v>
      </c>
      <c r="E1052" s="75" t="s">
        <v>3368</v>
      </c>
      <c r="F1052" s="82"/>
      <c r="G1052" s="82" t="s">
        <v>56</v>
      </c>
      <c r="H1052" s="84">
        <v>999</v>
      </c>
      <c r="I1052" s="85">
        <v>0.1</v>
      </c>
      <c r="J1052" s="86">
        <f t="shared" si="16"/>
        <v>899.1</v>
      </c>
    </row>
    <row r="1053" spans="1:10" ht="15.75">
      <c r="A1053" s="80">
        <v>1049</v>
      </c>
      <c r="B1053" s="81" t="s">
        <v>3369</v>
      </c>
      <c r="C1053" s="82" t="s">
        <v>1206</v>
      </c>
      <c r="D1053" s="87" t="s">
        <v>2955</v>
      </c>
      <c r="E1053" s="75" t="s">
        <v>3368</v>
      </c>
      <c r="F1053" s="82"/>
      <c r="G1053" s="82" t="s">
        <v>56</v>
      </c>
      <c r="H1053" s="84">
        <v>9491</v>
      </c>
      <c r="I1053" s="85">
        <v>0.1</v>
      </c>
      <c r="J1053" s="86">
        <f t="shared" si="16"/>
        <v>8541.9</v>
      </c>
    </row>
    <row r="1054" spans="1:10" ht="77.25">
      <c r="A1054" s="80">
        <v>1050</v>
      </c>
      <c r="B1054" s="81" t="s">
        <v>3369</v>
      </c>
      <c r="C1054" s="82" t="s">
        <v>1207</v>
      </c>
      <c r="D1054" s="87" t="s">
        <v>2956</v>
      </c>
      <c r="E1054" s="75" t="s">
        <v>3368</v>
      </c>
      <c r="F1054" s="82"/>
      <c r="G1054" s="82" t="s">
        <v>56</v>
      </c>
      <c r="H1054" s="84">
        <v>899</v>
      </c>
      <c r="I1054" s="85">
        <v>0.1</v>
      </c>
      <c r="J1054" s="86">
        <f t="shared" si="16"/>
        <v>809.1</v>
      </c>
    </row>
    <row r="1055" spans="1:10" ht="77.25">
      <c r="A1055" s="80">
        <v>1051</v>
      </c>
      <c r="B1055" s="81" t="s">
        <v>3369</v>
      </c>
      <c r="C1055" s="82" t="s">
        <v>1208</v>
      </c>
      <c r="D1055" s="87" t="s">
        <v>2957</v>
      </c>
      <c r="E1055" s="75" t="s">
        <v>3368</v>
      </c>
      <c r="F1055" s="82"/>
      <c r="G1055" s="82" t="s">
        <v>56</v>
      </c>
      <c r="H1055" s="84">
        <v>8541</v>
      </c>
      <c r="I1055" s="85">
        <v>0.1</v>
      </c>
      <c r="J1055" s="86">
        <f t="shared" si="16"/>
        <v>7686.9000000000005</v>
      </c>
    </row>
    <row r="1056" spans="1:10" ht="51.75">
      <c r="A1056" s="80">
        <v>1052</v>
      </c>
      <c r="B1056" s="81" t="s">
        <v>3369</v>
      </c>
      <c r="C1056" s="82" t="s">
        <v>1209</v>
      </c>
      <c r="D1056" s="87" t="s">
        <v>2958</v>
      </c>
      <c r="E1056" s="75" t="s">
        <v>3368</v>
      </c>
      <c r="F1056" s="82"/>
      <c r="G1056" s="82" t="s">
        <v>56</v>
      </c>
      <c r="H1056" s="84">
        <v>1199</v>
      </c>
      <c r="I1056" s="85">
        <v>0.1</v>
      </c>
      <c r="J1056" s="86">
        <f t="shared" si="16"/>
        <v>1079.1000000000001</v>
      </c>
    </row>
    <row r="1057" spans="1:10" ht="15.75">
      <c r="A1057" s="80">
        <v>1053</v>
      </c>
      <c r="B1057" s="81" t="s">
        <v>3369</v>
      </c>
      <c r="C1057" s="82" t="s">
        <v>1210</v>
      </c>
      <c r="D1057" s="87" t="s">
        <v>2959</v>
      </c>
      <c r="E1057" s="75" t="s">
        <v>3368</v>
      </c>
      <c r="F1057" s="82"/>
      <c r="G1057" s="82" t="s">
        <v>56</v>
      </c>
      <c r="H1057" s="84">
        <v>11399</v>
      </c>
      <c r="I1057" s="85">
        <v>0.1</v>
      </c>
      <c r="J1057" s="86">
        <f t="shared" si="16"/>
        <v>10259.1</v>
      </c>
    </row>
    <row r="1058" spans="1:10" ht="26.25">
      <c r="A1058" s="80">
        <v>1054</v>
      </c>
      <c r="B1058" s="81" t="s">
        <v>3369</v>
      </c>
      <c r="C1058" s="82" t="s">
        <v>1211</v>
      </c>
      <c r="D1058" s="87" t="s">
        <v>2960</v>
      </c>
      <c r="E1058" s="75" t="s">
        <v>3368</v>
      </c>
      <c r="F1058" s="82"/>
      <c r="G1058" s="82" t="s">
        <v>56</v>
      </c>
      <c r="H1058" s="84">
        <v>18599</v>
      </c>
      <c r="I1058" s="85">
        <v>0.1</v>
      </c>
      <c r="J1058" s="86">
        <f t="shared" si="16"/>
        <v>16739.100000000002</v>
      </c>
    </row>
    <row r="1059" spans="1:10" ht="26.25">
      <c r="A1059" s="80">
        <v>1055</v>
      </c>
      <c r="B1059" s="81" t="s">
        <v>3369</v>
      </c>
      <c r="C1059" s="82" t="s">
        <v>1212</v>
      </c>
      <c r="D1059" s="87" t="s">
        <v>2961</v>
      </c>
      <c r="E1059" s="75" t="s">
        <v>3368</v>
      </c>
      <c r="F1059" s="82"/>
      <c r="G1059" s="82" t="s">
        <v>56</v>
      </c>
      <c r="H1059" s="84">
        <v>399</v>
      </c>
      <c r="I1059" s="85">
        <v>0.1</v>
      </c>
      <c r="J1059" s="86">
        <f t="shared" si="16"/>
        <v>359.1</v>
      </c>
    </row>
    <row r="1060" spans="1:10" ht="26.25">
      <c r="A1060" s="80">
        <v>1056</v>
      </c>
      <c r="B1060" s="81" t="s">
        <v>3369</v>
      </c>
      <c r="C1060" s="82" t="s">
        <v>1213</v>
      </c>
      <c r="D1060" s="87" t="s">
        <v>2962</v>
      </c>
      <c r="E1060" s="75" t="s">
        <v>3368</v>
      </c>
      <c r="F1060" s="82"/>
      <c r="G1060" s="82" t="s">
        <v>56</v>
      </c>
      <c r="H1060" s="84">
        <v>399</v>
      </c>
      <c r="I1060" s="85">
        <v>0.1</v>
      </c>
      <c r="J1060" s="86">
        <f t="shared" si="16"/>
        <v>359.1</v>
      </c>
    </row>
    <row r="1061" spans="1:10" ht="39">
      <c r="A1061" s="80">
        <v>1057</v>
      </c>
      <c r="B1061" s="81" t="s">
        <v>3369</v>
      </c>
      <c r="C1061" s="82" t="s">
        <v>1214</v>
      </c>
      <c r="D1061" s="87" t="s">
        <v>2963</v>
      </c>
      <c r="E1061" s="75" t="s">
        <v>3368</v>
      </c>
      <c r="F1061" s="82"/>
      <c r="G1061" s="82" t="s">
        <v>56</v>
      </c>
      <c r="H1061" s="84">
        <v>2599</v>
      </c>
      <c r="I1061" s="85">
        <v>0.1</v>
      </c>
      <c r="J1061" s="86">
        <f t="shared" si="16"/>
        <v>2339.1</v>
      </c>
    </row>
    <row r="1062" spans="1:10" ht="64.5">
      <c r="A1062" s="80">
        <v>1058</v>
      </c>
      <c r="B1062" s="81" t="s">
        <v>3369</v>
      </c>
      <c r="C1062" s="82" t="s">
        <v>1215</v>
      </c>
      <c r="D1062" s="87" t="s">
        <v>2964</v>
      </c>
      <c r="E1062" s="75" t="s">
        <v>3368</v>
      </c>
      <c r="F1062" s="82"/>
      <c r="G1062" s="82" t="s">
        <v>56</v>
      </c>
      <c r="H1062" s="84">
        <v>2299</v>
      </c>
      <c r="I1062" s="85">
        <v>0.1</v>
      </c>
      <c r="J1062" s="86">
        <f t="shared" si="16"/>
        <v>2069.1</v>
      </c>
    </row>
    <row r="1063" spans="1:10" ht="51.75">
      <c r="A1063" s="80">
        <v>1059</v>
      </c>
      <c r="B1063" s="81" t="s">
        <v>3369</v>
      </c>
      <c r="C1063" s="82" t="s">
        <v>1216</v>
      </c>
      <c r="D1063" s="87" t="s">
        <v>2965</v>
      </c>
      <c r="E1063" s="75" t="s">
        <v>3368</v>
      </c>
      <c r="F1063" s="82"/>
      <c r="G1063" s="82" t="s">
        <v>56</v>
      </c>
      <c r="H1063" s="84">
        <v>3299</v>
      </c>
      <c r="I1063" s="85">
        <v>0.1</v>
      </c>
      <c r="J1063" s="86">
        <f t="shared" si="16"/>
        <v>2969.1</v>
      </c>
    </row>
    <row r="1064" spans="1:10" ht="51.75">
      <c r="A1064" s="80">
        <v>1060</v>
      </c>
      <c r="B1064" s="81" t="s">
        <v>3369</v>
      </c>
      <c r="C1064" s="82" t="s">
        <v>1217</v>
      </c>
      <c r="D1064" s="87" t="s">
        <v>2966</v>
      </c>
      <c r="E1064" s="75" t="s">
        <v>3368</v>
      </c>
      <c r="F1064" s="82"/>
      <c r="G1064" s="82" t="s">
        <v>56</v>
      </c>
      <c r="H1064" s="84">
        <v>3799</v>
      </c>
      <c r="I1064" s="85">
        <v>0.1</v>
      </c>
      <c r="J1064" s="86">
        <f t="shared" si="16"/>
        <v>3419.1</v>
      </c>
    </row>
    <row r="1065" spans="1:10" ht="51.75">
      <c r="A1065" s="80">
        <v>1061</v>
      </c>
      <c r="B1065" s="81" t="s">
        <v>3369</v>
      </c>
      <c r="C1065" s="82" t="s">
        <v>1218</v>
      </c>
      <c r="D1065" s="87" t="s">
        <v>2967</v>
      </c>
      <c r="E1065" s="75" t="s">
        <v>3368</v>
      </c>
      <c r="F1065" s="82"/>
      <c r="G1065" s="82" t="s">
        <v>56</v>
      </c>
      <c r="H1065" s="84">
        <v>5499</v>
      </c>
      <c r="I1065" s="85">
        <v>0.1</v>
      </c>
      <c r="J1065" s="86">
        <f t="shared" si="16"/>
        <v>4949.1000000000004</v>
      </c>
    </row>
    <row r="1066" spans="1:10" ht="51.75">
      <c r="A1066" s="80">
        <v>1062</v>
      </c>
      <c r="B1066" s="81" t="s">
        <v>3369</v>
      </c>
      <c r="C1066" s="82" t="s">
        <v>1219</v>
      </c>
      <c r="D1066" s="87" t="s">
        <v>2968</v>
      </c>
      <c r="E1066" s="75" t="s">
        <v>3368</v>
      </c>
      <c r="F1066" s="82"/>
      <c r="G1066" s="82" t="s">
        <v>56</v>
      </c>
      <c r="H1066" s="84">
        <v>8499</v>
      </c>
      <c r="I1066" s="85">
        <v>0.1</v>
      </c>
      <c r="J1066" s="86">
        <f t="shared" si="16"/>
        <v>7649.1</v>
      </c>
    </row>
    <row r="1067" spans="1:10" ht="51.75">
      <c r="A1067" s="80">
        <v>1063</v>
      </c>
      <c r="B1067" s="81" t="s">
        <v>3369</v>
      </c>
      <c r="C1067" s="82" t="s">
        <v>1220</v>
      </c>
      <c r="D1067" s="87" t="s">
        <v>2968</v>
      </c>
      <c r="E1067" s="75" t="s">
        <v>3368</v>
      </c>
      <c r="F1067" s="82"/>
      <c r="G1067" s="82" t="s">
        <v>56</v>
      </c>
      <c r="H1067" s="84">
        <v>11499</v>
      </c>
      <c r="I1067" s="85">
        <v>0.1</v>
      </c>
      <c r="J1067" s="86">
        <f t="shared" si="16"/>
        <v>10349.1</v>
      </c>
    </row>
    <row r="1068" spans="1:10" ht="51.75">
      <c r="A1068" s="80">
        <v>1064</v>
      </c>
      <c r="B1068" s="81" t="s">
        <v>3369</v>
      </c>
      <c r="C1068" s="82" t="s">
        <v>1221</v>
      </c>
      <c r="D1068" s="87" t="s">
        <v>2968</v>
      </c>
      <c r="E1068" s="75" t="s">
        <v>3368</v>
      </c>
      <c r="F1068" s="82"/>
      <c r="G1068" s="82" t="s">
        <v>56</v>
      </c>
      <c r="H1068" s="84">
        <v>16999</v>
      </c>
      <c r="I1068" s="85">
        <v>0.1</v>
      </c>
      <c r="J1068" s="86">
        <f t="shared" si="16"/>
        <v>15299.1</v>
      </c>
    </row>
    <row r="1069" spans="1:10" ht="51.75">
      <c r="A1069" s="80">
        <v>1065</v>
      </c>
      <c r="B1069" s="81" t="s">
        <v>3369</v>
      </c>
      <c r="C1069" s="82" t="s">
        <v>1222</v>
      </c>
      <c r="D1069" s="87" t="s">
        <v>2969</v>
      </c>
      <c r="E1069" s="75" t="s">
        <v>3368</v>
      </c>
      <c r="F1069" s="82"/>
      <c r="G1069" s="82" t="s">
        <v>56</v>
      </c>
      <c r="H1069" s="84">
        <v>2499</v>
      </c>
      <c r="I1069" s="85">
        <v>0.1</v>
      </c>
      <c r="J1069" s="86">
        <f t="shared" si="16"/>
        <v>2249.1</v>
      </c>
    </row>
    <row r="1070" spans="1:10" ht="77.25">
      <c r="A1070" s="80">
        <v>1066</v>
      </c>
      <c r="B1070" s="81" t="s">
        <v>3369</v>
      </c>
      <c r="C1070" s="82" t="s">
        <v>1223</v>
      </c>
      <c r="D1070" s="87" t="s">
        <v>2970</v>
      </c>
      <c r="E1070" s="75" t="s">
        <v>3368</v>
      </c>
      <c r="F1070" s="82"/>
      <c r="G1070" s="82" t="s">
        <v>56</v>
      </c>
      <c r="H1070" s="84">
        <v>2999</v>
      </c>
      <c r="I1070" s="85">
        <v>0.1</v>
      </c>
      <c r="J1070" s="86">
        <f t="shared" si="16"/>
        <v>2699.1</v>
      </c>
    </row>
    <row r="1071" spans="1:10" ht="77.25">
      <c r="A1071" s="80">
        <v>1067</v>
      </c>
      <c r="B1071" s="81" t="s">
        <v>3369</v>
      </c>
      <c r="C1071" s="82" t="s">
        <v>1224</v>
      </c>
      <c r="D1071" s="87" t="s">
        <v>2971</v>
      </c>
      <c r="E1071" s="75" t="s">
        <v>3368</v>
      </c>
      <c r="F1071" s="82"/>
      <c r="G1071" s="82" t="s">
        <v>56</v>
      </c>
      <c r="H1071" s="84">
        <v>3799</v>
      </c>
      <c r="I1071" s="85">
        <v>0.1</v>
      </c>
      <c r="J1071" s="86">
        <f t="shared" si="16"/>
        <v>3419.1</v>
      </c>
    </row>
    <row r="1072" spans="1:10" ht="77.25">
      <c r="A1072" s="80">
        <v>1068</v>
      </c>
      <c r="B1072" s="81" t="s">
        <v>3369</v>
      </c>
      <c r="C1072" s="82" t="s">
        <v>1225</v>
      </c>
      <c r="D1072" s="87" t="s">
        <v>2972</v>
      </c>
      <c r="E1072" s="75" t="s">
        <v>3368</v>
      </c>
      <c r="F1072" s="82"/>
      <c r="G1072" s="82" t="s">
        <v>56</v>
      </c>
      <c r="H1072" s="84">
        <v>4499</v>
      </c>
      <c r="I1072" s="85">
        <v>0.1</v>
      </c>
      <c r="J1072" s="86">
        <f t="shared" si="16"/>
        <v>4049.1</v>
      </c>
    </row>
    <row r="1073" spans="1:10" ht="153.75">
      <c r="A1073" s="80">
        <v>1069</v>
      </c>
      <c r="B1073" s="81" t="s">
        <v>3369</v>
      </c>
      <c r="C1073" s="82" t="s">
        <v>1226</v>
      </c>
      <c r="D1073" s="87" t="s">
        <v>2973</v>
      </c>
      <c r="E1073" s="75" t="s">
        <v>3368</v>
      </c>
      <c r="F1073" s="82"/>
      <c r="G1073" s="82" t="s">
        <v>56</v>
      </c>
      <c r="H1073" s="84">
        <v>36</v>
      </c>
      <c r="I1073" s="85">
        <v>0.1</v>
      </c>
      <c r="J1073" s="86">
        <f t="shared" si="16"/>
        <v>32.4</v>
      </c>
    </row>
    <row r="1074" spans="1:10" ht="153.75">
      <c r="A1074" s="80">
        <v>1070</v>
      </c>
      <c r="B1074" s="81" t="s">
        <v>3369</v>
      </c>
      <c r="C1074" s="82" t="s">
        <v>1227</v>
      </c>
      <c r="D1074" s="87" t="s">
        <v>2973</v>
      </c>
      <c r="E1074" s="75" t="s">
        <v>3368</v>
      </c>
      <c r="F1074" s="82"/>
      <c r="G1074" s="82" t="s">
        <v>56</v>
      </c>
      <c r="H1074" s="84">
        <v>42</v>
      </c>
      <c r="I1074" s="85">
        <v>0.1</v>
      </c>
      <c r="J1074" s="86">
        <f t="shared" si="16"/>
        <v>37.800000000000004</v>
      </c>
    </row>
    <row r="1075" spans="1:10" ht="153.75">
      <c r="A1075" s="80">
        <v>1071</v>
      </c>
      <c r="B1075" s="81" t="s">
        <v>3369</v>
      </c>
      <c r="C1075" s="82" t="s">
        <v>1228</v>
      </c>
      <c r="D1075" s="87" t="s">
        <v>2973</v>
      </c>
      <c r="E1075" s="75" t="s">
        <v>3368</v>
      </c>
      <c r="F1075" s="82"/>
      <c r="G1075" s="82" t="s">
        <v>56</v>
      </c>
      <c r="H1075" s="84">
        <v>19</v>
      </c>
      <c r="I1075" s="85">
        <v>0.1</v>
      </c>
      <c r="J1075" s="86">
        <f t="shared" si="16"/>
        <v>17.100000000000001</v>
      </c>
    </row>
    <row r="1076" spans="1:10" ht="153.75">
      <c r="A1076" s="80">
        <v>1072</v>
      </c>
      <c r="B1076" s="81" t="s">
        <v>3369</v>
      </c>
      <c r="C1076" s="82" t="s">
        <v>1229</v>
      </c>
      <c r="D1076" s="87" t="s">
        <v>2973</v>
      </c>
      <c r="E1076" s="75" t="s">
        <v>3368</v>
      </c>
      <c r="F1076" s="82"/>
      <c r="G1076" s="82" t="s">
        <v>56</v>
      </c>
      <c r="H1076" s="84">
        <v>22</v>
      </c>
      <c r="I1076" s="85">
        <v>0.1</v>
      </c>
      <c r="J1076" s="86">
        <f t="shared" si="16"/>
        <v>19.8</v>
      </c>
    </row>
    <row r="1077" spans="1:10" ht="153.75">
      <c r="A1077" s="80">
        <v>1073</v>
      </c>
      <c r="B1077" s="81" t="s">
        <v>3369</v>
      </c>
      <c r="C1077" s="82" t="s">
        <v>1230</v>
      </c>
      <c r="D1077" s="87" t="s">
        <v>2973</v>
      </c>
      <c r="E1077" s="75" t="s">
        <v>3368</v>
      </c>
      <c r="F1077" s="82"/>
      <c r="G1077" s="82" t="s">
        <v>56</v>
      </c>
      <c r="H1077" s="84">
        <v>75</v>
      </c>
      <c r="I1077" s="85">
        <v>0.1</v>
      </c>
      <c r="J1077" s="86">
        <f t="shared" si="16"/>
        <v>67.5</v>
      </c>
    </row>
    <row r="1078" spans="1:10" ht="153.75">
      <c r="A1078" s="80">
        <v>1074</v>
      </c>
      <c r="B1078" s="81" t="s">
        <v>3369</v>
      </c>
      <c r="C1078" s="82" t="s">
        <v>1231</v>
      </c>
      <c r="D1078" s="87" t="s">
        <v>2973</v>
      </c>
      <c r="E1078" s="75" t="s">
        <v>3368</v>
      </c>
      <c r="F1078" s="82"/>
      <c r="G1078" s="82" t="s">
        <v>56</v>
      </c>
      <c r="H1078" s="84">
        <v>49</v>
      </c>
      <c r="I1078" s="85">
        <v>0.1</v>
      </c>
      <c r="J1078" s="86">
        <f t="shared" si="16"/>
        <v>44.1</v>
      </c>
    </row>
    <row r="1079" spans="1:10" ht="153.75">
      <c r="A1079" s="80">
        <v>1075</v>
      </c>
      <c r="B1079" s="81" t="s">
        <v>3369</v>
      </c>
      <c r="C1079" s="82" t="s">
        <v>1232</v>
      </c>
      <c r="D1079" s="87" t="s">
        <v>2973</v>
      </c>
      <c r="E1079" s="75" t="s">
        <v>3368</v>
      </c>
      <c r="F1079" s="82"/>
      <c r="G1079" s="82" t="s">
        <v>56</v>
      </c>
      <c r="H1079" s="84">
        <v>90</v>
      </c>
      <c r="I1079" s="85">
        <v>0.1</v>
      </c>
      <c r="J1079" s="86">
        <f t="shared" si="16"/>
        <v>81</v>
      </c>
    </row>
    <row r="1080" spans="1:10" ht="153.75">
      <c r="A1080" s="80">
        <v>1076</v>
      </c>
      <c r="B1080" s="81" t="s">
        <v>3369</v>
      </c>
      <c r="C1080" s="82" t="s">
        <v>1233</v>
      </c>
      <c r="D1080" s="87" t="s">
        <v>2973</v>
      </c>
      <c r="E1080" s="75" t="s">
        <v>3368</v>
      </c>
      <c r="F1080" s="82"/>
      <c r="G1080" s="82" t="s">
        <v>56</v>
      </c>
      <c r="H1080" s="84">
        <v>15</v>
      </c>
      <c r="I1080" s="85">
        <v>0.1</v>
      </c>
      <c r="J1080" s="86">
        <f t="shared" si="16"/>
        <v>13.5</v>
      </c>
    </row>
    <row r="1081" spans="1:10" ht="153.75">
      <c r="A1081" s="80">
        <v>1077</v>
      </c>
      <c r="B1081" s="81" t="s">
        <v>3369</v>
      </c>
      <c r="C1081" s="82" t="s">
        <v>1234</v>
      </c>
      <c r="D1081" s="87" t="s">
        <v>2973</v>
      </c>
      <c r="E1081" s="75" t="s">
        <v>3368</v>
      </c>
      <c r="F1081" s="82"/>
      <c r="G1081" s="82" t="s">
        <v>56</v>
      </c>
      <c r="H1081" s="84">
        <v>29</v>
      </c>
      <c r="I1081" s="85">
        <v>0.1</v>
      </c>
      <c r="J1081" s="86">
        <f t="shared" si="16"/>
        <v>26.1</v>
      </c>
    </row>
    <row r="1082" spans="1:10" ht="153.75">
      <c r="A1082" s="80">
        <v>1078</v>
      </c>
      <c r="B1082" s="81" t="s">
        <v>3369</v>
      </c>
      <c r="C1082" s="82" t="s">
        <v>1235</v>
      </c>
      <c r="D1082" s="87" t="s">
        <v>2973</v>
      </c>
      <c r="E1082" s="75" t="s">
        <v>3368</v>
      </c>
      <c r="F1082" s="82"/>
      <c r="G1082" s="82" t="s">
        <v>56</v>
      </c>
      <c r="H1082" s="84">
        <v>48</v>
      </c>
      <c r="I1082" s="85">
        <v>0.1</v>
      </c>
      <c r="J1082" s="86">
        <f t="shared" si="16"/>
        <v>43.2</v>
      </c>
    </row>
    <row r="1083" spans="1:10" ht="153.75">
      <c r="A1083" s="80">
        <v>1079</v>
      </c>
      <c r="B1083" s="81" t="s">
        <v>3369</v>
      </c>
      <c r="C1083" s="82" t="s">
        <v>1236</v>
      </c>
      <c r="D1083" s="87" t="s">
        <v>2973</v>
      </c>
      <c r="E1083" s="75" t="s">
        <v>3368</v>
      </c>
      <c r="F1083" s="82"/>
      <c r="G1083" s="82" t="s">
        <v>56</v>
      </c>
      <c r="H1083" s="84">
        <v>39</v>
      </c>
      <c r="I1083" s="85">
        <v>0.1</v>
      </c>
      <c r="J1083" s="86">
        <f t="shared" si="16"/>
        <v>35.1</v>
      </c>
    </row>
    <row r="1084" spans="1:10" ht="153.75">
      <c r="A1084" s="80">
        <v>1080</v>
      </c>
      <c r="B1084" s="81" t="s">
        <v>3369</v>
      </c>
      <c r="C1084" s="82" t="s">
        <v>1237</v>
      </c>
      <c r="D1084" s="87" t="s">
        <v>2973</v>
      </c>
      <c r="E1084" s="75" t="s">
        <v>3368</v>
      </c>
      <c r="F1084" s="82"/>
      <c r="G1084" s="82" t="s">
        <v>56</v>
      </c>
      <c r="H1084" s="84">
        <v>39</v>
      </c>
      <c r="I1084" s="85">
        <v>0.1</v>
      </c>
      <c r="J1084" s="86">
        <f t="shared" si="16"/>
        <v>35.1</v>
      </c>
    </row>
    <row r="1085" spans="1:10" ht="153.75">
      <c r="A1085" s="80">
        <v>1081</v>
      </c>
      <c r="B1085" s="81" t="s">
        <v>3369</v>
      </c>
      <c r="C1085" s="82" t="s">
        <v>1238</v>
      </c>
      <c r="D1085" s="87" t="s">
        <v>2973</v>
      </c>
      <c r="E1085" s="75" t="s">
        <v>3368</v>
      </c>
      <c r="F1085" s="82"/>
      <c r="G1085" s="82" t="s">
        <v>56</v>
      </c>
      <c r="H1085" s="84">
        <v>30</v>
      </c>
      <c r="I1085" s="85">
        <v>0.1</v>
      </c>
      <c r="J1085" s="86">
        <f t="shared" si="16"/>
        <v>27</v>
      </c>
    </row>
    <row r="1086" spans="1:10" ht="153.75">
      <c r="A1086" s="80">
        <v>1082</v>
      </c>
      <c r="B1086" s="81" t="s">
        <v>3369</v>
      </c>
      <c r="C1086" s="82" t="s">
        <v>1239</v>
      </c>
      <c r="D1086" s="87" t="s">
        <v>2973</v>
      </c>
      <c r="E1086" s="75" t="s">
        <v>3368</v>
      </c>
      <c r="F1086" s="82"/>
      <c r="G1086" s="82" t="s">
        <v>56</v>
      </c>
      <c r="H1086" s="84">
        <v>18</v>
      </c>
      <c r="I1086" s="85">
        <v>0.1</v>
      </c>
      <c r="J1086" s="86">
        <f t="shared" si="16"/>
        <v>16.2</v>
      </c>
    </row>
    <row r="1087" spans="1:10" ht="153.75">
      <c r="A1087" s="80">
        <v>1083</v>
      </c>
      <c r="B1087" s="81" t="s">
        <v>3369</v>
      </c>
      <c r="C1087" s="82" t="s">
        <v>1240</v>
      </c>
      <c r="D1087" s="87" t="s">
        <v>2973</v>
      </c>
      <c r="E1087" s="75" t="s">
        <v>3368</v>
      </c>
      <c r="F1087" s="82"/>
      <c r="G1087" s="82" t="s">
        <v>56</v>
      </c>
      <c r="H1087" s="84">
        <v>29</v>
      </c>
      <c r="I1087" s="85">
        <v>0.1</v>
      </c>
      <c r="J1087" s="86">
        <f t="shared" si="16"/>
        <v>26.1</v>
      </c>
    </row>
    <row r="1088" spans="1:10" ht="153.75">
      <c r="A1088" s="80">
        <v>1084</v>
      </c>
      <c r="B1088" s="81" t="s">
        <v>3369</v>
      </c>
      <c r="C1088" s="82" t="s">
        <v>1241</v>
      </c>
      <c r="D1088" s="87" t="s">
        <v>2973</v>
      </c>
      <c r="E1088" s="75" t="s">
        <v>3368</v>
      </c>
      <c r="F1088" s="82"/>
      <c r="G1088" s="82" t="s">
        <v>56</v>
      </c>
      <c r="H1088" s="84">
        <v>30</v>
      </c>
      <c r="I1088" s="85">
        <v>0.1</v>
      </c>
      <c r="J1088" s="86">
        <f t="shared" si="16"/>
        <v>27</v>
      </c>
    </row>
    <row r="1089" spans="1:10" ht="153.75">
      <c r="A1089" s="80">
        <v>1085</v>
      </c>
      <c r="B1089" s="81" t="s">
        <v>3369</v>
      </c>
      <c r="C1089" s="82" t="s">
        <v>1242</v>
      </c>
      <c r="D1089" s="87" t="s">
        <v>2973</v>
      </c>
      <c r="E1089" s="75" t="s">
        <v>3368</v>
      </c>
      <c r="F1089" s="82"/>
      <c r="G1089" s="82" t="s">
        <v>56</v>
      </c>
      <c r="H1089" s="84">
        <v>15</v>
      </c>
      <c r="I1089" s="85">
        <v>0.1</v>
      </c>
      <c r="J1089" s="86">
        <f t="shared" si="16"/>
        <v>13.5</v>
      </c>
    </row>
    <row r="1090" spans="1:10" ht="153.75">
      <c r="A1090" s="80">
        <v>1086</v>
      </c>
      <c r="B1090" s="81" t="s">
        <v>3369</v>
      </c>
      <c r="C1090" s="82" t="s">
        <v>1243</v>
      </c>
      <c r="D1090" s="87" t="s">
        <v>2973</v>
      </c>
      <c r="E1090" s="75" t="s">
        <v>3368</v>
      </c>
      <c r="F1090" s="82"/>
      <c r="G1090" s="82" t="s">
        <v>56</v>
      </c>
      <c r="H1090" s="84">
        <v>30</v>
      </c>
      <c r="I1090" s="85">
        <v>0.1</v>
      </c>
      <c r="J1090" s="86">
        <f t="shared" si="16"/>
        <v>27</v>
      </c>
    </row>
    <row r="1091" spans="1:10" ht="153.75">
      <c r="A1091" s="80">
        <v>1087</v>
      </c>
      <c r="B1091" s="81" t="s">
        <v>3369</v>
      </c>
      <c r="C1091" s="82" t="s">
        <v>1244</v>
      </c>
      <c r="D1091" s="87" t="s">
        <v>2973</v>
      </c>
      <c r="E1091" s="75" t="s">
        <v>3368</v>
      </c>
      <c r="F1091" s="82"/>
      <c r="G1091" s="82" t="s">
        <v>56</v>
      </c>
      <c r="H1091" s="84">
        <v>78</v>
      </c>
      <c r="I1091" s="85">
        <v>0.1</v>
      </c>
      <c r="J1091" s="86">
        <f t="shared" si="16"/>
        <v>70.2</v>
      </c>
    </row>
    <row r="1092" spans="1:10" ht="153.75">
      <c r="A1092" s="80">
        <v>1088</v>
      </c>
      <c r="B1092" s="81" t="s">
        <v>3369</v>
      </c>
      <c r="C1092" s="82" t="s">
        <v>1245</v>
      </c>
      <c r="D1092" s="87" t="s">
        <v>2973</v>
      </c>
      <c r="E1092" s="75" t="s">
        <v>3368</v>
      </c>
      <c r="F1092" s="82"/>
      <c r="G1092" s="82" t="s">
        <v>56</v>
      </c>
      <c r="H1092" s="84">
        <v>7</v>
      </c>
      <c r="I1092" s="85">
        <v>0.1</v>
      </c>
      <c r="J1092" s="86">
        <f t="shared" si="16"/>
        <v>6.3</v>
      </c>
    </row>
    <row r="1093" spans="1:10" ht="153.75">
      <c r="A1093" s="80">
        <v>1089</v>
      </c>
      <c r="B1093" s="81" t="s">
        <v>3369</v>
      </c>
      <c r="C1093" s="82" t="s">
        <v>1246</v>
      </c>
      <c r="D1093" s="87" t="s">
        <v>2973</v>
      </c>
      <c r="E1093" s="75" t="s">
        <v>3368</v>
      </c>
      <c r="F1093" s="82"/>
      <c r="G1093" s="82" t="s">
        <v>56</v>
      </c>
      <c r="H1093" s="84">
        <v>7</v>
      </c>
      <c r="I1093" s="85">
        <v>0.1</v>
      </c>
      <c r="J1093" s="86">
        <f t="shared" si="16"/>
        <v>6.3</v>
      </c>
    </row>
    <row r="1094" spans="1:10" ht="153.75">
      <c r="A1094" s="80">
        <v>1090</v>
      </c>
      <c r="B1094" s="81" t="s">
        <v>3369</v>
      </c>
      <c r="C1094" s="82" t="s">
        <v>1247</v>
      </c>
      <c r="D1094" s="87" t="s">
        <v>2973</v>
      </c>
      <c r="E1094" s="75" t="s">
        <v>3368</v>
      </c>
      <c r="F1094" s="82"/>
      <c r="G1094" s="82" t="s">
        <v>56</v>
      </c>
      <c r="H1094" s="84">
        <v>6</v>
      </c>
      <c r="I1094" s="85">
        <v>0.1</v>
      </c>
      <c r="J1094" s="86">
        <f t="shared" ref="J1094:J1157" si="17">H1094*(1-I1094)</f>
        <v>5.4</v>
      </c>
    </row>
    <row r="1095" spans="1:10" ht="153.75">
      <c r="A1095" s="80">
        <v>1091</v>
      </c>
      <c r="B1095" s="81" t="s">
        <v>3369</v>
      </c>
      <c r="C1095" s="82" t="s">
        <v>1248</v>
      </c>
      <c r="D1095" s="87" t="s">
        <v>2973</v>
      </c>
      <c r="E1095" s="75" t="s">
        <v>3368</v>
      </c>
      <c r="F1095" s="82"/>
      <c r="G1095" s="82" t="s">
        <v>56</v>
      </c>
      <c r="H1095" s="84">
        <v>15</v>
      </c>
      <c r="I1095" s="85">
        <v>0.1</v>
      </c>
      <c r="J1095" s="86">
        <f t="shared" si="17"/>
        <v>13.5</v>
      </c>
    </row>
    <row r="1096" spans="1:10" ht="153.75">
      <c r="A1096" s="80">
        <v>1092</v>
      </c>
      <c r="B1096" s="81" t="s">
        <v>3369</v>
      </c>
      <c r="C1096" s="82" t="s">
        <v>1249</v>
      </c>
      <c r="D1096" s="87" t="s">
        <v>2973</v>
      </c>
      <c r="E1096" s="75" t="s">
        <v>3368</v>
      </c>
      <c r="F1096" s="82"/>
      <c r="G1096" s="82" t="s">
        <v>56</v>
      </c>
      <c r="H1096" s="84">
        <v>15</v>
      </c>
      <c r="I1096" s="85">
        <v>0.1</v>
      </c>
      <c r="J1096" s="86">
        <f t="shared" si="17"/>
        <v>13.5</v>
      </c>
    </row>
    <row r="1097" spans="1:10" ht="153.75">
      <c r="A1097" s="80">
        <v>1093</v>
      </c>
      <c r="B1097" s="81" t="s">
        <v>3369</v>
      </c>
      <c r="C1097" s="82" t="s">
        <v>1250</v>
      </c>
      <c r="D1097" s="87" t="s">
        <v>2973</v>
      </c>
      <c r="E1097" s="75" t="s">
        <v>3368</v>
      </c>
      <c r="F1097" s="82"/>
      <c r="G1097" s="82" t="s">
        <v>56</v>
      </c>
      <c r="H1097" s="84">
        <v>16</v>
      </c>
      <c r="I1097" s="85">
        <v>0.1</v>
      </c>
      <c r="J1097" s="86">
        <f t="shared" si="17"/>
        <v>14.4</v>
      </c>
    </row>
    <row r="1098" spans="1:10" ht="153.75">
      <c r="A1098" s="80">
        <v>1094</v>
      </c>
      <c r="B1098" s="81" t="s">
        <v>3369</v>
      </c>
      <c r="C1098" s="82" t="s">
        <v>1251</v>
      </c>
      <c r="D1098" s="87" t="s">
        <v>2973</v>
      </c>
      <c r="E1098" s="75" t="s">
        <v>3368</v>
      </c>
      <c r="F1098" s="82"/>
      <c r="G1098" s="82" t="s">
        <v>56</v>
      </c>
      <c r="H1098" s="84">
        <v>16</v>
      </c>
      <c r="I1098" s="85">
        <v>0.1</v>
      </c>
      <c r="J1098" s="86">
        <f t="shared" si="17"/>
        <v>14.4</v>
      </c>
    </row>
    <row r="1099" spans="1:10" ht="153.75">
      <c r="A1099" s="80">
        <v>1095</v>
      </c>
      <c r="B1099" s="81" t="s">
        <v>3369</v>
      </c>
      <c r="C1099" s="82" t="s">
        <v>1252</v>
      </c>
      <c r="D1099" s="87" t="s">
        <v>2973</v>
      </c>
      <c r="E1099" s="75" t="s">
        <v>3368</v>
      </c>
      <c r="F1099" s="82"/>
      <c r="G1099" s="82" t="s">
        <v>56</v>
      </c>
      <c r="H1099" s="84">
        <v>15</v>
      </c>
      <c r="I1099" s="85">
        <v>0.1</v>
      </c>
      <c r="J1099" s="86">
        <f t="shared" si="17"/>
        <v>13.5</v>
      </c>
    </row>
    <row r="1100" spans="1:10" ht="153.75">
      <c r="A1100" s="80">
        <v>1096</v>
      </c>
      <c r="B1100" s="81" t="s">
        <v>3369</v>
      </c>
      <c r="C1100" s="82" t="s">
        <v>1253</v>
      </c>
      <c r="D1100" s="87" t="s">
        <v>2973</v>
      </c>
      <c r="E1100" s="75" t="s">
        <v>3368</v>
      </c>
      <c r="F1100" s="82"/>
      <c r="G1100" s="82" t="s">
        <v>56</v>
      </c>
      <c r="H1100" s="84">
        <v>16</v>
      </c>
      <c r="I1100" s="85">
        <v>0.1</v>
      </c>
      <c r="J1100" s="86">
        <f t="shared" si="17"/>
        <v>14.4</v>
      </c>
    </row>
    <row r="1101" spans="1:10" ht="153.75">
      <c r="A1101" s="80">
        <v>1097</v>
      </c>
      <c r="B1101" s="81" t="s">
        <v>3369</v>
      </c>
      <c r="C1101" s="82" t="s">
        <v>1254</v>
      </c>
      <c r="D1101" s="87" t="s">
        <v>2973</v>
      </c>
      <c r="E1101" s="75" t="s">
        <v>3368</v>
      </c>
      <c r="F1101" s="82"/>
      <c r="G1101" s="82" t="s">
        <v>56</v>
      </c>
      <c r="H1101" s="84">
        <v>15</v>
      </c>
      <c r="I1101" s="85">
        <v>0.1</v>
      </c>
      <c r="J1101" s="86">
        <f t="shared" si="17"/>
        <v>13.5</v>
      </c>
    </row>
    <row r="1102" spans="1:10" ht="153.75">
      <c r="A1102" s="80">
        <v>1098</v>
      </c>
      <c r="B1102" s="81" t="s">
        <v>3369</v>
      </c>
      <c r="C1102" s="82" t="s">
        <v>1255</v>
      </c>
      <c r="D1102" s="87" t="s">
        <v>2973</v>
      </c>
      <c r="E1102" s="75" t="s">
        <v>3368</v>
      </c>
      <c r="F1102" s="82"/>
      <c r="G1102" s="82" t="s">
        <v>56</v>
      </c>
      <c r="H1102" s="84">
        <v>16</v>
      </c>
      <c r="I1102" s="85">
        <v>0.1</v>
      </c>
      <c r="J1102" s="86">
        <f t="shared" si="17"/>
        <v>14.4</v>
      </c>
    </row>
    <row r="1103" spans="1:10" ht="153.75">
      <c r="A1103" s="80">
        <v>1099</v>
      </c>
      <c r="B1103" s="81" t="s">
        <v>3369</v>
      </c>
      <c r="C1103" s="82" t="s">
        <v>1256</v>
      </c>
      <c r="D1103" s="87" t="s">
        <v>2973</v>
      </c>
      <c r="E1103" s="75" t="s">
        <v>3368</v>
      </c>
      <c r="F1103" s="82"/>
      <c r="G1103" s="82" t="s">
        <v>56</v>
      </c>
      <c r="H1103" s="84">
        <v>24</v>
      </c>
      <c r="I1103" s="85">
        <v>0.1</v>
      </c>
      <c r="J1103" s="86">
        <f t="shared" si="17"/>
        <v>21.6</v>
      </c>
    </row>
    <row r="1104" spans="1:10" ht="153.75">
      <c r="A1104" s="80">
        <v>1100</v>
      </c>
      <c r="B1104" s="81" t="s">
        <v>3369</v>
      </c>
      <c r="C1104" s="82" t="s">
        <v>1257</v>
      </c>
      <c r="D1104" s="87" t="s">
        <v>2973</v>
      </c>
      <c r="E1104" s="75" t="s">
        <v>3368</v>
      </c>
      <c r="F1104" s="82"/>
      <c r="G1104" s="82" t="s">
        <v>56</v>
      </c>
      <c r="H1104" s="84">
        <v>48</v>
      </c>
      <c r="I1104" s="85">
        <v>0.1</v>
      </c>
      <c r="J1104" s="86">
        <f t="shared" si="17"/>
        <v>43.2</v>
      </c>
    </row>
    <row r="1105" spans="1:10" ht="153.75">
      <c r="A1105" s="80">
        <v>1101</v>
      </c>
      <c r="B1105" s="81" t="s">
        <v>3369</v>
      </c>
      <c r="C1105" s="82" t="s">
        <v>1258</v>
      </c>
      <c r="D1105" s="87" t="s">
        <v>2973</v>
      </c>
      <c r="E1105" s="75" t="s">
        <v>3368</v>
      </c>
      <c r="F1105" s="82"/>
      <c r="G1105" s="82" t="s">
        <v>56</v>
      </c>
      <c r="H1105" s="84">
        <v>18</v>
      </c>
      <c r="I1105" s="85">
        <v>0.1</v>
      </c>
      <c r="J1105" s="86">
        <f t="shared" si="17"/>
        <v>16.2</v>
      </c>
    </row>
    <row r="1106" spans="1:10" ht="153.75">
      <c r="A1106" s="80">
        <v>1102</v>
      </c>
      <c r="B1106" s="81" t="s">
        <v>3369</v>
      </c>
      <c r="C1106" s="82" t="s">
        <v>1259</v>
      </c>
      <c r="D1106" s="87" t="s">
        <v>2973</v>
      </c>
      <c r="E1106" s="75" t="s">
        <v>3368</v>
      </c>
      <c r="F1106" s="82"/>
      <c r="G1106" s="82" t="s">
        <v>56</v>
      </c>
      <c r="H1106" s="84">
        <v>17</v>
      </c>
      <c r="I1106" s="85">
        <v>0.1</v>
      </c>
      <c r="J1106" s="86">
        <f t="shared" si="17"/>
        <v>15.3</v>
      </c>
    </row>
    <row r="1107" spans="1:10" ht="153.75">
      <c r="A1107" s="80">
        <v>1103</v>
      </c>
      <c r="B1107" s="81" t="s">
        <v>3369</v>
      </c>
      <c r="C1107" s="82" t="s">
        <v>1260</v>
      </c>
      <c r="D1107" s="87" t="s">
        <v>2973</v>
      </c>
      <c r="E1107" s="75" t="s">
        <v>3368</v>
      </c>
      <c r="F1107" s="82"/>
      <c r="G1107" s="82" t="s">
        <v>56</v>
      </c>
      <c r="H1107" s="84">
        <v>27</v>
      </c>
      <c r="I1107" s="85">
        <v>0.1</v>
      </c>
      <c r="J1107" s="86">
        <f t="shared" si="17"/>
        <v>24.3</v>
      </c>
    </row>
    <row r="1108" spans="1:10" ht="153.75">
      <c r="A1108" s="80">
        <v>1104</v>
      </c>
      <c r="B1108" s="81" t="s">
        <v>3369</v>
      </c>
      <c r="C1108" s="82" t="s">
        <v>1261</v>
      </c>
      <c r="D1108" s="87" t="s">
        <v>2973</v>
      </c>
      <c r="E1108" s="75" t="s">
        <v>3368</v>
      </c>
      <c r="F1108" s="82"/>
      <c r="G1108" s="82" t="s">
        <v>56</v>
      </c>
      <c r="H1108" s="84">
        <v>33</v>
      </c>
      <c r="I1108" s="85">
        <v>0.1</v>
      </c>
      <c r="J1108" s="86">
        <f t="shared" si="17"/>
        <v>29.7</v>
      </c>
    </row>
    <row r="1109" spans="1:10" ht="153.75">
      <c r="A1109" s="80">
        <v>1105</v>
      </c>
      <c r="B1109" s="81" t="s">
        <v>3369</v>
      </c>
      <c r="C1109" s="82" t="s">
        <v>1262</v>
      </c>
      <c r="D1109" s="87" t="s">
        <v>2973</v>
      </c>
      <c r="E1109" s="75" t="s">
        <v>3368</v>
      </c>
      <c r="F1109" s="82"/>
      <c r="G1109" s="82" t="s">
        <v>56</v>
      </c>
      <c r="H1109" s="84">
        <v>14</v>
      </c>
      <c r="I1109" s="85">
        <v>0.1</v>
      </c>
      <c r="J1109" s="86">
        <f t="shared" si="17"/>
        <v>12.6</v>
      </c>
    </row>
    <row r="1110" spans="1:10" ht="153.75">
      <c r="A1110" s="80">
        <v>1106</v>
      </c>
      <c r="B1110" s="81" t="s">
        <v>3369</v>
      </c>
      <c r="C1110" s="82" t="s">
        <v>1263</v>
      </c>
      <c r="D1110" s="87" t="s">
        <v>2973</v>
      </c>
      <c r="E1110" s="75" t="s">
        <v>3368</v>
      </c>
      <c r="F1110" s="82"/>
      <c r="G1110" s="82" t="s">
        <v>56</v>
      </c>
      <c r="H1110" s="84">
        <v>39</v>
      </c>
      <c r="I1110" s="85">
        <v>0.1</v>
      </c>
      <c r="J1110" s="86">
        <f t="shared" si="17"/>
        <v>35.1</v>
      </c>
    </row>
    <row r="1111" spans="1:10" ht="153.75">
      <c r="A1111" s="80">
        <v>1107</v>
      </c>
      <c r="B1111" s="81" t="s">
        <v>3369</v>
      </c>
      <c r="C1111" s="82" t="s">
        <v>1264</v>
      </c>
      <c r="D1111" s="87" t="s">
        <v>2973</v>
      </c>
      <c r="E1111" s="75" t="s">
        <v>3368</v>
      </c>
      <c r="F1111" s="82"/>
      <c r="G1111" s="82" t="s">
        <v>56</v>
      </c>
      <c r="H1111" s="84">
        <v>9</v>
      </c>
      <c r="I1111" s="85">
        <v>0.1</v>
      </c>
      <c r="J1111" s="86">
        <f t="shared" si="17"/>
        <v>8.1</v>
      </c>
    </row>
    <row r="1112" spans="1:10" ht="153.75">
      <c r="A1112" s="80">
        <v>1108</v>
      </c>
      <c r="B1112" s="81" t="s">
        <v>3369</v>
      </c>
      <c r="C1112" s="82" t="s">
        <v>1265</v>
      </c>
      <c r="D1112" s="87" t="s">
        <v>2973</v>
      </c>
      <c r="E1112" s="75" t="s">
        <v>3368</v>
      </c>
      <c r="F1112" s="82"/>
      <c r="G1112" s="82" t="s">
        <v>56</v>
      </c>
      <c r="H1112" s="84">
        <v>9</v>
      </c>
      <c r="I1112" s="85">
        <v>0.1</v>
      </c>
      <c r="J1112" s="86">
        <f t="shared" si="17"/>
        <v>8.1</v>
      </c>
    </row>
    <row r="1113" spans="1:10" ht="153.75">
      <c r="A1113" s="80">
        <v>1109</v>
      </c>
      <c r="B1113" s="81" t="s">
        <v>3369</v>
      </c>
      <c r="C1113" s="82" t="s">
        <v>1266</v>
      </c>
      <c r="D1113" s="87" t="s">
        <v>2973</v>
      </c>
      <c r="E1113" s="75" t="s">
        <v>3368</v>
      </c>
      <c r="F1113" s="82"/>
      <c r="G1113" s="82" t="s">
        <v>56</v>
      </c>
      <c r="H1113" s="84">
        <v>9</v>
      </c>
      <c r="I1113" s="85">
        <v>0.1</v>
      </c>
      <c r="J1113" s="86">
        <f t="shared" si="17"/>
        <v>8.1</v>
      </c>
    </row>
    <row r="1114" spans="1:10" ht="153.75">
      <c r="A1114" s="80">
        <v>1110</v>
      </c>
      <c r="B1114" s="81" t="s">
        <v>3369</v>
      </c>
      <c r="C1114" s="82" t="s">
        <v>1267</v>
      </c>
      <c r="D1114" s="87" t="s">
        <v>2973</v>
      </c>
      <c r="E1114" s="75" t="s">
        <v>3368</v>
      </c>
      <c r="F1114" s="82"/>
      <c r="G1114" s="82" t="s">
        <v>56</v>
      </c>
      <c r="H1114" s="84">
        <v>42</v>
      </c>
      <c r="I1114" s="85">
        <v>0.1</v>
      </c>
      <c r="J1114" s="86">
        <f t="shared" si="17"/>
        <v>37.800000000000004</v>
      </c>
    </row>
    <row r="1115" spans="1:10" ht="153.75">
      <c r="A1115" s="80">
        <v>1111</v>
      </c>
      <c r="B1115" s="81" t="s">
        <v>3369</v>
      </c>
      <c r="C1115" s="82" t="s">
        <v>1268</v>
      </c>
      <c r="D1115" s="87" t="s">
        <v>2973</v>
      </c>
      <c r="E1115" s="75" t="s">
        <v>3368</v>
      </c>
      <c r="F1115" s="82"/>
      <c r="G1115" s="82" t="s">
        <v>56</v>
      </c>
      <c r="H1115" s="84">
        <v>51</v>
      </c>
      <c r="I1115" s="85">
        <v>0.1</v>
      </c>
      <c r="J1115" s="86">
        <f t="shared" si="17"/>
        <v>45.9</v>
      </c>
    </row>
    <row r="1116" spans="1:10" ht="153.75">
      <c r="A1116" s="80">
        <v>1112</v>
      </c>
      <c r="B1116" s="81" t="s">
        <v>3369</v>
      </c>
      <c r="C1116" s="82" t="s">
        <v>1269</v>
      </c>
      <c r="D1116" s="87" t="s">
        <v>2973</v>
      </c>
      <c r="E1116" s="75" t="s">
        <v>3368</v>
      </c>
      <c r="F1116" s="82"/>
      <c r="G1116" s="82" t="s">
        <v>56</v>
      </c>
      <c r="H1116" s="84">
        <v>27</v>
      </c>
      <c r="I1116" s="85">
        <v>0.1</v>
      </c>
      <c r="J1116" s="86">
        <f t="shared" si="17"/>
        <v>24.3</v>
      </c>
    </row>
    <row r="1117" spans="1:10" ht="153.75">
      <c r="A1117" s="80">
        <v>1113</v>
      </c>
      <c r="B1117" s="81" t="s">
        <v>3369</v>
      </c>
      <c r="C1117" s="82" t="s">
        <v>1270</v>
      </c>
      <c r="D1117" s="87" t="s">
        <v>2973</v>
      </c>
      <c r="E1117" s="75" t="s">
        <v>3368</v>
      </c>
      <c r="F1117" s="82"/>
      <c r="G1117" s="82" t="s">
        <v>56</v>
      </c>
      <c r="H1117" s="84">
        <v>14</v>
      </c>
      <c r="I1117" s="85">
        <v>0.1</v>
      </c>
      <c r="J1117" s="86">
        <f t="shared" si="17"/>
        <v>12.6</v>
      </c>
    </row>
    <row r="1118" spans="1:10" ht="153.75">
      <c r="A1118" s="80">
        <v>1114</v>
      </c>
      <c r="B1118" s="81" t="s">
        <v>3369</v>
      </c>
      <c r="C1118" s="82" t="s">
        <v>1271</v>
      </c>
      <c r="D1118" s="87" t="s">
        <v>2973</v>
      </c>
      <c r="E1118" s="75" t="s">
        <v>3368</v>
      </c>
      <c r="F1118" s="82"/>
      <c r="G1118" s="82" t="s">
        <v>56</v>
      </c>
      <c r="H1118" s="84">
        <v>17</v>
      </c>
      <c r="I1118" s="85">
        <v>0.1</v>
      </c>
      <c r="J1118" s="86">
        <f t="shared" si="17"/>
        <v>15.3</v>
      </c>
    </row>
    <row r="1119" spans="1:10" ht="153.75">
      <c r="A1119" s="80">
        <v>1115</v>
      </c>
      <c r="B1119" s="81" t="s">
        <v>3369</v>
      </c>
      <c r="C1119" s="82" t="s">
        <v>1272</v>
      </c>
      <c r="D1119" s="87" t="s">
        <v>2973</v>
      </c>
      <c r="E1119" s="75" t="s">
        <v>3368</v>
      </c>
      <c r="F1119" s="82"/>
      <c r="G1119" s="82" t="s">
        <v>56</v>
      </c>
      <c r="H1119" s="84">
        <v>18</v>
      </c>
      <c r="I1119" s="85">
        <v>0.1</v>
      </c>
      <c r="J1119" s="86">
        <f t="shared" si="17"/>
        <v>16.2</v>
      </c>
    </row>
    <row r="1120" spans="1:10" ht="153.75">
      <c r="A1120" s="80">
        <v>1116</v>
      </c>
      <c r="B1120" s="81" t="s">
        <v>3369</v>
      </c>
      <c r="C1120" s="82" t="s">
        <v>1273</v>
      </c>
      <c r="D1120" s="87" t="s">
        <v>2973</v>
      </c>
      <c r="E1120" s="75" t="s">
        <v>3368</v>
      </c>
      <c r="F1120" s="82"/>
      <c r="G1120" s="82" t="s">
        <v>56</v>
      </c>
      <c r="H1120" s="84">
        <v>21</v>
      </c>
      <c r="I1120" s="85">
        <v>0.1</v>
      </c>
      <c r="J1120" s="86">
        <f t="shared" si="17"/>
        <v>18.900000000000002</v>
      </c>
    </row>
    <row r="1121" spans="1:10" ht="153.75">
      <c r="A1121" s="80">
        <v>1117</v>
      </c>
      <c r="B1121" s="81" t="s">
        <v>3369</v>
      </c>
      <c r="C1121" s="82" t="s">
        <v>1274</v>
      </c>
      <c r="D1121" s="87" t="s">
        <v>2973</v>
      </c>
      <c r="E1121" s="75" t="s">
        <v>3368</v>
      </c>
      <c r="F1121" s="82"/>
      <c r="G1121" s="82" t="s">
        <v>56</v>
      </c>
      <c r="H1121" s="84">
        <v>27</v>
      </c>
      <c r="I1121" s="85">
        <v>0.1</v>
      </c>
      <c r="J1121" s="86">
        <f t="shared" si="17"/>
        <v>24.3</v>
      </c>
    </row>
    <row r="1122" spans="1:10" ht="153.75">
      <c r="A1122" s="80">
        <v>1118</v>
      </c>
      <c r="B1122" s="81" t="s">
        <v>3369</v>
      </c>
      <c r="C1122" s="82" t="s">
        <v>1275</v>
      </c>
      <c r="D1122" s="87" t="s">
        <v>2973</v>
      </c>
      <c r="E1122" s="75" t="s">
        <v>3368</v>
      </c>
      <c r="F1122" s="82"/>
      <c r="G1122" s="82" t="s">
        <v>56</v>
      </c>
      <c r="H1122" s="84">
        <v>25</v>
      </c>
      <c r="I1122" s="85">
        <v>0.1</v>
      </c>
      <c r="J1122" s="86">
        <f t="shared" si="17"/>
        <v>22.5</v>
      </c>
    </row>
    <row r="1123" spans="1:10" ht="153.75">
      <c r="A1123" s="80">
        <v>1119</v>
      </c>
      <c r="B1123" s="81" t="s">
        <v>3369</v>
      </c>
      <c r="C1123" s="82" t="s">
        <v>1276</v>
      </c>
      <c r="D1123" s="87" t="s">
        <v>2973</v>
      </c>
      <c r="E1123" s="75" t="s">
        <v>3368</v>
      </c>
      <c r="F1123" s="82"/>
      <c r="G1123" s="82" t="s">
        <v>56</v>
      </c>
      <c r="H1123" s="84">
        <v>31</v>
      </c>
      <c r="I1123" s="85">
        <v>0.1</v>
      </c>
      <c r="J1123" s="86">
        <f t="shared" si="17"/>
        <v>27.900000000000002</v>
      </c>
    </row>
    <row r="1124" spans="1:10" ht="153.75">
      <c r="A1124" s="80">
        <v>1120</v>
      </c>
      <c r="B1124" s="81" t="s">
        <v>3369</v>
      </c>
      <c r="C1124" s="82" t="s">
        <v>1277</v>
      </c>
      <c r="D1124" s="87" t="s">
        <v>2973</v>
      </c>
      <c r="E1124" s="75" t="s">
        <v>3368</v>
      </c>
      <c r="F1124" s="82"/>
      <c r="G1124" s="82" t="s">
        <v>56</v>
      </c>
      <c r="H1124" s="84">
        <v>21</v>
      </c>
      <c r="I1124" s="85">
        <v>0.1</v>
      </c>
      <c r="J1124" s="86">
        <f t="shared" si="17"/>
        <v>18.900000000000002</v>
      </c>
    </row>
    <row r="1125" spans="1:10" ht="153.75">
      <c r="A1125" s="80">
        <v>1121</v>
      </c>
      <c r="B1125" s="81" t="s">
        <v>3369</v>
      </c>
      <c r="C1125" s="82" t="s">
        <v>1278</v>
      </c>
      <c r="D1125" s="87" t="s">
        <v>2973</v>
      </c>
      <c r="E1125" s="75" t="s">
        <v>3368</v>
      </c>
      <c r="F1125" s="82"/>
      <c r="G1125" s="82" t="s">
        <v>56</v>
      </c>
      <c r="H1125" s="84">
        <v>25</v>
      </c>
      <c r="I1125" s="85">
        <v>0.1</v>
      </c>
      <c r="J1125" s="86">
        <f t="shared" si="17"/>
        <v>22.5</v>
      </c>
    </row>
    <row r="1126" spans="1:10" ht="153.75">
      <c r="A1126" s="80">
        <v>1122</v>
      </c>
      <c r="B1126" s="81" t="s">
        <v>3369</v>
      </c>
      <c r="C1126" s="82" t="s">
        <v>1279</v>
      </c>
      <c r="D1126" s="87" t="s">
        <v>2973</v>
      </c>
      <c r="E1126" s="75" t="s">
        <v>3368</v>
      </c>
      <c r="F1126" s="82"/>
      <c r="G1126" s="82" t="s">
        <v>56</v>
      </c>
      <c r="H1126" s="84">
        <v>31</v>
      </c>
      <c r="I1126" s="85">
        <v>0.1</v>
      </c>
      <c r="J1126" s="86">
        <f t="shared" si="17"/>
        <v>27.900000000000002</v>
      </c>
    </row>
    <row r="1127" spans="1:10" ht="153.75">
      <c r="A1127" s="80">
        <v>1123</v>
      </c>
      <c r="B1127" s="81" t="s">
        <v>3369</v>
      </c>
      <c r="C1127" s="82" t="s">
        <v>1280</v>
      </c>
      <c r="D1127" s="87" t="s">
        <v>2973</v>
      </c>
      <c r="E1127" s="75" t="s">
        <v>3368</v>
      </c>
      <c r="F1127" s="82"/>
      <c r="G1127" s="82" t="s">
        <v>56</v>
      </c>
      <c r="H1127" s="84">
        <v>30</v>
      </c>
      <c r="I1127" s="85">
        <v>0.1</v>
      </c>
      <c r="J1127" s="86">
        <f t="shared" si="17"/>
        <v>27</v>
      </c>
    </row>
    <row r="1128" spans="1:10" ht="153.75">
      <c r="A1128" s="80">
        <v>1124</v>
      </c>
      <c r="B1128" s="81" t="s">
        <v>3369</v>
      </c>
      <c r="C1128" s="82" t="s">
        <v>1281</v>
      </c>
      <c r="D1128" s="87" t="s">
        <v>2973</v>
      </c>
      <c r="E1128" s="75" t="s">
        <v>3368</v>
      </c>
      <c r="F1128" s="82"/>
      <c r="G1128" s="82" t="s">
        <v>56</v>
      </c>
      <c r="H1128" s="84">
        <v>36</v>
      </c>
      <c r="I1128" s="85">
        <v>0.1</v>
      </c>
      <c r="J1128" s="86">
        <f t="shared" si="17"/>
        <v>32.4</v>
      </c>
    </row>
    <row r="1129" spans="1:10" ht="153.75">
      <c r="A1129" s="80">
        <v>1125</v>
      </c>
      <c r="B1129" s="81" t="s">
        <v>3369</v>
      </c>
      <c r="C1129" s="82" t="s">
        <v>1282</v>
      </c>
      <c r="D1129" s="87" t="s">
        <v>2973</v>
      </c>
      <c r="E1129" s="75" t="s">
        <v>3368</v>
      </c>
      <c r="F1129" s="82"/>
      <c r="G1129" s="82" t="s">
        <v>56</v>
      </c>
      <c r="H1129" s="84">
        <v>30</v>
      </c>
      <c r="I1129" s="85">
        <v>0.1</v>
      </c>
      <c r="J1129" s="86">
        <f t="shared" si="17"/>
        <v>27</v>
      </c>
    </row>
    <row r="1130" spans="1:10" ht="153.75">
      <c r="A1130" s="80">
        <v>1126</v>
      </c>
      <c r="B1130" s="81" t="s">
        <v>3369</v>
      </c>
      <c r="C1130" s="82" t="s">
        <v>1283</v>
      </c>
      <c r="D1130" s="87" t="s">
        <v>2973</v>
      </c>
      <c r="E1130" s="75" t="s">
        <v>3368</v>
      </c>
      <c r="F1130" s="82"/>
      <c r="G1130" s="82" t="s">
        <v>56</v>
      </c>
      <c r="H1130" s="84">
        <v>20</v>
      </c>
      <c r="I1130" s="85">
        <v>0.1</v>
      </c>
      <c r="J1130" s="86">
        <f t="shared" si="17"/>
        <v>18</v>
      </c>
    </row>
    <row r="1131" spans="1:10" ht="153.75">
      <c r="A1131" s="80">
        <v>1127</v>
      </c>
      <c r="B1131" s="81" t="s">
        <v>3369</v>
      </c>
      <c r="C1131" s="82" t="s">
        <v>1284</v>
      </c>
      <c r="D1131" s="87" t="s">
        <v>2973</v>
      </c>
      <c r="E1131" s="75" t="s">
        <v>3368</v>
      </c>
      <c r="F1131" s="82"/>
      <c r="G1131" s="82" t="s">
        <v>56</v>
      </c>
      <c r="H1131" s="84">
        <v>20</v>
      </c>
      <c r="I1131" s="85">
        <v>0.1</v>
      </c>
      <c r="J1131" s="86">
        <f t="shared" si="17"/>
        <v>18</v>
      </c>
    </row>
    <row r="1132" spans="1:10" ht="153.75">
      <c r="A1132" s="80">
        <v>1128</v>
      </c>
      <c r="B1132" s="81" t="s">
        <v>3369</v>
      </c>
      <c r="C1132" s="82" t="s">
        <v>1285</v>
      </c>
      <c r="D1132" s="87" t="s">
        <v>2973</v>
      </c>
      <c r="E1132" s="75" t="s">
        <v>3368</v>
      </c>
      <c r="F1132" s="82"/>
      <c r="G1132" s="82" t="s">
        <v>56</v>
      </c>
      <c r="H1132" s="84">
        <v>29</v>
      </c>
      <c r="I1132" s="85">
        <v>0.1</v>
      </c>
      <c r="J1132" s="86">
        <f t="shared" si="17"/>
        <v>26.1</v>
      </c>
    </row>
    <row r="1133" spans="1:10" ht="153.75">
      <c r="A1133" s="80">
        <v>1129</v>
      </c>
      <c r="B1133" s="81" t="s">
        <v>3369</v>
      </c>
      <c r="C1133" s="82" t="s">
        <v>1286</v>
      </c>
      <c r="D1133" s="87" t="s">
        <v>2973</v>
      </c>
      <c r="E1133" s="75" t="s">
        <v>3368</v>
      </c>
      <c r="F1133" s="82"/>
      <c r="G1133" s="82" t="s">
        <v>56</v>
      </c>
      <c r="H1133" s="84">
        <v>29</v>
      </c>
      <c r="I1133" s="85">
        <v>0.1</v>
      </c>
      <c r="J1133" s="86">
        <f t="shared" si="17"/>
        <v>26.1</v>
      </c>
    </row>
    <row r="1134" spans="1:10" ht="153.75">
      <c r="A1134" s="80">
        <v>1130</v>
      </c>
      <c r="B1134" s="81" t="s">
        <v>3369</v>
      </c>
      <c r="C1134" s="82" t="s">
        <v>1287</v>
      </c>
      <c r="D1134" s="87" t="s">
        <v>2973</v>
      </c>
      <c r="E1134" s="75" t="s">
        <v>3368</v>
      </c>
      <c r="F1134" s="82"/>
      <c r="G1134" s="82" t="s">
        <v>56</v>
      </c>
      <c r="H1134" s="84">
        <v>17</v>
      </c>
      <c r="I1134" s="85">
        <v>0.1</v>
      </c>
      <c r="J1134" s="86">
        <f t="shared" si="17"/>
        <v>15.3</v>
      </c>
    </row>
    <row r="1135" spans="1:10" ht="153.75">
      <c r="A1135" s="80">
        <v>1131</v>
      </c>
      <c r="B1135" s="81" t="s">
        <v>3369</v>
      </c>
      <c r="C1135" s="82" t="s">
        <v>1288</v>
      </c>
      <c r="D1135" s="87" t="s">
        <v>2973</v>
      </c>
      <c r="E1135" s="75" t="s">
        <v>3368</v>
      </c>
      <c r="F1135" s="82"/>
      <c r="G1135" s="82" t="s">
        <v>56</v>
      </c>
      <c r="H1135" s="84">
        <v>23</v>
      </c>
      <c r="I1135" s="85">
        <v>0.1</v>
      </c>
      <c r="J1135" s="86">
        <f t="shared" si="17"/>
        <v>20.7</v>
      </c>
    </row>
    <row r="1136" spans="1:10" ht="153.75">
      <c r="A1136" s="80">
        <v>1132</v>
      </c>
      <c r="B1136" s="81" t="s">
        <v>3369</v>
      </c>
      <c r="C1136" s="82" t="s">
        <v>1289</v>
      </c>
      <c r="D1136" s="87" t="s">
        <v>2973</v>
      </c>
      <c r="E1136" s="75" t="s">
        <v>3368</v>
      </c>
      <c r="F1136" s="82"/>
      <c r="G1136" s="82" t="s">
        <v>56</v>
      </c>
      <c r="H1136" s="84">
        <v>33</v>
      </c>
      <c r="I1136" s="85">
        <v>0.1</v>
      </c>
      <c r="J1136" s="86">
        <f t="shared" si="17"/>
        <v>29.7</v>
      </c>
    </row>
    <row r="1137" spans="1:10" ht="153.75">
      <c r="A1137" s="80">
        <v>1133</v>
      </c>
      <c r="B1137" s="81" t="s">
        <v>3369</v>
      </c>
      <c r="C1137" s="82" t="s">
        <v>1290</v>
      </c>
      <c r="D1137" s="87" t="s">
        <v>2973</v>
      </c>
      <c r="E1137" s="75" t="s">
        <v>3368</v>
      </c>
      <c r="F1137" s="82"/>
      <c r="G1137" s="82" t="s">
        <v>56</v>
      </c>
      <c r="H1137" s="84">
        <v>33</v>
      </c>
      <c r="I1137" s="85">
        <v>0.1</v>
      </c>
      <c r="J1137" s="86">
        <f t="shared" si="17"/>
        <v>29.7</v>
      </c>
    </row>
    <row r="1138" spans="1:10" ht="153.75">
      <c r="A1138" s="80">
        <v>1134</v>
      </c>
      <c r="B1138" s="81" t="s">
        <v>3369</v>
      </c>
      <c r="C1138" s="82" t="s">
        <v>1291</v>
      </c>
      <c r="D1138" s="87" t="s">
        <v>2973</v>
      </c>
      <c r="E1138" s="75" t="s">
        <v>3368</v>
      </c>
      <c r="F1138" s="82"/>
      <c r="G1138" s="82" t="s">
        <v>56</v>
      </c>
      <c r="H1138" s="84">
        <v>39</v>
      </c>
      <c r="I1138" s="85">
        <v>0.1</v>
      </c>
      <c r="J1138" s="86">
        <f t="shared" si="17"/>
        <v>35.1</v>
      </c>
    </row>
    <row r="1139" spans="1:10" ht="153.75">
      <c r="A1139" s="80">
        <v>1135</v>
      </c>
      <c r="B1139" s="81" t="s">
        <v>3369</v>
      </c>
      <c r="C1139" s="82" t="s">
        <v>1292</v>
      </c>
      <c r="D1139" s="87" t="s">
        <v>2973</v>
      </c>
      <c r="E1139" s="75" t="s">
        <v>3368</v>
      </c>
      <c r="F1139" s="82"/>
      <c r="G1139" s="82" t="s">
        <v>56</v>
      </c>
      <c r="H1139" s="84">
        <v>48</v>
      </c>
      <c r="I1139" s="85">
        <v>0.1</v>
      </c>
      <c r="J1139" s="86">
        <f t="shared" si="17"/>
        <v>43.2</v>
      </c>
    </row>
    <row r="1140" spans="1:10" ht="153.75">
      <c r="A1140" s="80">
        <v>1136</v>
      </c>
      <c r="B1140" s="81" t="s">
        <v>3369</v>
      </c>
      <c r="C1140" s="82" t="s">
        <v>1293</v>
      </c>
      <c r="D1140" s="87" t="s">
        <v>2973</v>
      </c>
      <c r="E1140" s="75" t="s">
        <v>3368</v>
      </c>
      <c r="F1140" s="82"/>
      <c r="G1140" s="82" t="s">
        <v>56</v>
      </c>
      <c r="H1140" s="84">
        <v>18</v>
      </c>
      <c r="I1140" s="85">
        <v>0.1</v>
      </c>
      <c r="J1140" s="86">
        <f t="shared" si="17"/>
        <v>16.2</v>
      </c>
    </row>
    <row r="1141" spans="1:10" ht="153.75">
      <c r="A1141" s="80">
        <v>1137</v>
      </c>
      <c r="B1141" s="81" t="s">
        <v>3369</v>
      </c>
      <c r="C1141" s="82" t="s">
        <v>1294</v>
      </c>
      <c r="D1141" s="87" t="s">
        <v>2973</v>
      </c>
      <c r="E1141" s="75" t="s">
        <v>3368</v>
      </c>
      <c r="F1141" s="82"/>
      <c r="G1141" s="82" t="s">
        <v>56</v>
      </c>
      <c r="H1141" s="84">
        <v>30</v>
      </c>
      <c r="I1141" s="85">
        <v>0.1</v>
      </c>
      <c r="J1141" s="86">
        <f t="shared" si="17"/>
        <v>27</v>
      </c>
    </row>
    <row r="1142" spans="1:10" ht="153.75">
      <c r="A1142" s="80">
        <v>1138</v>
      </c>
      <c r="B1142" s="81" t="s">
        <v>3369</v>
      </c>
      <c r="C1142" s="82" t="s">
        <v>1295</v>
      </c>
      <c r="D1142" s="87" t="s">
        <v>2973</v>
      </c>
      <c r="E1142" s="75" t="s">
        <v>3368</v>
      </c>
      <c r="F1142" s="82"/>
      <c r="G1142" s="82" t="s">
        <v>56</v>
      </c>
      <c r="H1142" s="84">
        <v>40</v>
      </c>
      <c r="I1142" s="85">
        <v>0.1</v>
      </c>
      <c r="J1142" s="86">
        <f t="shared" si="17"/>
        <v>36</v>
      </c>
    </row>
    <row r="1143" spans="1:10" ht="153.75">
      <c r="A1143" s="80">
        <v>1139</v>
      </c>
      <c r="B1143" s="81" t="s">
        <v>3369</v>
      </c>
      <c r="C1143" s="82" t="s">
        <v>1296</v>
      </c>
      <c r="D1143" s="87" t="s">
        <v>2973</v>
      </c>
      <c r="E1143" s="75" t="s">
        <v>3368</v>
      </c>
      <c r="F1143" s="82"/>
      <c r="G1143" s="82" t="s">
        <v>56</v>
      </c>
      <c r="H1143" s="84">
        <v>39</v>
      </c>
      <c r="I1143" s="85">
        <v>0.1</v>
      </c>
      <c r="J1143" s="86">
        <f t="shared" si="17"/>
        <v>35.1</v>
      </c>
    </row>
    <row r="1144" spans="1:10" ht="153.75">
      <c r="A1144" s="80">
        <v>1140</v>
      </c>
      <c r="B1144" s="81" t="s">
        <v>3369</v>
      </c>
      <c r="C1144" s="82" t="s">
        <v>1297</v>
      </c>
      <c r="D1144" s="87" t="s">
        <v>2973</v>
      </c>
      <c r="E1144" s="75" t="s">
        <v>3368</v>
      </c>
      <c r="F1144" s="82"/>
      <c r="G1144" s="82" t="s">
        <v>56</v>
      </c>
      <c r="H1144" s="84">
        <v>51</v>
      </c>
      <c r="I1144" s="85">
        <v>0.1</v>
      </c>
      <c r="J1144" s="86">
        <f t="shared" si="17"/>
        <v>45.9</v>
      </c>
    </row>
    <row r="1145" spans="1:10" ht="153.75">
      <c r="A1145" s="80">
        <v>1141</v>
      </c>
      <c r="B1145" s="81" t="s">
        <v>3369</v>
      </c>
      <c r="C1145" s="82" t="s">
        <v>1298</v>
      </c>
      <c r="D1145" s="87" t="s">
        <v>2973</v>
      </c>
      <c r="E1145" s="75" t="s">
        <v>3368</v>
      </c>
      <c r="F1145" s="82"/>
      <c r="G1145" s="82" t="s">
        <v>56</v>
      </c>
      <c r="H1145" s="84">
        <v>12</v>
      </c>
      <c r="I1145" s="85">
        <v>0.1</v>
      </c>
      <c r="J1145" s="86">
        <f t="shared" si="17"/>
        <v>10.8</v>
      </c>
    </row>
    <row r="1146" spans="1:10" ht="153.75">
      <c r="A1146" s="80">
        <v>1142</v>
      </c>
      <c r="B1146" s="81" t="s">
        <v>3369</v>
      </c>
      <c r="C1146" s="82" t="s">
        <v>1299</v>
      </c>
      <c r="D1146" s="87" t="s">
        <v>2973</v>
      </c>
      <c r="E1146" s="75" t="s">
        <v>3368</v>
      </c>
      <c r="F1146" s="82"/>
      <c r="G1146" s="82" t="s">
        <v>56</v>
      </c>
      <c r="H1146" s="84">
        <v>16</v>
      </c>
      <c r="I1146" s="85">
        <v>0.1</v>
      </c>
      <c r="J1146" s="86">
        <f t="shared" si="17"/>
        <v>14.4</v>
      </c>
    </row>
    <row r="1147" spans="1:10" ht="153.75">
      <c r="A1147" s="80">
        <v>1143</v>
      </c>
      <c r="B1147" s="81" t="s">
        <v>3369</v>
      </c>
      <c r="C1147" s="82" t="s">
        <v>1300</v>
      </c>
      <c r="D1147" s="87" t="s">
        <v>2973</v>
      </c>
      <c r="E1147" s="75" t="s">
        <v>3368</v>
      </c>
      <c r="F1147" s="82"/>
      <c r="G1147" s="82" t="s">
        <v>56</v>
      </c>
      <c r="H1147" s="84">
        <v>22</v>
      </c>
      <c r="I1147" s="85">
        <v>0.1</v>
      </c>
      <c r="J1147" s="86">
        <f t="shared" si="17"/>
        <v>19.8</v>
      </c>
    </row>
    <row r="1148" spans="1:10" ht="153.75">
      <c r="A1148" s="80">
        <v>1144</v>
      </c>
      <c r="B1148" s="81" t="s">
        <v>3369</v>
      </c>
      <c r="C1148" s="82" t="s">
        <v>1301</v>
      </c>
      <c r="D1148" s="87" t="s">
        <v>2973</v>
      </c>
      <c r="E1148" s="75" t="s">
        <v>3368</v>
      </c>
      <c r="F1148" s="82"/>
      <c r="G1148" s="82" t="s">
        <v>56</v>
      </c>
      <c r="H1148" s="84">
        <v>18</v>
      </c>
      <c r="I1148" s="85">
        <v>0.1</v>
      </c>
      <c r="J1148" s="86">
        <f t="shared" si="17"/>
        <v>16.2</v>
      </c>
    </row>
    <row r="1149" spans="1:10" ht="153.75">
      <c r="A1149" s="80">
        <v>1145</v>
      </c>
      <c r="B1149" s="81" t="s">
        <v>3369</v>
      </c>
      <c r="C1149" s="82" t="s">
        <v>1302</v>
      </c>
      <c r="D1149" s="87" t="s">
        <v>2973</v>
      </c>
      <c r="E1149" s="75" t="s">
        <v>3368</v>
      </c>
      <c r="F1149" s="82"/>
      <c r="G1149" s="82" t="s">
        <v>56</v>
      </c>
      <c r="H1149" s="84">
        <v>28</v>
      </c>
      <c r="I1149" s="85">
        <v>0.1</v>
      </c>
      <c r="J1149" s="86">
        <f t="shared" si="17"/>
        <v>25.2</v>
      </c>
    </row>
    <row r="1150" spans="1:10" ht="153.75">
      <c r="A1150" s="80">
        <v>1146</v>
      </c>
      <c r="B1150" s="81" t="s">
        <v>3369</v>
      </c>
      <c r="C1150" s="82" t="s">
        <v>1303</v>
      </c>
      <c r="D1150" s="87" t="s">
        <v>2973</v>
      </c>
      <c r="E1150" s="75" t="s">
        <v>3368</v>
      </c>
      <c r="F1150" s="82"/>
      <c r="G1150" s="82" t="s">
        <v>56</v>
      </c>
      <c r="H1150" s="84">
        <v>40</v>
      </c>
      <c r="I1150" s="85">
        <v>0.1</v>
      </c>
      <c r="J1150" s="86">
        <f t="shared" si="17"/>
        <v>36</v>
      </c>
    </row>
    <row r="1151" spans="1:10" ht="153.75">
      <c r="A1151" s="80">
        <v>1147</v>
      </c>
      <c r="B1151" s="81" t="s">
        <v>3369</v>
      </c>
      <c r="C1151" s="82" t="s">
        <v>1304</v>
      </c>
      <c r="D1151" s="87" t="s">
        <v>2973</v>
      </c>
      <c r="E1151" s="75" t="s">
        <v>3368</v>
      </c>
      <c r="F1151" s="82"/>
      <c r="G1151" s="82" t="s">
        <v>56</v>
      </c>
      <c r="H1151" s="84">
        <v>19</v>
      </c>
      <c r="I1151" s="85">
        <v>0.1</v>
      </c>
      <c r="J1151" s="86">
        <f t="shared" si="17"/>
        <v>17.100000000000001</v>
      </c>
    </row>
    <row r="1152" spans="1:10" ht="153.75">
      <c r="A1152" s="80">
        <v>1148</v>
      </c>
      <c r="B1152" s="81" t="s">
        <v>3369</v>
      </c>
      <c r="C1152" s="82" t="s">
        <v>1305</v>
      </c>
      <c r="D1152" s="87" t="s">
        <v>2973</v>
      </c>
      <c r="E1152" s="75" t="s">
        <v>3368</v>
      </c>
      <c r="F1152" s="82"/>
      <c r="G1152" s="82" t="s">
        <v>56</v>
      </c>
      <c r="H1152" s="84">
        <v>25</v>
      </c>
      <c r="I1152" s="85">
        <v>0.1</v>
      </c>
      <c r="J1152" s="86">
        <f t="shared" si="17"/>
        <v>22.5</v>
      </c>
    </row>
    <row r="1153" spans="1:10" ht="153.75">
      <c r="A1153" s="80">
        <v>1149</v>
      </c>
      <c r="B1153" s="81" t="s">
        <v>3369</v>
      </c>
      <c r="C1153" s="82" t="s">
        <v>1306</v>
      </c>
      <c r="D1153" s="87" t="s">
        <v>2973</v>
      </c>
      <c r="E1153" s="75" t="s">
        <v>3368</v>
      </c>
      <c r="F1153" s="82"/>
      <c r="G1153" s="82" t="s">
        <v>56</v>
      </c>
      <c r="H1153" s="84">
        <v>30</v>
      </c>
      <c r="I1153" s="85">
        <v>0.1</v>
      </c>
      <c r="J1153" s="86">
        <f t="shared" si="17"/>
        <v>27</v>
      </c>
    </row>
    <row r="1154" spans="1:10" ht="153.75">
      <c r="A1154" s="80">
        <v>1150</v>
      </c>
      <c r="B1154" s="81" t="s">
        <v>3369</v>
      </c>
      <c r="C1154" s="82" t="s">
        <v>1307</v>
      </c>
      <c r="D1154" s="87" t="s">
        <v>2973</v>
      </c>
      <c r="E1154" s="75" t="s">
        <v>3368</v>
      </c>
      <c r="F1154" s="82"/>
      <c r="G1154" s="82" t="s">
        <v>56</v>
      </c>
      <c r="H1154" s="84">
        <v>36</v>
      </c>
      <c r="I1154" s="85">
        <v>0.1</v>
      </c>
      <c r="J1154" s="86">
        <f t="shared" si="17"/>
        <v>32.4</v>
      </c>
    </row>
    <row r="1155" spans="1:10" ht="153.75">
      <c r="A1155" s="80">
        <v>1151</v>
      </c>
      <c r="B1155" s="81" t="s">
        <v>3369</v>
      </c>
      <c r="C1155" s="82" t="s">
        <v>1308</v>
      </c>
      <c r="D1155" s="87" t="s">
        <v>2973</v>
      </c>
      <c r="E1155" s="75" t="s">
        <v>3368</v>
      </c>
      <c r="F1155" s="82"/>
      <c r="G1155" s="82" t="s">
        <v>56</v>
      </c>
      <c r="H1155" s="84">
        <v>25</v>
      </c>
      <c r="I1155" s="85">
        <v>0.1</v>
      </c>
      <c r="J1155" s="86">
        <f t="shared" si="17"/>
        <v>22.5</v>
      </c>
    </row>
    <row r="1156" spans="1:10" ht="153.75">
      <c r="A1156" s="80">
        <v>1152</v>
      </c>
      <c r="B1156" s="81" t="s">
        <v>3369</v>
      </c>
      <c r="C1156" s="82" t="s">
        <v>1309</v>
      </c>
      <c r="D1156" s="87" t="s">
        <v>2973</v>
      </c>
      <c r="E1156" s="75" t="s">
        <v>3368</v>
      </c>
      <c r="F1156" s="82"/>
      <c r="G1156" s="82" t="s">
        <v>56</v>
      </c>
      <c r="H1156" s="84">
        <v>28</v>
      </c>
      <c r="I1156" s="85">
        <v>0.1</v>
      </c>
      <c r="J1156" s="86">
        <f t="shared" si="17"/>
        <v>25.2</v>
      </c>
    </row>
    <row r="1157" spans="1:10" ht="153.75">
      <c r="A1157" s="80">
        <v>1153</v>
      </c>
      <c r="B1157" s="81" t="s">
        <v>3369</v>
      </c>
      <c r="C1157" s="82" t="s">
        <v>1310</v>
      </c>
      <c r="D1157" s="87" t="s">
        <v>2973</v>
      </c>
      <c r="E1157" s="75" t="s">
        <v>3368</v>
      </c>
      <c r="F1157" s="82"/>
      <c r="G1157" s="82" t="s">
        <v>56</v>
      </c>
      <c r="H1157" s="84">
        <v>40</v>
      </c>
      <c r="I1157" s="85">
        <v>0.1</v>
      </c>
      <c r="J1157" s="86">
        <f t="shared" si="17"/>
        <v>36</v>
      </c>
    </row>
    <row r="1158" spans="1:10" ht="153.75">
      <c r="A1158" s="80">
        <v>1154</v>
      </c>
      <c r="B1158" s="81" t="s">
        <v>3369</v>
      </c>
      <c r="C1158" s="82" t="s">
        <v>1311</v>
      </c>
      <c r="D1158" s="87" t="s">
        <v>2973</v>
      </c>
      <c r="E1158" s="75" t="s">
        <v>3368</v>
      </c>
      <c r="F1158" s="82"/>
      <c r="G1158" s="82" t="s">
        <v>56</v>
      </c>
      <c r="H1158" s="84">
        <v>49</v>
      </c>
      <c r="I1158" s="85">
        <v>0.1</v>
      </c>
      <c r="J1158" s="86">
        <f t="shared" ref="J1158:J1221" si="18">H1158*(1-I1158)</f>
        <v>44.1</v>
      </c>
    </row>
    <row r="1159" spans="1:10" ht="153.75">
      <c r="A1159" s="80">
        <v>1155</v>
      </c>
      <c r="B1159" s="81" t="s">
        <v>3369</v>
      </c>
      <c r="C1159" s="82" t="s">
        <v>1312</v>
      </c>
      <c r="D1159" s="87" t="s">
        <v>2973</v>
      </c>
      <c r="E1159" s="75" t="s">
        <v>3368</v>
      </c>
      <c r="F1159" s="82"/>
      <c r="G1159" s="82" t="s">
        <v>56</v>
      </c>
      <c r="H1159" s="84">
        <v>80</v>
      </c>
      <c r="I1159" s="85">
        <v>0.1</v>
      </c>
      <c r="J1159" s="86">
        <f t="shared" si="18"/>
        <v>72</v>
      </c>
    </row>
    <row r="1160" spans="1:10" ht="153.75">
      <c r="A1160" s="80">
        <v>1156</v>
      </c>
      <c r="B1160" s="81" t="s">
        <v>3369</v>
      </c>
      <c r="C1160" s="82" t="s">
        <v>1313</v>
      </c>
      <c r="D1160" s="87" t="s">
        <v>2973</v>
      </c>
      <c r="E1160" s="75" t="s">
        <v>3368</v>
      </c>
      <c r="F1160" s="82"/>
      <c r="G1160" s="82" t="s">
        <v>56</v>
      </c>
      <c r="H1160" s="84">
        <v>16</v>
      </c>
      <c r="I1160" s="85">
        <v>0.1</v>
      </c>
      <c r="J1160" s="86">
        <f t="shared" si="18"/>
        <v>14.4</v>
      </c>
    </row>
    <row r="1161" spans="1:10" ht="153.75">
      <c r="A1161" s="80">
        <v>1157</v>
      </c>
      <c r="B1161" s="81" t="s">
        <v>3369</v>
      </c>
      <c r="C1161" s="82" t="s">
        <v>1314</v>
      </c>
      <c r="D1161" s="87" t="s">
        <v>2973</v>
      </c>
      <c r="E1161" s="75" t="s">
        <v>3368</v>
      </c>
      <c r="F1161" s="82"/>
      <c r="G1161" s="82" t="s">
        <v>56</v>
      </c>
      <c r="H1161" s="84">
        <v>60</v>
      </c>
      <c r="I1161" s="85">
        <v>0.1</v>
      </c>
      <c r="J1161" s="86">
        <f t="shared" si="18"/>
        <v>54</v>
      </c>
    </row>
    <row r="1162" spans="1:10" ht="153.75">
      <c r="A1162" s="80">
        <v>1158</v>
      </c>
      <c r="B1162" s="81" t="s">
        <v>3369</v>
      </c>
      <c r="C1162" s="82" t="s">
        <v>1315</v>
      </c>
      <c r="D1162" s="87" t="s">
        <v>2973</v>
      </c>
      <c r="E1162" s="75" t="s">
        <v>3368</v>
      </c>
      <c r="F1162" s="82"/>
      <c r="G1162" s="82" t="s">
        <v>56</v>
      </c>
      <c r="H1162" s="84">
        <v>18</v>
      </c>
      <c r="I1162" s="85">
        <v>0.1</v>
      </c>
      <c r="J1162" s="86">
        <f t="shared" si="18"/>
        <v>16.2</v>
      </c>
    </row>
    <row r="1163" spans="1:10" ht="153.75">
      <c r="A1163" s="80">
        <v>1159</v>
      </c>
      <c r="B1163" s="81" t="s">
        <v>3369</v>
      </c>
      <c r="C1163" s="82" t="s">
        <v>1316</v>
      </c>
      <c r="D1163" s="87" t="s">
        <v>2973</v>
      </c>
      <c r="E1163" s="75" t="s">
        <v>3368</v>
      </c>
      <c r="F1163" s="82"/>
      <c r="G1163" s="82" t="s">
        <v>56</v>
      </c>
      <c r="H1163" s="84">
        <v>30</v>
      </c>
      <c r="I1163" s="85">
        <v>0.1</v>
      </c>
      <c r="J1163" s="86">
        <f t="shared" si="18"/>
        <v>27</v>
      </c>
    </row>
    <row r="1164" spans="1:10" ht="153.75">
      <c r="A1164" s="80">
        <v>1160</v>
      </c>
      <c r="B1164" s="81" t="s">
        <v>3369</v>
      </c>
      <c r="C1164" s="82" t="s">
        <v>1317</v>
      </c>
      <c r="D1164" s="87" t="s">
        <v>2973</v>
      </c>
      <c r="E1164" s="75" t="s">
        <v>3368</v>
      </c>
      <c r="F1164" s="82"/>
      <c r="G1164" s="82" t="s">
        <v>56</v>
      </c>
      <c r="H1164" s="84">
        <v>30</v>
      </c>
      <c r="I1164" s="85">
        <v>0.1</v>
      </c>
      <c r="J1164" s="86">
        <f t="shared" si="18"/>
        <v>27</v>
      </c>
    </row>
    <row r="1165" spans="1:10" ht="153.75">
      <c r="A1165" s="80">
        <v>1161</v>
      </c>
      <c r="B1165" s="81" t="s">
        <v>3369</v>
      </c>
      <c r="C1165" s="82" t="s">
        <v>1318</v>
      </c>
      <c r="D1165" s="87" t="s">
        <v>2973</v>
      </c>
      <c r="E1165" s="75" t="s">
        <v>3368</v>
      </c>
      <c r="F1165" s="82"/>
      <c r="G1165" s="82" t="s">
        <v>56</v>
      </c>
      <c r="H1165" s="84">
        <v>30</v>
      </c>
      <c r="I1165" s="85">
        <v>0.1</v>
      </c>
      <c r="J1165" s="86">
        <f t="shared" si="18"/>
        <v>27</v>
      </c>
    </row>
    <row r="1166" spans="1:10" ht="153.75">
      <c r="A1166" s="80">
        <v>1162</v>
      </c>
      <c r="B1166" s="81" t="s">
        <v>3369</v>
      </c>
      <c r="C1166" s="82" t="s">
        <v>1319</v>
      </c>
      <c r="D1166" s="87" t="s">
        <v>2973</v>
      </c>
      <c r="E1166" s="75" t="s">
        <v>3368</v>
      </c>
      <c r="F1166" s="82"/>
      <c r="G1166" s="82" t="s">
        <v>56</v>
      </c>
      <c r="H1166" s="84">
        <v>18</v>
      </c>
      <c r="I1166" s="85">
        <v>0.1</v>
      </c>
      <c r="J1166" s="86">
        <f t="shared" si="18"/>
        <v>16.2</v>
      </c>
    </row>
    <row r="1167" spans="1:10" ht="153.75">
      <c r="A1167" s="80">
        <v>1163</v>
      </c>
      <c r="B1167" s="81" t="s">
        <v>3369</v>
      </c>
      <c r="C1167" s="82" t="s">
        <v>1320</v>
      </c>
      <c r="D1167" s="87" t="s">
        <v>2973</v>
      </c>
      <c r="E1167" s="75" t="s">
        <v>3368</v>
      </c>
      <c r="F1167" s="82"/>
      <c r="G1167" s="82" t="s">
        <v>56</v>
      </c>
      <c r="H1167" s="84">
        <v>29</v>
      </c>
      <c r="I1167" s="85">
        <v>0.1</v>
      </c>
      <c r="J1167" s="86">
        <f t="shared" si="18"/>
        <v>26.1</v>
      </c>
    </row>
    <row r="1168" spans="1:10" ht="153.75">
      <c r="A1168" s="80">
        <v>1164</v>
      </c>
      <c r="B1168" s="81" t="s">
        <v>3369</v>
      </c>
      <c r="C1168" s="82" t="s">
        <v>1321</v>
      </c>
      <c r="D1168" s="87" t="s">
        <v>2973</v>
      </c>
      <c r="E1168" s="75" t="s">
        <v>3368</v>
      </c>
      <c r="F1168" s="82"/>
      <c r="G1168" s="82" t="s">
        <v>56</v>
      </c>
      <c r="H1168" s="84">
        <v>18</v>
      </c>
      <c r="I1168" s="85">
        <v>0.1</v>
      </c>
      <c r="J1168" s="86">
        <f t="shared" si="18"/>
        <v>16.2</v>
      </c>
    </row>
    <row r="1169" spans="1:10" ht="153.75">
      <c r="A1169" s="80">
        <v>1165</v>
      </c>
      <c r="B1169" s="81" t="s">
        <v>3369</v>
      </c>
      <c r="C1169" s="82" t="s">
        <v>1322</v>
      </c>
      <c r="D1169" s="87" t="s">
        <v>2973</v>
      </c>
      <c r="E1169" s="75" t="s">
        <v>3368</v>
      </c>
      <c r="F1169" s="82"/>
      <c r="G1169" s="82" t="s">
        <v>56</v>
      </c>
      <c r="H1169" s="84">
        <v>18</v>
      </c>
      <c r="I1169" s="85">
        <v>0.1</v>
      </c>
      <c r="J1169" s="86">
        <f t="shared" si="18"/>
        <v>16.2</v>
      </c>
    </row>
    <row r="1170" spans="1:10" ht="153.75">
      <c r="A1170" s="80">
        <v>1166</v>
      </c>
      <c r="B1170" s="81" t="s">
        <v>3369</v>
      </c>
      <c r="C1170" s="82" t="s">
        <v>1323</v>
      </c>
      <c r="D1170" s="87" t="s">
        <v>2973</v>
      </c>
      <c r="E1170" s="75" t="s">
        <v>3368</v>
      </c>
      <c r="F1170" s="82"/>
      <c r="G1170" s="82" t="s">
        <v>56</v>
      </c>
      <c r="H1170" s="84">
        <v>29</v>
      </c>
      <c r="I1170" s="85">
        <v>0.1</v>
      </c>
      <c r="J1170" s="86">
        <f t="shared" si="18"/>
        <v>26.1</v>
      </c>
    </row>
    <row r="1171" spans="1:10" ht="153.75">
      <c r="A1171" s="80">
        <v>1167</v>
      </c>
      <c r="B1171" s="81" t="s">
        <v>3369</v>
      </c>
      <c r="C1171" s="82" t="s">
        <v>1324</v>
      </c>
      <c r="D1171" s="87" t="s">
        <v>2973</v>
      </c>
      <c r="E1171" s="75" t="s">
        <v>3368</v>
      </c>
      <c r="F1171" s="82"/>
      <c r="G1171" s="82" t="s">
        <v>56</v>
      </c>
      <c r="H1171" s="84">
        <v>29</v>
      </c>
      <c r="I1171" s="85">
        <v>0.1</v>
      </c>
      <c r="J1171" s="86">
        <f t="shared" si="18"/>
        <v>26.1</v>
      </c>
    </row>
    <row r="1172" spans="1:10" ht="153.75">
      <c r="A1172" s="80">
        <v>1168</v>
      </c>
      <c r="B1172" s="81" t="s">
        <v>3369</v>
      </c>
      <c r="C1172" s="82" t="s">
        <v>1325</v>
      </c>
      <c r="D1172" s="87" t="s">
        <v>2973</v>
      </c>
      <c r="E1172" s="75" t="s">
        <v>3368</v>
      </c>
      <c r="F1172" s="82"/>
      <c r="G1172" s="82" t="s">
        <v>56</v>
      </c>
      <c r="H1172" s="84">
        <v>49</v>
      </c>
      <c r="I1172" s="85">
        <v>0.1</v>
      </c>
      <c r="J1172" s="86">
        <f t="shared" si="18"/>
        <v>44.1</v>
      </c>
    </row>
    <row r="1173" spans="1:10" ht="153.75">
      <c r="A1173" s="80">
        <v>1169</v>
      </c>
      <c r="B1173" s="81" t="s">
        <v>3369</v>
      </c>
      <c r="C1173" s="82" t="s">
        <v>1326</v>
      </c>
      <c r="D1173" s="87" t="s">
        <v>2973</v>
      </c>
      <c r="E1173" s="75" t="s">
        <v>3368</v>
      </c>
      <c r="F1173" s="82"/>
      <c r="G1173" s="82" t="s">
        <v>56</v>
      </c>
      <c r="H1173" s="84">
        <v>54</v>
      </c>
      <c r="I1173" s="85">
        <v>0.1</v>
      </c>
      <c r="J1173" s="86">
        <f t="shared" si="18"/>
        <v>48.6</v>
      </c>
    </row>
    <row r="1174" spans="1:10" ht="153.75">
      <c r="A1174" s="80">
        <v>1170</v>
      </c>
      <c r="B1174" s="81" t="s">
        <v>3369</v>
      </c>
      <c r="C1174" s="82" t="s">
        <v>1327</v>
      </c>
      <c r="D1174" s="87" t="s">
        <v>2973</v>
      </c>
      <c r="E1174" s="75" t="s">
        <v>3368</v>
      </c>
      <c r="F1174" s="82"/>
      <c r="G1174" s="82" t="s">
        <v>56</v>
      </c>
      <c r="H1174" s="84">
        <v>49</v>
      </c>
      <c r="I1174" s="85">
        <v>0.1</v>
      </c>
      <c r="J1174" s="86">
        <f t="shared" si="18"/>
        <v>44.1</v>
      </c>
    </row>
    <row r="1175" spans="1:10" ht="153.75">
      <c r="A1175" s="80">
        <v>1171</v>
      </c>
      <c r="B1175" s="81" t="s">
        <v>3369</v>
      </c>
      <c r="C1175" s="82" t="s">
        <v>1328</v>
      </c>
      <c r="D1175" s="87" t="s">
        <v>2973</v>
      </c>
      <c r="E1175" s="75" t="s">
        <v>3368</v>
      </c>
      <c r="F1175" s="82"/>
      <c r="G1175" s="82" t="s">
        <v>56</v>
      </c>
      <c r="H1175" s="84">
        <v>59</v>
      </c>
      <c r="I1175" s="85">
        <v>0.1</v>
      </c>
      <c r="J1175" s="86">
        <f t="shared" si="18"/>
        <v>53.1</v>
      </c>
    </row>
    <row r="1176" spans="1:10" ht="153.75">
      <c r="A1176" s="80">
        <v>1172</v>
      </c>
      <c r="B1176" s="81" t="s">
        <v>3369</v>
      </c>
      <c r="C1176" s="82" t="s">
        <v>1329</v>
      </c>
      <c r="D1176" s="87" t="s">
        <v>2973</v>
      </c>
      <c r="E1176" s="75" t="s">
        <v>3368</v>
      </c>
      <c r="F1176" s="82"/>
      <c r="G1176" s="82" t="s">
        <v>56</v>
      </c>
      <c r="H1176" s="84">
        <v>69</v>
      </c>
      <c r="I1176" s="85">
        <v>0.1</v>
      </c>
      <c r="J1176" s="86">
        <f t="shared" si="18"/>
        <v>62.1</v>
      </c>
    </row>
    <row r="1177" spans="1:10" ht="153.75">
      <c r="A1177" s="80">
        <v>1173</v>
      </c>
      <c r="B1177" s="81" t="s">
        <v>3369</v>
      </c>
      <c r="C1177" s="82" t="s">
        <v>1330</v>
      </c>
      <c r="D1177" s="87" t="s">
        <v>2973</v>
      </c>
      <c r="E1177" s="75" t="s">
        <v>3368</v>
      </c>
      <c r="F1177" s="82"/>
      <c r="G1177" s="82" t="s">
        <v>56</v>
      </c>
      <c r="H1177" s="84">
        <v>39</v>
      </c>
      <c r="I1177" s="85">
        <v>0.1</v>
      </c>
      <c r="J1177" s="86">
        <f t="shared" si="18"/>
        <v>35.1</v>
      </c>
    </row>
    <row r="1178" spans="1:10" ht="153.75">
      <c r="A1178" s="80">
        <v>1174</v>
      </c>
      <c r="B1178" s="81" t="s">
        <v>3369</v>
      </c>
      <c r="C1178" s="82" t="s">
        <v>1331</v>
      </c>
      <c r="D1178" s="87" t="s">
        <v>2973</v>
      </c>
      <c r="E1178" s="75" t="s">
        <v>3368</v>
      </c>
      <c r="F1178" s="82"/>
      <c r="G1178" s="82" t="s">
        <v>56</v>
      </c>
      <c r="H1178" s="84">
        <v>54</v>
      </c>
      <c r="I1178" s="85">
        <v>0.1</v>
      </c>
      <c r="J1178" s="86">
        <f t="shared" si="18"/>
        <v>48.6</v>
      </c>
    </row>
    <row r="1179" spans="1:10" ht="153.75">
      <c r="A1179" s="80">
        <v>1175</v>
      </c>
      <c r="B1179" s="81" t="s">
        <v>3369</v>
      </c>
      <c r="C1179" s="82" t="s">
        <v>1332</v>
      </c>
      <c r="D1179" s="87" t="s">
        <v>2973</v>
      </c>
      <c r="E1179" s="75" t="s">
        <v>3368</v>
      </c>
      <c r="F1179" s="82"/>
      <c r="G1179" s="82" t="s">
        <v>56</v>
      </c>
      <c r="H1179" s="84">
        <v>45</v>
      </c>
      <c r="I1179" s="85">
        <v>0.1</v>
      </c>
      <c r="J1179" s="86">
        <f t="shared" si="18"/>
        <v>40.5</v>
      </c>
    </row>
    <row r="1180" spans="1:10" ht="153.75">
      <c r="A1180" s="80">
        <v>1176</v>
      </c>
      <c r="B1180" s="81" t="s">
        <v>3369</v>
      </c>
      <c r="C1180" s="82" t="s">
        <v>1333</v>
      </c>
      <c r="D1180" s="87" t="s">
        <v>2973</v>
      </c>
      <c r="E1180" s="75" t="s">
        <v>3368</v>
      </c>
      <c r="F1180" s="82"/>
      <c r="G1180" s="82" t="s">
        <v>56</v>
      </c>
      <c r="H1180" s="84">
        <v>60</v>
      </c>
      <c r="I1180" s="85">
        <v>0.1</v>
      </c>
      <c r="J1180" s="86">
        <f t="shared" si="18"/>
        <v>54</v>
      </c>
    </row>
    <row r="1181" spans="1:10" ht="153.75">
      <c r="A1181" s="80">
        <v>1177</v>
      </c>
      <c r="B1181" s="81" t="s">
        <v>3369</v>
      </c>
      <c r="C1181" s="82" t="s">
        <v>1334</v>
      </c>
      <c r="D1181" s="87" t="s">
        <v>2973</v>
      </c>
      <c r="E1181" s="75" t="s">
        <v>3368</v>
      </c>
      <c r="F1181" s="82"/>
      <c r="G1181" s="82" t="s">
        <v>56</v>
      </c>
      <c r="H1181" s="84">
        <v>51</v>
      </c>
      <c r="I1181" s="85">
        <v>0.1</v>
      </c>
      <c r="J1181" s="86">
        <f t="shared" si="18"/>
        <v>45.9</v>
      </c>
    </row>
    <row r="1182" spans="1:10" ht="153.75">
      <c r="A1182" s="80">
        <v>1178</v>
      </c>
      <c r="B1182" s="81" t="s">
        <v>3369</v>
      </c>
      <c r="C1182" s="82" t="s">
        <v>1335</v>
      </c>
      <c r="D1182" s="87" t="s">
        <v>2973</v>
      </c>
      <c r="E1182" s="75" t="s">
        <v>3368</v>
      </c>
      <c r="F1182" s="82"/>
      <c r="G1182" s="82" t="s">
        <v>56</v>
      </c>
      <c r="H1182" s="84">
        <v>66</v>
      </c>
      <c r="I1182" s="85">
        <v>0.1</v>
      </c>
      <c r="J1182" s="86">
        <f t="shared" si="18"/>
        <v>59.4</v>
      </c>
    </row>
    <row r="1183" spans="1:10" ht="153.75">
      <c r="A1183" s="80">
        <v>1179</v>
      </c>
      <c r="B1183" s="81" t="s">
        <v>3369</v>
      </c>
      <c r="C1183" s="82" t="s">
        <v>1336</v>
      </c>
      <c r="D1183" s="87" t="s">
        <v>2973</v>
      </c>
      <c r="E1183" s="75" t="s">
        <v>3368</v>
      </c>
      <c r="F1183" s="82"/>
      <c r="G1183" s="82" t="s">
        <v>56</v>
      </c>
      <c r="H1183" s="84">
        <v>59</v>
      </c>
      <c r="I1183" s="85">
        <v>0.1</v>
      </c>
      <c r="J1183" s="86">
        <f t="shared" si="18"/>
        <v>53.1</v>
      </c>
    </row>
    <row r="1184" spans="1:10" ht="153.75">
      <c r="A1184" s="80">
        <v>1180</v>
      </c>
      <c r="B1184" s="81" t="s">
        <v>3369</v>
      </c>
      <c r="C1184" s="82" t="s">
        <v>1337</v>
      </c>
      <c r="D1184" s="87" t="s">
        <v>2973</v>
      </c>
      <c r="E1184" s="75" t="s">
        <v>3368</v>
      </c>
      <c r="F1184" s="82"/>
      <c r="G1184" s="82" t="s">
        <v>56</v>
      </c>
      <c r="H1184" s="84">
        <v>36</v>
      </c>
      <c r="I1184" s="85">
        <v>0.1</v>
      </c>
      <c r="J1184" s="86">
        <f t="shared" si="18"/>
        <v>32.4</v>
      </c>
    </row>
    <row r="1185" spans="1:10" ht="153.75">
      <c r="A1185" s="80">
        <v>1181</v>
      </c>
      <c r="B1185" s="81" t="s">
        <v>3369</v>
      </c>
      <c r="C1185" s="82" t="s">
        <v>1338</v>
      </c>
      <c r="D1185" s="87" t="s">
        <v>2973</v>
      </c>
      <c r="E1185" s="75" t="s">
        <v>3368</v>
      </c>
      <c r="F1185" s="82"/>
      <c r="G1185" s="82" t="s">
        <v>56</v>
      </c>
      <c r="H1185" s="84">
        <v>39</v>
      </c>
      <c r="I1185" s="85">
        <v>0.1</v>
      </c>
      <c r="J1185" s="86">
        <f t="shared" si="18"/>
        <v>35.1</v>
      </c>
    </row>
    <row r="1186" spans="1:10" ht="153.75">
      <c r="A1186" s="80">
        <v>1182</v>
      </c>
      <c r="B1186" s="81" t="s">
        <v>3369</v>
      </c>
      <c r="C1186" s="82" t="s">
        <v>1339</v>
      </c>
      <c r="D1186" s="87" t="s">
        <v>2973</v>
      </c>
      <c r="E1186" s="75" t="s">
        <v>3368</v>
      </c>
      <c r="F1186" s="82"/>
      <c r="G1186" s="82" t="s">
        <v>56</v>
      </c>
      <c r="H1186" s="84">
        <v>42</v>
      </c>
      <c r="I1186" s="85">
        <v>0.1</v>
      </c>
      <c r="J1186" s="86">
        <f t="shared" si="18"/>
        <v>37.800000000000004</v>
      </c>
    </row>
    <row r="1187" spans="1:10" ht="153.75">
      <c r="A1187" s="80">
        <v>1183</v>
      </c>
      <c r="B1187" s="81" t="s">
        <v>3369</v>
      </c>
      <c r="C1187" s="82" t="s">
        <v>1340</v>
      </c>
      <c r="D1187" s="87" t="s">
        <v>2973</v>
      </c>
      <c r="E1187" s="75" t="s">
        <v>3368</v>
      </c>
      <c r="F1187" s="82"/>
      <c r="G1187" s="82" t="s">
        <v>56</v>
      </c>
      <c r="H1187" s="84">
        <v>45</v>
      </c>
      <c r="I1187" s="85">
        <v>0.1</v>
      </c>
      <c r="J1187" s="86">
        <f t="shared" si="18"/>
        <v>40.5</v>
      </c>
    </row>
    <row r="1188" spans="1:10" ht="153.75">
      <c r="A1188" s="80">
        <v>1184</v>
      </c>
      <c r="B1188" s="81" t="s">
        <v>3369</v>
      </c>
      <c r="C1188" s="82" t="s">
        <v>1341</v>
      </c>
      <c r="D1188" s="87" t="s">
        <v>2973</v>
      </c>
      <c r="E1188" s="75" t="s">
        <v>3368</v>
      </c>
      <c r="F1188" s="82"/>
      <c r="G1188" s="82" t="s">
        <v>56</v>
      </c>
      <c r="H1188" s="84">
        <v>59</v>
      </c>
      <c r="I1188" s="85">
        <v>0.1</v>
      </c>
      <c r="J1188" s="86">
        <f t="shared" si="18"/>
        <v>53.1</v>
      </c>
    </row>
    <row r="1189" spans="1:10" ht="153.75">
      <c r="A1189" s="80">
        <v>1185</v>
      </c>
      <c r="B1189" s="81" t="s">
        <v>3369</v>
      </c>
      <c r="C1189" s="82" t="s">
        <v>1342</v>
      </c>
      <c r="D1189" s="87" t="s">
        <v>2973</v>
      </c>
      <c r="E1189" s="75" t="s">
        <v>3368</v>
      </c>
      <c r="F1189" s="82"/>
      <c r="G1189" s="82" t="s">
        <v>56</v>
      </c>
      <c r="H1189" s="84">
        <v>49</v>
      </c>
      <c r="I1189" s="85">
        <v>0.1</v>
      </c>
      <c r="J1189" s="86">
        <f t="shared" si="18"/>
        <v>44.1</v>
      </c>
    </row>
    <row r="1190" spans="1:10" ht="153.75">
      <c r="A1190" s="80">
        <v>1186</v>
      </c>
      <c r="B1190" s="81" t="s">
        <v>3369</v>
      </c>
      <c r="C1190" s="82" t="s">
        <v>1343</v>
      </c>
      <c r="D1190" s="87" t="s">
        <v>2973</v>
      </c>
      <c r="E1190" s="75" t="s">
        <v>3368</v>
      </c>
      <c r="F1190" s="82"/>
      <c r="G1190" s="82" t="s">
        <v>56</v>
      </c>
      <c r="H1190" s="84">
        <v>59</v>
      </c>
      <c r="I1190" s="85">
        <v>0.1</v>
      </c>
      <c r="J1190" s="86">
        <f t="shared" si="18"/>
        <v>53.1</v>
      </c>
    </row>
    <row r="1191" spans="1:10" ht="153.75">
      <c r="A1191" s="80">
        <v>1187</v>
      </c>
      <c r="B1191" s="81" t="s">
        <v>3369</v>
      </c>
      <c r="C1191" s="82" t="s">
        <v>1344</v>
      </c>
      <c r="D1191" s="87" t="s">
        <v>2973</v>
      </c>
      <c r="E1191" s="75" t="s">
        <v>3368</v>
      </c>
      <c r="F1191" s="82"/>
      <c r="G1191" s="82" t="s">
        <v>56</v>
      </c>
      <c r="H1191" s="84">
        <v>59</v>
      </c>
      <c r="I1191" s="85">
        <v>0.1</v>
      </c>
      <c r="J1191" s="86">
        <f t="shared" si="18"/>
        <v>53.1</v>
      </c>
    </row>
    <row r="1192" spans="1:10" ht="153.75">
      <c r="A1192" s="80">
        <v>1188</v>
      </c>
      <c r="B1192" s="81" t="s">
        <v>3369</v>
      </c>
      <c r="C1192" s="82" t="s">
        <v>1345</v>
      </c>
      <c r="D1192" s="87" t="s">
        <v>2973</v>
      </c>
      <c r="E1192" s="75" t="s">
        <v>3368</v>
      </c>
      <c r="F1192" s="82"/>
      <c r="G1192" s="82" t="s">
        <v>56</v>
      </c>
      <c r="H1192" s="84">
        <v>69</v>
      </c>
      <c r="I1192" s="85">
        <v>0.1</v>
      </c>
      <c r="J1192" s="86">
        <f t="shared" si="18"/>
        <v>62.1</v>
      </c>
    </row>
    <row r="1193" spans="1:10" ht="153.75">
      <c r="A1193" s="80">
        <v>1189</v>
      </c>
      <c r="B1193" s="81" t="s">
        <v>3369</v>
      </c>
      <c r="C1193" s="82" t="s">
        <v>1346</v>
      </c>
      <c r="D1193" s="87" t="s">
        <v>2973</v>
      </c>
      <c r="E1193" s="75" t="s">
        <v>3368</v>
      </c>
      <c r="F1193" s="82"/>
      <c r="G1193" s="82" t="s">
        <v>56</v>
      </c>
      <c r="H1193" s="84">
        <v>30</v>
      </c>
      <c r="I1193" s="85">
        <v>0.1</v>
      </c>
      <c r="J1193" s="86">
        <f t="shared" si="18"/>
        <v>27</v>
      </c>
    </row>
    <row r="1194" spans="1:10" ht="153.75">
      <c r="A1194" s="80">
        <v>1190</v>
      </c>
      <c r="B1194" s="81" t="s">
        <v>3369</v>
      </c>
      <c r="C1194" s="82" t="s">
        <v>1347</v>
      </c>
      <c r="D1194" s="87" t="s">
        <v>2973</v>
      </c>
      <c r="E1194" s="75" t="s">
        <v>3368</v>
      </c>
      <c r="F1194" s="82"/>
      <c r="G1194" s="82" t="s">
        <v>56</v>
      </c>
      <c r="H1194" s="84">
        <v>35</v>
      </c>
      <c r="I1194" s="85">
        <v>0.1</v>
      </c>
      <c r="J1194" s="86">
        <f t="shared" si="18"/>
        <v>31.5</v>
      </c>
    </row>
    <row r="1195" spans="1:10" ht="153.75">
      <c r="A1195" s="80">
        <v>1191</v>
      </c>
      <c r="B1195" s="81" t="s">
        <v>3369</v>
      </c>
      <c r="C1195" s="82" t="s">
        <v>1348</v>
      </c>
      <c r="D1195" s="87" t="s">
        <v>2973</v>
      </c>
      <c r="E1195" s="75" t="s">
        <v>3368</v>
      </c>
      <c r="F1195" s="82"/>
      <c r="G1195" s="82" t="s">
        <v>56</v>
      </c>
      <c r="H1195" s="84">
        <v>37</v>
      </c>
      <c r="I1195" s="85">
        <v>0.1</v>
      </c>
      <c r="J1195" s="86">
        <f t="shared" si="18"/>
        <v>33.300000000000004</v>
      </c>
    </row>
    <row r="1196" spans="1:10" ht="153.75">
      <c r="A1196" s="80">
        <v>1192</v>
      </c>
      <c r="B1196" s="81" t="s">
        <v>3369</v>
      </c>
      <c r="C1196" s="82" t="s">
        <v>1349</v>
      </c>
      <c r="D1196" s="87" t="s">
        <v>2973</v>
      </c>
      <c r="E1196" s="75" t="s">
        <v>3368</v>
      </c>
      <c r="F1196" s="82"/>
      <c r="G1196" s="82" t="s">
        <v>56</v>
      </c>
      <c r="H1196" s="84">
        <v>42</v>
      </c>
      <c r="I1196" s="85">
        <v>0.1</v>
      </c>
      <c r="J1196" s="86">
        <f t="shared" si="18"/>
        <v>37.800000000000004</v>
      </c>
    </row>
    <row r="1197" spans="1:10" ht="153.75">
      <c r="A1197" s="80">
        <v>1193</v>
      </c>
      <c r="B1197" s="81" t="s">
        <v>3369</v>
      </c>
      <c r="C1197" s="82" t="s">
        <v>1350</v>
      </c>
      <c r="D1197" s="87" t="s">
        <v>2973</v>
      </c>
      <c r="E1197" s="75" t="s">
        <v>3368</v>
      </c>
      <c r="F1197" s="82"/>
      <c r="G1197" s="82" t="s">
        <v>56</v>
      </c>
      <c r="H1197" s="84">
        <v>70</v>
      </c>
      <c r="I1197" s="85">
        <v>0.1</v>
      </c>
      <c r="J1197" s="86">
        <f t="shared" si="18"/>
        <v>63</v>
      </c>
    </row>
    <row r="1198" spans="1:10" ht="153.75">
      <c r="A1198" s="80">
        <v>1194</v>
      </c>
      <c r="B1198" s="81" t="s">
        <v>3369</v>
      </c>
      <c r="C1198" s="82" t="s">
        <v>1351</v>
      </c>
      <c r="D1198" s="87" t="s">
        <v>2973</v>
      </c>
      <c r="E1198" s="75" t="s">
        <v>3368</v>
      </c>
      <c r="F1198" s="82"/>
      <c r="G1198" s="82" t="s">
        <v>56</v>
      </c>
      <c r="H1198" s="84">
        <v>72</v>
      </c>
      <c r="I1198" s="85">
        <v>0.1</v>
      </c>
      <c r="J1198" s="86">
        <f t="shared" si="18"/>
        <v>64.8</v>
      </c>
    </row>
    <row r="1199" spans="1:10" ht="153.75">
      <c r="A1199" s="80">
        <v>1195</v>
      </c>
      <c r="B1199" s="81" t="s">
        <v>3369</v>
      </c>
      <c r="C1199" s="82" t="s">
        <v>1352</v>
      </c>
      <c r="D1199" s="87" t="s">
        <v>2973</v>
      </c>
      <c r="E1199" s="75" t="s">
        <v>3368</v>
      </c>
      <c r="F1199" s="82"/>
      <c r="G1199" s="82" t="s">
        <v>56</v>
      </c>
      <c r="H1199" s="84">
        <v>44</v>
      </c>
      <c r="I1199" s="85">
        <v>0.1</v>
      </c>
      <c r="J1199" s="86">
        <f t="shared" si="18"/>
        <v>39.6</v>
      </c>
    </row>
    <row r="1200" spans="1:10" ht="153.75">
      <c r="A1200" s="80">
        <v>1196</v>
      </c>
      <c r="B1200" s="81" t="s">
        <v>3369</v>
      </c>
      <c r="C1200" s="82" t="s">
        <v>1353</v>
      </c>
      <c r="D1200" s="87" t="s">
        <v>2973</v>
      </c>
      <c r="E1200" s="75" t="s">
        <v>3368</v>
      </c>
      <c r="F1200" s="82"/>
      <c r="G1200" s="82" t="s">
        <v>56</v>
      </c>
      <c r="H1200" s="84">
        <v>39</v>
      </c>
      <c r="I1200" s="85">
        <v>0.1</v>
      </c>
      <c r="J1200" s="86">
        <f t="shared" si="18"/>
        <v>35.1</v>
      </c>
    </row>
    <row r="1201" spans="1:10" ht="153.75">
      <c r="A1201" s="80">
        <v>1197</v>
      </c>
      <c r="B1201" s="81" t="s">
        <v>3369</v>
      </c>
      <c r="C1201" s="82" t="s">
        <v>1354</v>
      </c>
      <c r="D1201" s="87" t="s">
        <v>2973</v>
      </c>
      <c r="E1201" s="75" t="s">
        <v>3368</v>
      </c>
      <c r="F1201" s="82"/>
      <c r="G1201" s="82" t="s">
        <v>56</v>
      </c>
      <c r="H1201" s="84">
        <v>49</v>
      </c>
      <c r="I1201" s="85">
        <v>0.1</v>
      </c>
      <c r="J1201" s="86">
        <f t="shared" si="18"/>
        <v>44.1</v>
      </c>
    </row>
    <row r="1202" spans="1:10" ht="153.75">
      <c r="A1202" s="80">
        <v>1198</v>
      </c>
      <c r="B1202" s="81" t="s">
        <v>3369</v>
      </c>
      <c r="C1202" s="82" t="s">
        <v>1355</v>
      </c>
      <c r="D1202" s="87" t="s">
        <v>2973</v>
      </c>
      <c r="E1202" s="75" t="s">
        <v>3368</v>
      </c>
      <c r="F1202" s="82"/>
      <c r="G1202" s="82" t="s">
        <v>56</v>
      </c>
      <c r="H1202" s="84">
        <v>59</v>
      </c>
      <c r="I1202" s="85">
        <v>0.1</v>
      </c>
      <c r="J1202" s="86">
        <f t="shared" si="18"/>
        <v>53.1</v>
      </c>
    </row>
    <row r="1203" spans="1:10" ht="153.75">
      <c r="A1203" s="80">
        <v>1199</v>
      </c>
      <c r="B1203" s="81" t="s">
        <v>3369</v>
      </c>
      <c r="C1203" s="82" t="s">
        <v>1356</v>
      </c>
      <c r="D1203" s="87" t="s">
        <v>2973</v>
      </c>
      <c r="E1203" s="75" t="s">
        <v>3368</v>
      </c>
      <c r="F1203" s="82"/>
      <c r="G1203" s="82" t="s">
        <v>56</v>
      </c>
      <c r="H1203" s="84">
        <v>44</v>
      </c>
      <c r="I1203" s="85">
        <v>0.1</v>
      </c>
      <c r="J1203" s="86">
        <f t="shared" si="18"/>
        <v>39.6</v>
      </c>
    </row>
    <row r="1204" spans="1:10" ht="153.75">
      <c r="A1204" s="80">
        <v>1200</v>
      </c>
      <c r="B1204" s="81" t="s">
        <v>3369</v>
      </c>
      <c r="C1204" s="82" t="s">
        <v>1357</v>
      </c>
      <c r="D1204" s="87" t="s">
        <v>2973</v>
      </c>
      <c r="E1204" s="75" t="s">
        <v>3368</v>
      </c>
      <c r="F1204" s="82"/>
      <c r="G1204" s="82" t="s">
        <v>56</v>
      </c>
      <c r="H1204" s="84">
        <v>54</v>
      </c>
      <c r="I1204" s="85">
        <v>0.1</v>
      </c>
      <c r="J1204" s="86">
        <f t="shared" si="18"/>
        <v>48.6</v>
      </c>
    </row>
    <row r="1205" spans="1:10" ht="153.75">
      <c r="A1205" s="80">
        <v>1201</v>
      </c>
      <c r="B1205" s="81" t="s">
        <v>3369</v>
      </c>
      <c r="C1205" s="82" t="s">
        <v>1358</v>
      </c>
      <c r="D1205" s="87" t="s">
        <v>2973</v>
      </c>
      <c r="E1205" s="75" t="s">
        <v>3368</v>
      </c>
      <c r="F1205" s="82"/>
      <c r="G1205" s="82" t="s">
        <v>56</v>
      </c>
      <c r="H1205" s="84">
        <v>81</v>
      </c>
      <c r="I1205" s="85">
        <v>0.1</v>
      </c>
      <c r="J1205" s="86">
        <f t="shared" si="18"/>
        <v>72.900000000000006</v>
      </c>
    </row>
    <row r="1206" spans="1:10" ht="153.75">
      <c r="A1206" s="80">
        <v>1202</v>
      </c>
      <c r="B1206" s="81" t="s">
        <v>3369</v>
      </c>
      <c r="C1206" s="82" t="s">
        <v>1359</v>
      </c>
      <c r="D1206" s="87" t="s">
        <v>2973</v>
      </c>
      <c r="E1206" s="75" t="s">
        <v>3368</v>
      </c>
      <c r="F1206" s="82"/>
      <c r="G1206" s="82" t="s">
        <v>56</v>
      </c>
      <c r="H1206" s="84">
        <v>96</v>
      </c>
      <c r="I1206" s="85">
        <v>0.1</v>
      </c>
      <c r="J1206" s="86">
        <f t="shared" si="18"/>
        <v>86.4</v>
      </c>
    </row>
    <row r="1207" spans="1:10" ht="153.75">
      <c r="A1207" s="80">
        <v>1203</v>
      </c>
      <c r="B1207" s="81" t="s">
        <v>3369</v>
      </c>
      <c r="C1207" s="82" t="s">
        <v>1360</v>
      </c>
      <c r="D1207" s="87" t="s">
        <v>2973</v>
      </c>
      <c r="E1207" s="75" t="s">
        <v>3368</v>
      </c>
      <c r="F1207" s="82"/>
      <c r="G1207" s="82" t="s">
        <v>56</v>
      </c>
      <c r="H1207" s="84">
        <v>81</v>
      </c>
      <c r="I1207" s="85">
        <v>0.1</v>
      </c>
      <c r="J1207" s="86">
        <f t="shared" si="18"/>
        <v>72.900000000000006</v>
      </c>
    </row>
    <row r="1208" spans="1:10" ht="153.75">
      <c r="A1208" s="80">
        <v>1204</v>
      </c>
      <c r="B1208" s="81" t="s">
        <v>3369</v>
      </c>
      <c r="C1208" s="82" t="s">
        <v>1361</v>
      </c>
      <c r="D1208" s="87" t="s">
        <v>2973</v>
      </c>
      <c r="E1208" s="75" t="s">
        <v>3368</v>
      </c>
      <c r="F1208" s="82"/>
      <c r="G1208" s="82" t="s">
        <v>56</v>
      </c>
      <c r="H1208" s="84">
        <v>29</v>
      </c>
      <c r="I1208" s="85">
        <v>0.1</v>
      </c>
      <c r="J1208" s="86">
        <f t="shared" si="18"/>
        <v>26.1</v>
      </c>
    </row>
    <row r="1209" spans="1:10" ht="153.75">
      <c r="A1209" s="80">
        <v>1205</v>
      </c>
      <c r="B1209" s="81" t="s">
        <v>3369</v>
      </c>
      <c r="C1209" s="82" t="s">
        <v>1362</v>
      </c>
      <c r="D1209" s="87" t="s">
        <v>2973</v>
      </c>
      <c r="E1209" s="75" t="s">
        <v>3368</v>
      </c>
      <c r="F1209" s="82"/>
      <c r="G1209" s="82" t="s">
        <v>56</v>
      </c>
      <c r="H1209" s="84">
        <v>29</v>
      </c>
      <c r="I1209" s="85">
        <v>0.1</v>
      </c>
      <c r="J1209" s="86">
        <f t="shared" si="18"/>
        <v>26.1</v>
      </c>
    </row>
    <row r="1210" spans="1:10" ht="153.75">
      <c r="A1210" s="80">
        <v>1206</v>
      </c>
      <c r="B1210" s="81" t="s">
        <v>3369</v>
      </c>
      <c r="C1210" s="82" t="s">
        <v>1363</v>
      </c>
      <c r="D1210" s="87" t="s">
        <v>2973</v>
      </c>
      <c r="E1210" s="75" t="s">
        <v>3368</v>
      </c>
      <c r="F1210" s="82"/>
      <c r="G1210" s="82" t="s">
        <v>56</v>
      </c>
      <c r="H1210" s="84">
        <v>34</v>
      </c>
      <c r="I1210" s="85">
        <v>0.1</v>
      </c>
      <c r="J1210" s="86">
        <f t="shared" si="18"/>
        <v>30.6</v>
      </c>
    </row>
    <row r="1211" spans="1:10" ht="153.75">
      <c r="A1211" s="80">
        <v>1207</v>
      </c>
      <c r="B1211" s="81" t="s">
        <v>3369</v>
      </c>
      <c r="C1211" s="82" t="s">
        <v>1364</v>
      </c>
      <c r="D1211" s="87" t="s">
        <v>2973</v>
      </c>
      <c r="E1211" s="75" t="s">
        <v>3368</v>
      </c>
      <c r="F1211" s="82"/>
      <c r="G1211" s="82" t="s">
        <v>56</v>
      </c>
      <c r="H1211" s="84">
        <v>33</v>
      </c>
      <c r="I1211" s="85">
        <v>0.1</v>
      </c>
      <c r="J1211" s="86">
        <f t="shared" si="18"/>
        <v>29.7</v>
      </c>
    </row>
    <row r="1212" spans="1:10" ht="153.75">
      <c r="A1212" s="80">
        <v>1208</v>
      </c>
      <c r="B1212" s="81" t="s">
        <v>3369</v>
      </c>
      <c r="C1212" s="82" t="s">
        <v>1365</v>
      </c>
      <c r="D1212" s="87" t="s">
        <v>2973</v>
      </c>
      <c r="E1212" s="75" t="s">
        <v>3368</v>
      </c>
      <c r="F1212" s="82"/>
      <c r="G1212" s="82" t="s">
        <v>56</v>
      </c>
      <c r="H1212" s="84">
        <v>36</v>
      </c>
      <c r="I1212" s="85">
        <v>0.1</v>
      </c>
      <c r="J1212" s="86">
        <f t="shared" si="18"/>
        <v>32.4</v>
      </c>
    </row>
    <row r="1213" spans="1:10" ht="153.75">
      <c r="A1213" s="80">
        <v>1209</v>
      </c>
      <c r="B1213" s="81" t="s">
        <v>3369</v>
      </c>
      <c r="C1213" s="82" t="s">
        <v>1366</v>
      </c>
      <c r="D1213" s="87" t="s">
        <v>2973</v>
      </c>
      <c r="E1213" s="75" t="s">
        <v>3368</v>
      </c>
      <c r="F1213" s="82"/>
      <c r="G1213" s="82" t="s">
        <v>56</v>
      </c>
      <c r="H1213" s="84">
        <v>36</v>
      </c>
      <c r="I1213" s="85">
        <v>0.1</v>
      </c>
      <c r="J1213" s="86">
        <f t="shared" si="18"/>
        <v>32.4</v>
      </c>
    </row>
    <row r="1214" spans="1:10" ht="153.75">
      <c r="A1214" s="80">
        <v>1210</v>
      </c>
      <c r="B1214" s="81" t="s">
        <v>3369</v>
      </c>
      <c r="C1214" s="82" t="s">
        <v>1367</v>
      </c>
      <c r="D1214" s="87" t="s">
        <v>2973</v>
      </c>
      <c r="E1214" s="75" t="s">
        <v>3368</v>
      </c>
      <c r="F1214" s="82"/>
      <c r="G1214" s="82" t="s">
        <v>56</v>
      </c>
      <c r="H1214" s="84">
        <v>33</v>
      </c>
      <c r="I1214" s="85">
        <v>0.1</v>
      </c>
      <c r="J1214" s="86">
        <f t="shared" si="18"/>
        <v>29.7</v>
      </c>
    </row>
    <row r="1215" spans="1:10" ht="153.75">
      <c r="A1215" s="80">
        <v>1211</v>
      </c>
      <c r="B1215" s="81" t="s">
        <v>3369</v>
      </c>
      <c r="C1215" s="82" t="s">
        <v>1368</v>
      </c>
      <c r="D1215" s="87" t="s">
        <v>2973</v>
      </c>
      <c r="E1215" s="75" t="s">
        <v>3368</v>
      </c>
      <c r="F1215" s="82"/>
      <c r="G1215" s="82" t="s">
        <v>56</v>
      </c>
      <c r="H1215" s="84">
        <v>33</v>
      </c>
      <c r="I1215" s="85">
        <v>0.1</v>
      </c>
      <c r="J1215" s="86">
        <f t="shared" si="18"/>
        <v>29.7</v>
      </c>
    </row>
    <row r="1216" spans="1:10" ht="153.75">
      <c r="A1216" s="80">
        <v>1212</v>
      </c>
      <c r="B1216" s="81" t="s">
        <v>3369</v>
      </c>
      <c r="C1216" s="82" t="s">
        <v>1369</v>
      </c>
      <c r="D1216" s="87" t="s">
        <v>2973</v>
      </c>
      <c r="E1216" s="75" t="s">
        <v>3368</v>
      </c>
      <c r="F1216" s="82"/>
      <c r="G1216" s="82" t="s">
        <v>56</v>
      </c>
      <c r="H1216" s="84">
        <v>36</v>
      </c>
      <c r="I1216" s="85">
        <v>0.1</v>
      </c>
      <c r="J1216" s="86">
        <f t="shared" si="18"/>
        <v>32.4</v>
      </c>
    </row>
    <row r="1217" spans="1:10" ht="153.75">
      <c r="A1217" s="80">
        <v>1213</v>
      </c>
      <c r="B1217" s="81" t="s">
        <v>3369</v>
      </c>
      <c r="C1217" s="82" t="s">
        <v>1370</v>
      </c>
      <c r="D1217" s="87" t="s">
        <v>2973</v>
      </c>
      <c r="E1217" s="75" t="s">
        <v>3368</v>
      </c>
      <c r="F1217" s="82"/>
      <c r="G1217" s="82" t="s">
        <v>56</v>
      </c>
      <c r="H1217" s="84">
        <v>36</v>
      </c>
      <c r="I1217" s="85">
        <v>0.1</v>
      </c>
      <c r="J1217" s="86">
        <f t="shared" si="18"/>
        <v>32.4</v>
      </c>
    </row>
    <row r="1218" spans="1:10" ht="153.75">
      <c r="A1218" s="80">
        <v>1214</v>
      </c>
      <c r="B1218" s="81" t="s">
        <v>3369</v>
      </c>
      <c r="C1218" s="82" t="s">
        <v>1371</v>
      </c>
      <c r="D1218" s="87" t="s">
        <v>2973</v>
      </c>
      <c r="E1218" s="75" t="s">
        <v>3368</v>
      </c>
      <c r="F1218" s="82"/>
      <c r="G1218" s="82" t="s">
        <v>56</v>
      </c>
      <c r="H1218" s="84">
        <v>128</v>
      </c>
      <c r="I1218" s="85">
        <v>0.1</v>
      </c>
      <c r="J1218" s="86">
        <f t="shared" si="18"/>
        <v>115.2</v>
      </c>
    </row>
    <row r="1219" spans="1:10" ht="153.75">
      <c r="A1219" s="80">
        <v>1215</v>
      </c>
      <c r="B1219" s="81" t="s">
        <v>3369</v>
      </c>
      <c r="C1219" s="82" t="s">
        <v>1372</v>
      </c>
      <c r="D1219" s="87" t="s">
        <v>2973</v>
      </c>
      <c r="E1219" s="75" t="s">
        <v>3368</v>
      </c>
      <c r="F1219" s="82"/>
      <c r="G1219" s="82" t="s">
        <v>56</v>
      </c>
      <c r="H1219" s="84">
        <v>160</v>
      </c>
      <c r="I1219" s="85">
        <v>0.1</v>
      </c>
      <c r="J1219" s="86">
        <f t="shared" si="18"/>
        <v>144</v>
      </c>
    </row>
    <row r="1220" spans="1:10" ht="153.75">
      <c r="A1220" s="80">
        <v>1216</v>
      </c>
      <c r="B1220" s="81" t="s">
        <v>3369</v>
      </c>
      <c r="C1220" s="82" t="s">
        <v>1373</v>
      </c>
      <c r="D1220" s="87" t="s">
        <v>2973</v>
      </c>
      <c r="E1220" s="75" t="s">
        <v>3368</v>
      </c>
      <c r="F1220" s="82"/>
      <c r="G1220" s="82" t="s">
        <v>56</v>
      </c>
      <c r="H1220" s="84">
        <v>128</v>
      </c>
      <c r="I1220" s="85">
        <v>0.1</v>
      </c>
      <c r="J1220" s="86">
        <f t="shared" si="18"/>
        <v>115.2</v>
      </c>
    </row>
    <row r="1221" spans="1:10" ht="153.75">
      <c r="A1221" s="80">
        <v>1217</v>
      </c>
      <c r="B1221" s="81" t="s">
        <v>3369</v>
      </c>
      <c r="C1221" s="82" t="s">
        <v>1374</v>
      </c>
      <c r="D1221" s="87" t="s">
        <v>2973</v>
      </c>
      <c r="E1221" s="75" t="s">
        <v>3368</v>
      </c>
      <c r="F1221" s="82"/>
      <c r="G1221" s="82" t="s">
        <v>56</v>
      </c>
      <c r="H1221" s="84">
        <v>160</v>
      </c>
      <c r="I1221" s="85">
        <v>0.1</v>
      </c>
      <c r="J1221" s="86">
        <f t="shared" si="18"/>
        <v>144</v>
      </c>
    </row>
    <row r="1222" spans="1:10" ht="153.75">
      <c r="A1222" s="80">
        <v>1218</v>
      </c>
      <c r="B1222" s="81" t="s">
        <v>3369</v>
      </c>
      <c r="C1222" s="82" t="s">
        <v>1375</v>
      </c>
      <c r="D1222" s="87" t="s">
        <v>2973</v>
      </c>
      <c r="E1222" s="75" t="s">
        <v>3368</v>
      </c>
      <c r="F1222" s="82"/>
      <c r="G1222" s="82" t="s">
        <v>56</v>
      </c>
      <c r="H1222" s="84">
        <v>24</v>
      </c>
      <c r="I1222" s="85">
        <v>0.1</v>
      </c>
      <c r="J1222" s="86">
        <f t="shared" ref="J1222:J1285" si="19">H1222*(1-I1222)</f>
        <v>21.6</v>
      </c>
    </row>
    <row r="1223" spans="1:10" ht="153.75">
      <c r="A1223" s="80">
        <v>1219</v>
      </c>
      <c r="B1223" s="81" t="s">
        <v>3369</v>
      </c>
      <c r="C1223" s="82" t="s">
        <v>1376</v>
      </c>
      <c r="D1223" s="87" t="s">
        <v>2973</v>
      </c>
      <c r="E1223" s="75" t="s">
        <v>3368</v>
      </c>
      <c r="F1223" s="82"/>
      <c r="G1223" s="82" t="s">
        <v>56</v>
      </c>
      <c r="H1223" s="84">
        <v>78</v>
      </c>
      <c r="I1223" s="85">
        <v>0.1</v>
      </c>
      <c r="J1223" s="86">
        <f t="shared" si="19"/>
        <v>70.2</v>
      </c>
    </row>
    <row r="1224" spans="1:10" ht="153.75">
      <c r="A1224" s="80">
        <v>1220</v>
      </c>
      <c r="B1224" s="81" t="s">
        <v>3369</v>
      </c>
      <c r="C1224" s="82" t="s">
        <v>1377</v>
      </c>
      <c r="D1224" s="87" t="s">
        <v>2973</v>
      </c>
      <c r="E1224" s="75" t="s">
        <v>3368</v>
      </c>
      <c r="F1224" s="82"/>
      <c r="G1224" s="82" t="s">
        <v>56</v>
      </c>
      <c r="H1224" s="84">
        <v>24</v>
      </c>
      <c r="I1224" s="85">
        <v>0.1</v>
      </c>
      <c r="J1224" s="86">
        <f t="shared" si="19"/>
        <v>21.6</v>
      </c>
    </row>
    <row r="1225" spans="1:10" ht="153.75">
      <c r="A1225" s="80">
        <v>1221</v>
      </c>
      <c r="B1225" s="81" t="s">
        <v>3369</v>
      </c>
      <c r="C1225" s="82" t="s">
        <v>1378</v>
      </c>
      <c r="D1225" s="87" t="s">
        <v>2973</v>
      </c>
      <c r="E1225" s="75" t="s">
        <v>3368</v>
      </c>
      <c r="F1225" s="82"/>
      <c r="G1225" s="82" t="s">
        <v>56</v>
      </c>
      <c r="H1225" s="84">
        <v>24</v>
      </c>
      <c r="I1225" s="85">
        <v>0.1</v>
      </c>
      <c r="J1225" s="86">
        <f t="shared" si="19"/>
        <v>21.6</v>
      </c>
    </row>
    <row r="1226" spans="1:10" ht="153.75">
      <c r="A1226" s="80">
        <v>1222</v>
      </c>
      <c r="B1226" s="81" t="s">
        <v>3369</v>
      </c>
      <c r="C1226" s="82" t="s">
        <v>1379</v>
      </c>
      <c r="D1226" s="87" t="s">
        <v>2973</v>
      </c>
      <c r="E1226" s="75" t="s">
        <v>3368</v>
      </c>
      <c r="F1226" s="82"/>
      <c r="G1226" s="82" t="s">
        <v>56</v>
      </c>
      <c r="H1226" s="84">
        <v>30</v>
      </c>
      <c r="I1226" s="85">
        <v>0.1</v>
      </c>
      <c r="J1226" s="86">
        <f t="shared" si="19"/>
        <v>27</v>
      </c>
    </row>
    <row r="1227" spans="1:10" ht="153.75">
      <c r="A1227" s="80">
        <v>1223</v>
      </c>
      <c r="B1227" s="81" t="s">
        <v>3369</v>
      </c>
      <c r="C1227" s="82" t="s">
        <v>1380</v>
      </c>
      <c r="D1227" s="87" t="s">
        <v>2973</v>
      </c>
      <c r="E1227" s="75" t="s">
        <v>3368</v>
      </c>
      <c r="F1227" s="82"/>
      <c r="G1227" s="82" t="s">
        <v>56</v>
      </c>
      <c r="H1227" s="84">
        <v>21</v>
      </c>
      <c r="I1227" s="85">
        <v>0.1</v>
      </c>
      <c r="J1227" s="86">
        <f t="shared" si="19"/>
        <v>18.900000000000002</v>
      </c>
    </row>
    <row r="1228" spans="1:10" ht="153.75">
      <c r="A1228" s="80">
        <v>1224</v>
      </c>
      <c r="B1228" s="81" t="s">
        <v>3369</v>
      </c>
      <c r="C1228" s="82" t="s">
        <v>1381</v>
      </c>
      <c r="D1228" s="87" t="s">
        <v>2973</v>
      </c>
      <c r="E1228" s="75" t="s">
        <v>3368</v>
      </c>
      <c r="F1228" s="82"/>
      <c r="G1228" s="82" t="s">
        <v>56</v>
      </c>
      <c r="H1228" s="84">
        <v>49</v>
      </c>
      <c r="I1228" s="85">
        <v>0.1</v>
      </c>
      <c r="J1228" s="86">
        <f t="shared" si="19"/>
        <v>44.1</v>
      </c>
    </row>
    <row r="1229" spans="1:10" ht="153.75">
      <c r="A1229" s="80">
        <v>1225</v>
      </c>
      <c r="B1229" s="81" t="s">
        <v>3369</v>
      </c>
      <c r="C1229" s="82" t="s">
        <v>1382</v>
      </c>
      <c r="D1229" s="87" t="s">
        <v>2973</v>
      </c>
      <c r="E1229" s="75" t="s">
        <v>3368</v>
      </c>
      <c r="F1229" s="82"/>
      <c r="G1229" s="82" t="s">
        <v>56</v>
      </c>
      <c r="H1229" s="84">
        <v>36</v>
      </c>
      <c r="I1229" s="85">
        <v>0.1</v>
      </c>
      <c r="J1229" s="86">
        <f t="shared" si="19"/>
        <v>32.4</v>
      </c>
    </row>
    <row r="1230" spans="1:10" ht="153.75">
      <c r="A1230" s="80">
        <v>1226</v>
      </c>
      <c r="B1230" s="81" t="s">
        <v>3369</v>
      </c>
      <c r="C1230" s="82" t="s">
        <v>1383</v>
      </c>
      <c r="D1230" s="87" t="s">
        <v>2973</v>
      </c>
      <c r="E1230" s="75" t="s">
        <v>3368</v>
      </c>
      <c r="F1230" s="82"/>
      <c r="G1230" s="82" t="s">
        <v>56</v>
      </c>
      <c r="H1230" s="84">
        <v>39</v>
      </c>
      <c r="I1230" s="85">
        <v>0.1</v>
      </c>
      <c r="J1230" s="86">
        <f t="shared" si="19"/>
        <v>35.1</v>
      </c>
    </row>
    <row r="1231" spans="1:10" ht="153.75">
      <c r="A1231" s="80">
        <v>1227</v>
      </c>
      <c r="B1231" s="81" t="s">
        <v>3369</v>
      </c>
      <c r="C1231" s="82" t="s">
        <v>1384</v>
      </c>
      <c r="D1231" s="87" t="s">
        <v>2973</v>
      </c>
      <c r="E1231" s="75" t="s">
        <v>3368</v>
      </c>
      <c r="F1231" s="82"/>
      <c r="G1231" s="82" t="s">
        <v>56</v>
      </c>
      <c r="H1231" s="84">
        <v>60</v>
      </c>
      <c r="I1231" s="85">
        <v>0.1</v>
      </c>
      <c r="J1231" s="86">
        <f t="shared" si="19"/>
        <v>54</v>
      </c>
    </row>
    <row r="1232" spans="1:10" ht="153.75">
      <c r="A1232" s="80">
        <v>1228</v>
      </c>
      <c r="B1232" s="81" t="s">
        <v>3369</v>
      </c>
      <c r="C1232" s="82" t="s">
        <v>1385</v>
      </c>
      <c r="D1232" s="87" t="s">
        <v>2973</v>
      </c>
      <c r="E1232" s="75" t="s">
        <v>3368</v>
      </c>
      <c r="F1232" s="82"/>
      <c r="G1232" s="82" t="s">
        <v>56</v>
      </c>
      <c r="H1232" s="84">
        <v>78</v>
      </c>
      <c r="I1232" s="85">
        <v>0.1</v>
      </c>
      <c r="J1232" s="86">
        <f t="shared" si="19"/>
        <v>70.2</v>
      </c>
    </row>
    <row r="1233" spans="1:10" ht="153.75">
      <c r="A1233" s="80">
        <v>1229</v>
      </c>
      <c r="B1233" s="81" t="s">
        <v>3369</v>
      </c>
      <c r="C1233" s="82" t="s">
        <v>1386</v>
      </c>
      <c r="D1233" s="87" t="s">
        <v>2973</v>
      </c>
      <c r="E1233" s="75" t="s">
        <v>3368</v>
      </c>
      <c r="F1233" s="82"/>
      <c r="G1233" s="82" t="s">
        <v>56</v>
      </c>
      <c r="H1233" s="84">
        <v>72</v>
      </c>
      <c r="I1233" s="85">
        <v>0.1</v>
      </c>
      <c r="J1233" s="86">
        <f t="shared" si="19"/>
        <v>64.8</v>
      </c>
    </row>
    <row r="1234" spans="1:10" ht="153.75">
      <c r="A1234" s="80">
        <v>1230</v>
      </c>
      <c r="B1234" s="81" t="s">
        <v>3369</v>
      </c>
      <c r="C1234" s="82" t="s">
        <v>1387</v>
      </c>
      <c r="D1234" s="87" t="s">
        <v>2973</v>
      </c>
      <c r="E1234" s="75" t="s">
        <v>3368</v>
      </c>
      <c r="F1234" s="82"/>
      <c r="G1234" s="82" t="s">
        <v>56</v>
      </c>
      <c r="H1234" s="84">
        <v>90</v>
      </c>
      <c r="I1234" s="85">
        <v>0.1</v>
      </c>
      <c r="J1234" s="86">
        <f t="shared" si="19"/>
        <v>81</v>
      </c>
    </row>
    <row r="1235" spans="1:10" ht="153.75">
      <c r="A1235" s="80">
        <v>1231</v>
      </c>
      <c r="B1235" s="81" t="s">
        <v>3369</v>
      </c>
      <c r="C1235" s="82" t="s">
        <v>1388</v>
      </c>
      <c r="D1235" s="87" t="s">
        <v>2973</v>
      </c>
      <c r="E1235" s="75" t="s">
        <v>3368</v>
      </c>
      <c r="F1235" s="82"/>
      <c r="G1235" s="82" t="s">
        <v>56</v>
      </c>
      <c r="H1235" s="84">
        <v>84</v>
      </c>
      <c r="I1235" s="85">
        <v>0.1</v>
      </c>
      <c r="J1235" s="86">
        <f t="shared" si="19"/>
        <v>75.600000000000009</v>
      </c>
    </row>
    <row r="1236" spans="1:10" ht="153.75">
      <c r="A1236" s="80">
        <v>1232</v>
      </c>
      <c r="B1236" s="81" t="s">
        <v>3369</v>
      </c>
      <c r="C1236" s="82" t="s">
        <v>1389</v>
      </c>
      <c r="D1236" s="87" t="s">
        <v>2973</v>
      </c>
      <c r="E1236" s="75" t="s">
        <v>3368</v>
      </c>
      <c r="F1236" s="82"/>
      <c r="G1236" s="82" t="s">
        <v>56</v>
      </c>
      <c r="H1236" s="84">
        <v>102</v>
      </c>
      <c r="I1236" s="85">
        <v>0.1</v>
      </c>
      <c r="J1236" s="86">
        <f t="shared" si="19"/>
        <v>91.8</v>
      </c>
    </row>
    <row r="1237" spans="1:10" ht="153.75">
      <c r="A1237" s="80">
        <v>1233</v>
      </c>
      <c r="B1237" s="81" t="s">
        <v>3369</v>
      </c>
      <c r="C1237" s="82" t="s">
        <v>1390</v>
      </c>
      <c r="D1237" s="87" t="s">
        <v>2973</v>
      </c>
      <c r="E1237" s="75" t="s">
        <v>3368</v>
      </c>
      <c r="F1237" s="82"/>
      <c r="G1237" s="82" t="s">
        <v>56</v>
      </c>
      <c r="H1237" s="84">
        <v>294</v>
      </c>
      <c r="I1237" s="85">
        <v>0.1</v>
      </c>
      <c r="J1237" s="86">
        <f t="shared" si="19"/>
        <v>264.60000000000002</v>
      </c>
    </row>
    <row r="1238" spans="1:10" ht="153.75">
      <c r="A1238" s="80">
        <v>1234</v>
      </c>
      <c r="B1238" s="81" t="s">
        <v>3369</v>
      </c>
      <c r="C1238" s="82" t="s">
        <v>1391</v>
      </c>
      <c r="D1238" s="87" t="s">
        <v>2973</v>
      </c>
      <c r="E1238" s="75" t="s">
        <v>3368</v>
      </c>
      <c r="F1238" s="82"/>
      <c r="G1238" s="82" t="s">
        <v>56</v>
      </c>
      <c r="H1238" s="84">
        <v>354</v>
      </c>
      <c r="I1238" s="85">
        <v>0.1</v>
      </c>
      <c r="J1238" s="86">
        <f t="shared" si="19"/>
        <v>318.60000000000002</v>
      </c>
    </row>
    <row r="1239" spans="1:10" ht="153.75">
      <c r="A1239" s="80">
        <v>1235</v>
      </c>
      <c r="B1239" s="81" t="s">
        <v>3369</v>
      </c>
      <c r="C1239" s="82" t="s">
        <v>1392</v>
      </c>
      <c r="D1239" s="87" t="s">
        <v>2973</v>
      </c>
      <c r="E1239" s="75" t="s">
        <v>3368</v>
      </c>
      <c r="F1239" s="82"/>
      <c r="G1239" s="82" t="s">
        <v>56</v>
      </c>
      <c r="H1239" s="84">
        <v>300</v>
      </c>
      <c r="I1239" s="85">
        <v>0.1</v>
      </c>
      <c r="J1239" s="86">
        <f t="shared" si="19"/>
        <v>270</v>
      </c>
    </row>
    <row r="1240" spans="1:10" ht="153.75">
      <c r="A1240" s="80">
        <v>1236</v>
      </c>
      <c r="B1240" s="81" t="s">
        <v>3369</v>
      </c>
      <c r="C1240" s="82" t="s">
        <v>1393</v>
      </c>
      <c r="D1240" s="87" t="s">
        <v>2973</v>
      </c>
      <c r="E1240" s="75" t="s">
        <v>3368</v>
      </c>
      <c r="F1240" s="82"/>
      <c r="G1240" s="82" t="s">
        <v>56</v>
      </c>
      <c r="H1240" s="84">
        <v>354</v>
      </c>
      <c r="I1240" s="85">
        <v>0.1</v>
      </c>
      <c r="J1240" s="86">
        <f t="shared" si="19"/>
        <v>318.60000000000002</v>
      </c>
    </row>
    <row r="1241" spans="1:10" ht="153.75">
      <c r="A1241" s="80">
        <v>1237</v>
      </c>
      <c r="B1241" s="81" t="s">
        <v>3369</v>
      </c>
      <c r="C1241" s="82" t="s">
        <v>1394</v>
      </c>
      <c r="D1241" s="87" t="s">
        <v>2973</v>
      </c>
      <c r="E1241" s="75" t="s">
        <v>3368</v>
      </c>
      <c r="F1241" s="82"/>
      <c r="G1241" s="82" t="s">
        <v>56</v>
      </c>
      <c r="H1241" s="84">
        <v>324</v>
      </c>
      <c r="I1241" s="85">
        <v>0.1</v>
      </c>
      <c r="J1241" s="86">
        <f t="shared" si="19"/>
        <v>291.60000000000002</v>
      </c>
    </row>
    <row r="1242" spans="1:10" ht="153.75">
      <c r="A1242" s="80">
        <v>1238</v>
      </c>
      <c r="B1242" s="81" t="s">
        <v>3369</v>
      </c>
      <c r="C1242" s="82" t="s">
        <v>1395</v>
      </c>
      <c r="D1242" s="87" t="s">
        <v>2973</v>
      </c>
      <c r="E1242" s="75" t="s">
        <v>3368</v>
      </c>
      <c r="F1242" s="82"/>
      <c r="G1242" s="82" t="s">
        <v>56</v>
      </c>
      <c r="H1242" s="84">
        <v>519</v>
      </c>
      <c r="I1242" s="85">
        <v>0.1</v>
      </c>
      <c r="J1242" s="86">
        <f t="shared" si="19"/>
        <v>467.1</v>
      </c>
    </row>
    <row r="1243" spans="1:10" ht="153.75">
      <c r="A1243" s="80">
        <v>1239</v>
      </c>
      <c r="B1243" s="81" t="s">
        <v>3369</v>
      </c>
      <c r="C1243" s="82" t="s">
        <v>1396</v>
      </c>
      <c r="D1243" s="87" t="s">
        <v>2973</v>
      </c>
      <c r="E1243" s="75" t="s">
        <v>3368</v>
      </c>
      <c r="F1243" s="82"/>
      <c r="G1243" s="82" t="s">
        <v>56</v>
      </c>
      <c r="H1243" s="84">
        <v>504</v>
      </c>
      <c r="I1243" s="85">
        <v>0.1</v>
      </c>
      <c r="J1243" s="86">
        <f t="shared" si="19"/>
        <v>453.6</v>
      </c>
    </row>
    <row r="1244" spans="1:10" ht="153.75">
      <c r="A1244" s="80">
        <v>1240</v>
      </c>
      <c r="B1244" s="81" t="s">
        <v>3369</v>
      </c>
      <c r="C1244" s="82" t="s">
        <v>1397</v>
      </c>
      <c r="D1244" s="87" t="s">
        <v>2973</v>
      </c>
      <c r="E1244" s="75" t="s">
        <v>3368</v>
      </c>
      <c r="F1244" s="82"/>
      <c r="G1244" s="82" t="s">
        <v>56</v>
      </c>
      <c r="H1244" s="84">
        <v>489</v>
      </c>
      <c r="I1244" s="85">
        <v>0.1</v>
      </c>
      <c r="J1244" s="86">
        <f t="shared" si="19"/>
        <v>440.1</v>
      </c>
    </row>
    <row r="1245" spans="1:10" ht="153.75">
      <c r="A1245" s="80">
        <v>1241</v>
      </c>
      <c r="B1245" s="81" t="s">
        <v>3369</v>
      </c>
      <c r="C1245" s="82" t="s">
        <v>1398</v>
      </c>
      <c r="D1245" s="87" t="s">
        <v>2973</v>
      </c>
      <c r="E1245" s="75" t="s">
        <v>3368</v>
      </c>
      <c r="F1245" s="82"/>
      <c r="G1245" s="82" t="s">
        <v>56</v>
      </c>
      <c r="H1245" s="84">
        <v>390</v>
      </c>
      <c r="I1245" s="85">
        <v>0.1</v>
      </c>
      <c r="J1245" s="86">
        <f t="shared" si="19"/>
        <v>351</v>
      </c>
    </row>
    <row r="1246" spans="1:10" ht="153.75">
      <c r="A1246" s="80">
        <v>1242</v>
      </c>
      <c r="B1246" s="81" t="s">
        <v>3369</v>
      </c>
      <c r="C1246" s="82" t="s">
        <v>1399</v>
      </c>
      <c r="D1246" s="87" t="s">
        <v>2973</v>
      </c>
      <c r="E1246" s="75" t="s">
        <v>3368</v>
      </c>
      <c r="F1246" s="82"/>
      <c r="G1246" s="82" t="s">
        <v>56</v>
      </c>
      <c r="H1246" s="84">
        <v>78</v>
      </c>
      <c r="I1246" s="85">
        <v>0.1</v>
      </c>
      <c r="J1246" s="86">
        <f t="shared" si="19"/>
        <v>70.2</v>
      </c>
    </row>
    <row r="1247" spans="1:10" ht="153.75">
      <c r="A1247" s="80">
        <v>1243</v>
      </c>
      <c r="B1247" s="81" t="s">
        <v>3369</v>
      </c>
      <c r="C1247" s="82" t="s">
        <v>1400</v>
      </c>
      <c r="D1247" s="87" t="s">
        <v>2973</v>
      </c>
      <c r="E1247" s="75" t="s">
        <v>3368</v>
      </c>
      <c r="F1247" s="82"/>
      <c r="G1247" s="82" t="s">
        <v>56</v>
      </c>
      <c r="H1247" s="84">
        <v>72</v>
      </c>
      <c r="I1247" s="85">
        <v>0.1</v>
      </c>
      <c r="J1247" s="86">
        <f t="shared" si="19"/>
        <v>64.8</v>
      </c>
    </row>
    <row r="1248" spans="1:10" ht="153.75">
      <c r="A1248" s="80">
        <v>1244</v>
      </c>
      <c r="B1248" s="81" t="s">
        <v>3369</v>
      </c>
      <c r="C1248" s="82" t="s">
        <v>1401</v>
      </c>
      <c r="D1248" s="87" t="s">
        <v>2973</v>
      </c>
      <c r="E1248" s="75" t="s">
        <v>3368</v>
      </c>
      <c r="F1248" s="82"/>
      <c r="G1248" s="82" t="s">
        <v>56</v>
      </c>
      <c r="H1248" s="84">
        <v>84</v>
      </c>
      <c r="I1248" s="85">
        <v>0.1</v>
      </c>
      <c r="J1248" s="86">
        <f t="shared" si="19"/>
        <v>75.600000000000009</v>
      </c>
    </row>
    <row r="1249" spans="1:10" ht="153.75">
      <c r="A1249" s="80">
        <v>1245</v>
      </c>
      <c r="B1249" s="81" t="s">
        <v>3369</v>
      </c>
      <c r="C1249" s="82" t="s">
        <v>1402</v>
      </c>
      <c r="D1249" s="87" t="s">
        <v>2973</v>
      </c>
      <c r="E1249" s="75" t="s">
        <v>3368</v>
      </c>
      <c r="F1249" s="82"/>
      <c r="G1249" s="82" t="s">
        <v>56</v>
      </c>
      <c r="H1249" s="84">
        <v>108</v>
      </c>
      <c r="I1249" s="85">
        <v>0.1</v>
      </c>
      <c r="J1249" s="86">
        <f t="shared" si="19"/>
        <v>97.2</v>
      </c>
    </row>
    <row r="1250" spans="1:10" ht="153.75">
      <c r="A1250" s="80">
        <v>1246</v>
      </c>
      <c r="B1250" s="81" t="s">
        <v>3369</v>
      </c>
      <c r="C1250" s="82" t="s">
        <v>1403</v>
      </c>
      <c r="D1250" s="87" t="s">
        <v>2973</v>
      </c>
      <c r="E1250" s="75" t="s">
        <v>3368</v>
      </c>
      <c r="F1250" s="82"/>
      <c r="G1250" s="82" t="s">
        <v>56</v>
      </c>
      <c r="H1250" s="84">
        <v>168</v>
      </c>
      <c r="I1250" s="85">
        <v>0.1</v>
      </c>
      <c r="J1250" s="86">
        <f t="shared" si="19"/>
        <v>151.20000000000002</v>
      </c>
    </row>
    <row r="1251" spans="1:10" ht="153.75">
      <c r="A1251" s="80">
        <v>1247</v>
      </c>
      <c r="B1251" s="81" t="s">
        <v>3369</v>
      </c>
      <c r="C1251" s="82" t="s">
        <v>1404</v>
      </c>
      <c r="D1251" s="87" t="s">
        <v>2973</v>
      </c>
      <c r="E1251" s="75" t="s">
        <v>3368</v>
      </c>
      <c r="F1251" s="82"/>
      <c r="G1251" s="82" t="s">
        <v>56</v>
      </c>
      <c r="H1251" s="84">
        <v>168</v>
      </c>
      <c r="I1251" s="85">
        <v>0.1</v>
      </c>
      <c r="J1251" s="86">
        <f t="shared" si="19"/>
        <v>151.20000000000002</v>
      </c>
    </row>
    <row r="1252" spans="1:10" ht="153.75">
      <c r="A1252" s="80">
        <v>1248</v>
      </c>
      <c r="B1252" s="81" t="s">
        <v>3369</v>
      </c>
      <c r="C1252" s="82" t="s">
        <v>1405</v>
      </c>
      <c r="D1252" s="87" t="s">
        <v>2973</v>
      </c>
      <c r="E1252" s="75" t="s">
        <v>3368</v>
      </c>
      <c r="F1252" s="82"/>
      <c r="G1252" s="82" t="s">
        <v>56</v>
      </c>
      <c r="H1252" s="84">
        <v>228</v>
      </c>
      <c r="I1252" s="85">
        <v>0.1</v>
      </c>
      <c r="J1252" s="86">
        <f t="shared" si="19"/>
        <v>205.20000000000002</v>
      </c>
    </row>
    <row r="1253" spans="1:10" ht="153.75">
      <c r="A1253" s="80">
        <v>1249</v>
      </c>
      <c r="B1253" s="81" t="s">
        <v>3369</v>
      </c>
      <c r="C1253" s="82" t="s">
        <v>1406</v>
      </c>
      <c r="D1253" s="87" t="s">
        <v>2973</v>
      </c>
      <c r="E1253" s="75" t="s">
        <v>3368</v>
      </c>
      <c r="F1253" s="82"/>
      <c r="G1253" s="82" t="s">
        <v>56</v>
      </c>
      <c r="H1253" s="84">
        <v>318</v>
      </c>
      <c r="I1253" s="85">
        <v>0.1</v>
      </c>
      <c r="J1253" s="86">
        <f t="shared" si="19"/>
        <v>286.2</v>
      </c>
    </row>
    <row r="1254" spans="1:10" ht="153.75">
      <c r="A1254" s="80">
        <v>1250</v>
      </c>
      <c r="B1254" s="81" t="s">
        <v>3369</v>
      </c>
      <c r="C1254" s="82" t="s">
        <v>1407</v>
      </c>
      <c r="D1254" s="87" t="s">
        <v>2973</v>
      </c>
      <c r="E1254" s="75" t="s">
        <v>3368</v>
      </c>
      <c r="F1254" s="82"/>
      <c r="G1254" s="82" t="s">
        <v>56</v>
      </c>
      <c r="H1254" s="84">
        <v>168</v>
      </c>
      <c r="I1254" s="85">
        <v>0.1</v>
      </c>
      <c r="J1254" s="86">
        <f t="shared" si="19"/>
        <v>151.20000000000002</v>
      </c>
    </row>
    <row r="1255" spans="1:10" ht="153.75">
      <c r="A1255" s="80">
        <v>1251</v>
      </c>
      <c r="B1255" s="81" t="s">
        <v>3369</v>
      </c>
      <c r="C1255" s="82" t="s">
        <v>1408</v>
      </c>
      <c r="D1255" s="87" t="s">
        <v>2973</v>
      </c>
      <c r="E1255" s="75" t="s">
        <v>3368</v>
      </c>
      <c r="F1255" s="82"/>
      <c r="G1255" s="82" t="s">
        <v>56</v>
      </c>
      <c r="H1255" s="84">
        <v>168</v>
      </c>
      <c r="I1255" s="85">
        <v>0.1</v>
      </c>
      <c r="J1255" s="86">
        <f t="shared" si="19"/>
        <v>151.20000000000002</v>
      </c>
    </row>
    <row r="1256" spans="1:10" ht="153.75">
      <c r="A1256" s="80">
        <v>1252</v>
      </c>
      <c r="B1256" s="81" t="s">
        <v>3369</v>
      </c>
      <c r="C1256" s="82" t="s">
        <v>1409</v>
      </c>
      <c r="D1256" s="87" t="s">
        <v>2973</v>
      </c>
      <c r="E1256" s="75" t="s">
        <v>3368</v>
      </c>
      <c r="F1256" s="82"/>
      <c r="G1256" s="82" t="s">
        <v>56</v>
      </c>
      <c r="H1256" s="84">
        <v>168</v>
      </c>
      <c r="I1256" s="85">
        <v>0.1</v>
      </c>
      <c r="J1256" s="86">
        <f t="shared" si="19"/>
        <v>151.20000000000002</v>
      </c>
    </row>
    <row r="1257" spans="1:10" ht="153.75">
      <c r="A1257" s="80">
        <v>1253</v>
      </c>
      <c r="B1257" s="81" t="s">
        <v>3369</v>
      </c>
      <c r="C1257" s="82" t="s">
        <v>1410</v>
      </c>
      <c r="D1257" s="87" t="s">
        <v>2973</v>
      </c>
      <c r="E1257" s="75" t="s">
        <v>3368</v>
      </c>
      <c r="F1257" s="82"/>
      <c r="G1257" s="82" t="s">
        <v>56</v>
      </c>
      <c r="H1257" s="84">
        <v>168</v>
      </c>
      <c r="I1257" s="85">
        <v>0.1</v>
      </c>
      <c r="J1257" s="86">
        <f t="shared" si="19"/>
        <v>151.20000000000002</v>
      </c>
    </row>
    <row r="1258" spans="1:10" ht="153.75">
      <c r="A1258" s="80">
        <v>1254</v>
      </c>
      <c r="B1258" s="81" t="s">
        <v>3369</v>
      </c>
      <c r="C1258" s="82" t="s">
        <v>1411</v>
      </c>
      <c r="D1258" s="87" t="s">
        <v>2973</v>
      </c>
      <c r="E1258" s="75" t="s">
        <v>3368</v>
      </c>
      <c r="F1258" s="82"/>
      <c r="G1258" s="82" t="s">
        <v>56</v>
      </c>
      <c r="H1258" s="84">
        <v>228</v>
      </c>
      <c r="I1258" s="85">
        <v>0.1</v>
      </c>
      <c r="J1258" s="86">
        <f t="shared" si="19"/>
        <v>205.20000000000002</v>
      </c>
    </row>
    <row r="1259" spans="1:10" ht="153.75">
      <c r="A1259" s="80">
        <v>1255</v>
      </c>
      <c r="B1259" s="81" t="s">
        <v>3369</v>
      </c>
      <c r="C1259" s="82" t="s">
        <v>1412</v>
      </c>
      <c r="D1259" s="87" t="s">
        <v>2973</v>
      </c>
      <c r="E1259" s="75" t="s">
        <v>3368</v>
      </c>
      <c r="F1259" s="82"/>
      <c r="G1259" s="82" t="s">
        <v>56</v>
      </c>
      <c r="H1259" s="84">
        <v>318</v>
      </c>
      <c r="I1259" s="85">
        <v>0.1</v>
      </c>
      <c r="J1259" s="86">
        <f t="shared" si="19"/>
        <v>286.2</v>
      </c>
    </row>
    <row r="1260" spans="1:10" ht="153.75">
      <c r="A1260" s="80">
        <v>1256</v>
      </c>
      <c r="B1260" s="81" t="s">
        <v>3369</v>
      </c>
      <c r="C1260" s="82" t="s">
        <v>1413</v>
      </c>
      <c r="D1260" s="87" t="s">
        <v>2973</v>
      </c>
      <c r="E1260" s="75" t="s">
        <v>3368</v>
      </c>
      <c r="F1260" s="82"/>
      <c r="G1260" s="82" t="s">
        <v>56</v>
      </c>
      <c r="H1260" s="84">
        <v>300</v>
      </c>
      <c r="I1260" s="85">
        <v>0.1</v>
      </c>
      <c r="J1260" s="86">
        <f t="shared" si="19"/>
        <v>270</v>
      </c>
    </row>
    <row r="1261" spans="1:10" ht="153.75">
      <c r="A1261" s="80">
        <v>1257</v>
      </c>
      <c r="B1261" s="81" t="s">
        <v>3369</v>
      </c>
      <c r="C1261" s="82" t="s">
        <v>1414</v>
      </c>
      <c r="D1261" s="87" t="s">
        <v>2973</v>
      </c>
      <c r="E1261" s="75" t="s">
        <v>3368</v>
      </c>
      <c r="F1261" s="82"/>
      <c r="G1261" s="82" t="s">
        <v>56</v>
      </c>
      <c r="H1261" s="84">
        <v>300</v>
      </c>
      <c r="I1261" s="85">
        <v>0.1</v>
      </c>
      <c r="J1261" s="86">
        <f t="shared" si="19"/>
        <v>270</v>
      </c>
    </row>
    <row r="1262" spans="1:10" ht="153.75">
      <c r="A1262" s="80">
        <v>1258</v>
      </c>
      <c r="B1262" s="81" t="s">
        <v>3369</v>
      </c>
      <c r="C1262" s="82" t="s">
        <v>1415</v>
      </c>
      <c r="D1262" s="87" t="s">
        <v>2973</v>
      </c>
      <c r="E1262" s="75" t="s">
        <v>3368</v>
      </c>
      <c r="F1262" s="82"/>
      <c r="G1262" s="82" t="s">
        <v>56</v>
      </c>
      <c r="H1262" s="84">
        <v>360</v>
      </c>
      <c r="I1262" s="85">
        <v>0.1</v>
      </c>
      <c r="J1262" s="86">
        <f t="shared" si="19"/>
        <v>324</v>
      </c>
    </row>
    <row r="1263" spans="1:10" ht="153.75">
      <c r="A1263" s="80">
        <v>1259</v>
      </c>
      <c r="B1263" s="81" t="s">
        <v>3369</v>
      </c>
      <c r="C1263" s="82" t="s">
        <v>1416</v>
      </c>
      <c r="D1263" s="87" t="s">
        <v>2973</v>
      </c>
      <c r="E1263" s="75" t="s">
        <v>3368</v>
      </c>
      <c r="F1263" s="82"/>
      <c r="G1263" s="82" t="s">
        <v>56</v>
      </c>
      <c r="H1263" s="84">
        <v>450</v>
      </c>
      <c r="I1263" s="85">
        <v>0.1</v>
      </c>
      <c r="J1263" s="86">
        <f t="shared" si="19"/>
        <v>405</v>
      </c>
    </row>
    <row r="1264" spans="1:10" ht="153.75">
      <c r="A1264" s="80">
        <v>1260</v>
      </c>
      <c r="B1264" s="81" t="s">
        <v>3369</v>
      </c>
      <c r="C1264" s="82" t="s">
        <v>1417</v>
      </c>
      <c r="D1264" s="87" t="s">
        <v>2973</v>
      </c>
      <c r="E1264" s="75" t="s">
        <v>3368</v>
      </c>
      <c r="F1264" s="82"/>
      <c r="G1264" s="82" t="s">
        <v>56</v>
      </c>
      <c r="H1264" s="84">
        <v>300</v>
      </c>
      <c r="I1264" s="85">
        <v>0.1</v>
      </c>
      <c r="J1264" s="86">
        <f t="shared" si="19"/>
        <v>270</v>
      </c>
    </row>
    <row r="1265" spans="1:10" ht="153.75">
      <c r="A1265" s="80">
        <v>1261</v>
      </c>
      <c r="B1265" s="81" t="s">
        <v>3369</v>
      </c>
      <c r="C1265" s="82" t="s">
        <v>1418</v>
      </c>
      <c r="D1265" s="87" t="s">
        <v>2973</v>
      </c>
      <c r="E1265" s="75" t="s">
        <v>3368</v>
      </c>
      <c r="F1265" s="82"/>
      <c r="G1265" s="82" t="s">
        <v>56</v>
      </c>
      <c r="H1265" s="84">
        <v>300</v>
      </c>
      <c r="I1265" s="85">
        <v>0.1</v>
      </c>
      <c r="J1265" s="86">
        <f t="shared" si="19"/>
        <v>270</v>
      </c>
    </row>
    <row r="1266" spans="1:10" ht="153.75">
      <c r="A1266" s="80">
        <v>1262</v>
      </c>
      <c r="B1266" s="81" t="s">
        <v>3369</v>
      </c>
      <c r="C1266" s="82" t="s">
        <v>1419</v>
      </c>
      <c r="D1266" s="87" t="s">
        <v>2973</v>
      </c>
      <c r="E1266" s="75" t="s">
        <v>3368</v>
      </c>
      <c r="F1266" s="82"/>
      <c r="G1266" s="82" t="s">
        <v>56</v>
      </c>
      <c r="H1266" s="84">
        <v>360</v>
      </c>
      <c r="I1266" s="85">
        <v>0.1</v>
      </c>
      <c r="J1266" s="86">
        <f t="shared" si="19"/>
        <v>324</v>
      </c>
    </row>
    <row r="1267" spans="1:10" ht="153.75">
      <c r="A1267" s="80">
        <v>1263</v>
      </c>
      <c r="B1267" s="81" t="s">
        <v>3369</v>
      </c>
      <c r="C1267" s="82" t="s">
        <v>1420</v>
      </c>
      <c r="D1267" s="87" t="s">
        <v>2973</v>
      </c>
      <c r="E1267" s="75" t="s">
        <v>3368</v>
      </c>
      <c r="F1267" s="82"/>
      <c r="G1267" s="82" t="s">
        <v>56</v>
      </c>
      <c r="H1267" s="84">
        <v>450</v>
      </c>
      <c r="I1267" s="85">
        <v>0.1</v>
      </c>
      <c r="J1267" s="86">
        <f t="shared" si="19"/>
        <v>405</v>
      </c>
    </row>
    <row r="1268" spans="1:10" ht="153.75">
      <c r="A1268" s="80">
        <v>1264</v>
      </c>
      <c r="B1268" s="81" t="s">
        <v>3369</v>
      </c>
      <c r="C1268" s="82" t="s">
        <v>1421</v>
      </c>
      <c r="D1268" s="87" t="s">
        <v>2973</v>
      </c>
      <c r="E1268" s="75" t="s">
        <v>3368</v>
      </c>
      <c r="F1268" s="82"/>
      <c r="G1268" s="82" t="s">
        <v>56</v>
      </c>
      <c r="H1268" s="84">
        <v>312</v>
      </c>
      <c r="I1268" s="85">
        <v>0.1</v>
      </c>
      <c r="J1268" s="86">
        <f t="shared" si="19"/>
        <v>280.8</v>
      </c>
    </row>
    <row r="1269" spans="1:10" ht="153.75">
      <c r="A1269" s="80">
        <v>1265</v>
      </c>
      <c r="B1269" s="81" t="s">
        <v>3369</v>
      </c>
      <c r="C1269" s="82" t="s">
        <v>1422</v>
      </c>
      <c r="D1269" s="87" t="s">
        <v>2973</v>
      </c>
      <c r="E1269" s="75" t="s">
        <v>3368</v>
      </c>
      <c r="F1269" s="82"/>
      <c r="G1269" s="82" t="s">
        <v>56</v>
      </c>
      <c r="H1269" s="84">
        <v>312</v>
      </c>
      <c r="I1269" s="85">
        <v>0.1</v>
      </c>
      <c r="J1269" s="86">
        <f t="shared" si="19"/>
        <v>280.8</v>
      </c>
    </row>
    <row r="1270" spans="1:10" ht="153.75">
      <c r="A1270" s="80">
        <v>1266</v>
      </c>
      <c r="B1270" s="81" t="s">
        <v>3369</v>
      </c>
      <c r="C1270" s="82" t="s">
        <v>1423</v>
      </c>
      <c r="D1270" s="87" t="s">
        <v>2973</v>
      </c>
      <c r="E1270" s="75" t="s">
        <v>3368</v>
      </c>
      <c r="F1270" s="82"/>
      <c r="G1270" s="82" t="s">
        <v>56</v>
      </c>
      <c r="H1270" s="84">
        <v>312</v>
      </c>
      <c r="I1270" s="85">
        <v>0.1</v>
      </c>
      <c r="J1270" s="86">
        <f t="shared" si="19"/>
        <v>280.8</v>
      </c>
    </row>
    <row r="1271" spans="1:10" ht="153.75">
      <c r="A1271" s="80">
        <v>1267</v>
      </c>
      <c r="B1271" s="81" t="s">
        <v>3369</v>
      </c>
      <c r="C1271" s="82" t="s">
        <v>1424</v>
      </c>
      <c r="D1271" s="87" t="s">
        <v>2973</v>
      </c>
      <c r="E1271" s="75" t="s">
        <v>3368</v>
      </c>
      <c r="F1271" s="82"/>
      <c r="G1271" s="82" t="s">
        <v>56</v>
      </c>
      <c r="H1271" s="84">
        <v>312</v>
      </c>
      <c r="I1271" s="85">
        <v>0.1</v>
      </c>
      <c r="J1271" s="86">
        <f t="shared" si="19"/>
        <v>280.8</v>
      </c>
    </row>
    <row r="1272" spans="1:10" ht="153.75">
      <c r="A1272" s="80">
        <v>1268</v>
      </c>
      <c r="B1272" s="81" t="s">
        <v>3369</v>
      </c>
      <c r="C1272" s="82" t="s">
        <v>1425</v>
      </c>
      <c r="D1272" s="87" t="s">
        <v>2973</v>
      </c>
      <c r="E1272" s="75" t="s">
        <v>3368</v>
      </c>
      <c r="F1272" s="82"/>
      <c r="G1272" s="82" t="s">
        <v>56</v>
      </c>
      <c r="H1272" s="84">
        <v>51</v>
      </c>
      <c r="I1272" s="85">
        <v>0.1</v>
      </c>
      <c r="J1272" s="86">
        <f t="shared" si="19"/>
        <v>45.9</v>
      </c>
    </row>
    <row r="1273" spans="1:10" ht="153.75">
      <c r="A1273" s="80">
        <v>1269</v>
      </c>
      <c r="B1273" s="81" t="s">
        <v>3369</v>
      </c>
      <c r="C1273" s="82" t="s">
        <v>1426</v>
      </c>
      <c r="D1273" s="87" t="s">
        <v>2973</v>
      </c>
      <c r="E1273" s="75" t="s">
        <v>3368</v>
      </c>
      <c r="F1273" s="82"/>
      <c r="G1273" s="82" t="s">
        <v>56</v>
      </c>
      <c r="H1273" s="84">
        <v>59</v>
      </c>
      <c r="I1273" s="85">
        <v>0.1</v>
      </c>
      <c r="J1273" s="86">
        <f t="shared" si="19"/>
        <v>53.1</v>
      </c>
    </row>
    <row r="1274" spans="1:10" ht="153.75">
      <c r="A1274" s="80">
        <v>1270</v>
      </c>
      <c r="B1274" s="81" t="s">
        <v>3369</v>
      </c>
      <c r="C1274" s="82" t="s">
        <v>1427</v>
      </c>
      <c r="D1274" s="87" t="s">
        <v>2973</v>
      </c>
      <c r="E1274" s="75" t="s">
        <v>3368</v>
      </c>
      <c r="F1274" s="82"/>
      <c r="G1274" s="82" t="s">
        <v>56</v>
      </c>
      <c r="H1274" s="84">
        <v>54</v>
      </c>
      <c r="I1274" s="85">
        <v>0.1</v>
      </c>
      <c r="J1274" s="86">
        <f t="shared" si="19"/>
        <v>48.6</v>
      </c>
    </row>
    <row r="1275" spans="1:10" ht="153.75">
      <c r="A1275" s="80">
        <v>1271</v>
      </c>
      <c r="B1275" s="81" t="s">
        <v>3369</v>
      </c>
      <c r="C1275" s="82" t="s">
        <v>1428</v>
      </c>
      <c r="D1275" s="87" t="s">
        <v>2973</v>
      </c>
      <c r="E1275" s="75" t="s">
        <v>3368</v>
      </c>
      <c r="F1275" s="82"/>
      <c r="G1275" s="82" t="s">
        <v>56</v>
      </c>
      <c r="H1275" s="84">
        <v>64</v>
      </c>
      <c r="I1275" s="85">
        <v>0.1</v>
      </c>
      <c r="J1275" s="86">
        <f t="shared" si="19"/>
        <v>57.6</v>
      </c>
    </row>
    <row r="1276" spans="1:10" ht="153.75">
      <c r="A1276" s="80">
        <v>1272</v>
      </c>
      <c r="B1276" s="81" t="s">
        <v>3369</v>
      </c>
      <c r="C1276" s="82" t="s">
        <v>1429</v>
      </c>
      <c r="D1276" s="87" t="s">
        <v>2973</v>
      </c>
      <c r="E1276" s="75" t="s">
        <v>3368</v>
      </c>
      <c r="F1276" s="82"/>
      <c r="G1276" s="82" t="s">
        <v>56</v>
      </c>
      <c r="H1276" s="84">
        <v>69</v>
      </c>
      <c r="I1276" s="85">
        <v>0.1</v>
      </c>
      <c r="J1276" s="86">
        <f t="shared" si="19"/>
        <v>62.1</v>
      </c>
    </row>
    <row r="1277" spans="1:10" ht="153.75">
      <c r="A1277" s="80">
        <v>1273</v>
      </c>
      <c r="B1277" s="81" t="s">
        <v>3369</v>
      </c>
      <c r="C1277" s="82" t="s">
        <v>1430</v>
      </c>
      <c r="D1277" s="87" t="s">
        <v>2973</v>
      </c>
      <c r="E1277" s="75" t="s">
        <v>3368</v>
      </c>
      <c r="F1277" s="82"/>
      <c r="G1277" s="82" t="s">
        <v>56</v>
      </c>
      <c r="H1277" s="84">
        <v>79</v>
      </c>
      <c r="I1277" s="85">
        <v>0.1</v>
      </c>
      <c r="J1277" s="86">
        <f t="shared" si="19"/>
        <v>71.100000000000009</v>
      </c>
    </row>
    <row r="1278" spans="1:10" ht="153.75">
      <c r="A1278" s="80">
        <v>1274</v>
      </c>
      <c r="B1278" s="81" t="s">
        <v>3369</v>
      </c>
      <c r="C1278" s="82" t="s">
        <v>1431</v>
      </c>
      <c r="D1278" s="87" t="s">
        <v>2973</v>
      </c>
      <c r="E1278" s="75" t="s">
        <v>3368</v>
      </c>
      <c r="F1278" s="82"/>
      <c r="G1278" s="82" t="s">
        <v>56</v>
      </c>
      <c r="H1278" s="84">
        <v>81</v>
      </c>
      <c r="I1278" s="85">
        <v>0.1</v>
      </c>
      <c r="J1278" s="86">
        <f t="shared" si="19"/>
        <v>72.900000000000006</v>
      </c>
    </row>
    <row r="1279" spans="1:10" ht="153.75">
      <c r="A1279" s="80">
        <v>1275</v>
      </c>
      <c r="B1279" s="81" t="s">
        <v>3369</v>
      </c>
      <c r="C1279" s="82" t="s">
        <v>1432</v>
      </c>
      <c r="D1279" s="87" t="s">
        <v>2973</v>
      </c>
      <c r="E1279" s="75" t="s">
        <v>3368</v>
      </c>
      <c r="F1279" s="82"/>
      <c r="G1279" s="82" t="s">
        <v>56</v>
      </c>
      <c r="H1279" s="84">
        <v>81</v>
      </c>
      <c r="I1279" s="85">
        <v>0.1</v>
      </c>
      <c r="J1279" s="86">
        <f t="shared" si="19"/>
        <v>72.900000000000006</v>
      </c>
    </row>
    <row r="1280" spans="1:10" ht="153.75">
      <c r="A1280" s="80">
        <v>1276</v>
      </c>
      <c r="B1280" s="81" t="s">
        <v>3369</v>
      </c>
      <c r="C1280" s="82" t="s">
        <v>1433</v>
      </c>
      <c r="D1280" s="87" t="s">
        <v>2973</v>
      </c>
      <c r="E1280" s="75" t="s">
        <v>3368</v>
      </c>
      <c r="F1280" s="82"/>
      <c r="G1280" s="82" t="s">
        <v>56</v>
      </c>
      <c r="H1280" s="84">
        <v>81</v>
      </c>
      <c r="I1280" s="85">
        <v>0.1</v>
      </c>
      <c r="J1280" s="86">
        <f t="shared" si="19"/>
        <v>72.900000000000006</v>
      </c>
    </row>
    <row r="1281" spans="1:10" ht="153.75">
      <c r="A1281" s="80">
        <v>1277</v>
      </c>
      <c r="B1281" s="81" t="s">
        <v>3369</v>
      </c>
      <c r="C1281" s="82" t="s">
        <v>1434</v>
      </c>
      <c r="D1281" s="87" t="s">
        <v>2973</v>
      </c>
      <c r="E1281" s="75" t="s">
        <v>3368</v>
      </c>
      <c r="F1281" s="82"/>
      <c r="G1281" s="82" t="s">
        <v>56</v>
      </c>
      <c r="H1281" s="84">
        <v>81</v>
      </c>
      <c r="I1281" s="85">
        <v>0.1</v>
      </c>
      <c r="J1281" s="86">
        <f t="shared" si="19"/>
        <v>72.900000000000006</v>
      </c>
    </row>
    <row r="1282" spans="1:10" ht="153.75">
      <c r="A1282" s="80">
        <v>1278</v>
      </c>
      <c r="B1282" s="81" t="s">
        <v>3369</v>
      </c>
      <c r="C1282" s="82" t="s">
        <v>1435</v>
      </c>
      <c r="D1282" s="87" t="s">
        <v>2973</v>
      </c>
      <c r="E1282" s="75" t="s">
        <v>3368</v>
      </c>
      <c r="F1282" s="82"/>
      <c r="G1282" s="82" t="s">
        <v>56</v>
      </c>
      <c r="H1282" s="84">
        <v>93</v>
      </c>
      <c r="I1282" s="85">
        <v>0.1</v>
      </c>
      <c r="J1282" s="86">
        <f t="shared" si="19"/>
        <v>83.7</v>
      </c>
    </row>
    <row r="1283" spans="1:10" ht="153.75">
      <c r="A1283" s="80">
        <v>1279</v>
      </c>
      <c r="B1283" s="81" t="s">
        <v>3369</v>
      </c>
      <c r="C1283" s="82" t="s">
        <v>1436</v>
      </c>
      <c r="D1283" s="87" t="s">
        <v>2973</v>
      </c>
      <c r="E1283" s="75" t="s">
        <v>3368</v>
      </c>
      <c r="F1283" s="82"/>
      <c r="G1283" s="82" t="s">
        <v>56</v>
      </c>
      <c r="H1283" s="84">
        <v>120</v>
      </c>
      <c r="I1283" s="85">
        <v>0.1</v>
      </c>
      <c r="J1283" s="86">
        <f t="shared" si="19"/>
        <v>108</v>
      </c>
    </row>
    <row r="1284" spans="1:10" ht="153.75">
      <c r="A1284" s="80">
        <v>1280</v>
      </c>
      <c r="B1284" s="81" t="s">
        <v>3369</v>
      </c>
      <c r="C1284" s="82" t="s">
        <v>1437</v>
      </c>
      <c r="D1284" s="87" t="s">
        <v>2973</v>
      </c>
      <c r="E1284" s="75" t="s">
        <v>3368</v>
      </c>
      <c r="F1284" s="82"/>
      <c r="G1284" s="82" t="s">
        <v>56</v>
      </c>
      <c r="H1284" s="84">
        <v>144</v>
      </c>
      <c r="I1284" s="85">
        <v>0.1</v>
      </c>
      <c r="J1284" s="86">
        <f t="shared" si="19"/>
        <v>129.6</v>
      </c>
    </row>
    <row r="1285" spans="1:10" ht="153.75">
      <c r="A1285" s="80">
        <v>1281</v>
      </c>
      <c r="B1285" s="81" t="s">
        <v>3369</v>
      </c>
      <c r="C1285" s="82" t="s">
        <v>1438</v>
      </c>
      <c r="D1285" s="87" t="s">
        <v>2973</v>
      </c>
      <c r="E1285" s="75" t="s">
        <v>3368</v>
      </c>
      <c r="F1285" s="82"/>
      <c r="G1285" s="82" t="s">
        <v>56</v>
      </c>
      <c r="H1285" s="84">
        <v>128</v>
      </c>
      <c r="I1285" s="85">
        <v>0.1</v>
      </c>
      <c r="J1285" s="86">
        <f t="shared" si="19"/>
        <v>115.2</v>
      </c>
    </row>
    <row r="1286" spans="1:10" ht="153.75">
      <c r="A1286" s="80">
        <v>1282</v>
      </c>
      <c r="B1286" s="81" t="s">
        <v>3369</v>
      </c>
      <c r="C1286" s="82" t="s">
        <v>1439</v>
      </c>
      <c r="D1286" s="87" t="s">
        <v>2973</v>
      </c>
      <c r="E1286" s="75" t="s">
        <v>3368</v>
      </c>
      <c r="F1286" s="82"/>
      <c r="G1286" s="82" t="s">
        <v>56</v>
      </c>
      <c r="H1286" s="84">
        <v>328</v>
      </c>
      <c r="I1286" s="85">
        <v>0.1</v>
      </c>
      <c r="J1286" s="86">
        <f t="shared" ref="J1286:J1349" si="20">H1286*(1-I1286)</f>
        <v>295.2</v>
      </c>
    </row>
    <row r="1287" spans="1:10" ht="153.75">
      <c r="A1287" s="80">
        <v>1283</v>
      </c>
      <c r="B1287" s="81" t="s">
        <v>3369</v>
      </c>
      <c r="C1287" s="82" t="s">
        <v>1440</v>
      </c>
      <c r="D1287" s="87" t="s">
        <v>2973</v>
      </c>
      <c r="E1287" s="75" t="s">
        <v>3368</v>
      </c>
      <c r="F1287" s="82"/>
      <c r="G1287" s="82" t="s">
        <v>56</v>
      </c>
      <c r="H1287" s="84">
        <v>360</v>
      </c>
      <c r="I1287" s="85">
        <v>0.1</v>
      </c>
      <c r="J1287" s="86">
        <f t="shared" si="20"/>
        <v>324</v>
      </c>
    </row>
    <row r="1288" spans="1:10" ht="153.75">
      <c r="A1288" s="80">
        <v>1284</v>
      </c>
      <c r="B1288" s="81" t="s">
        <v>3369</v>
      </c>
      <c r="C1288" s="82" t="s">
        <v>1441</v>
      </c>
      <c r="D1288" s="87" t="s">
        <v>2973</v>
      </c>
      <c r="E1288" s="75" t="s">
        <v>3368</v>
      </c>
      <c r="F1288" s="82"/>
      <c r="G1288" s="82" t="s">
        <v>56</v>
      </c>
      <c r="H1288" s="84">
        <v>168</v>
      </c>
      <c r="I1288" s="85">
        <v>0.1</v>
      </c>
      <c r="J1288" s="86">
        <f t="shared" si="20"/>
        <v>151.20000000000002</v>
      </c>
    </row>
    <row r="1289" spans="1:10" ht="153.75">
      <c r="A1289" s="80">
        <v>1285</v>
      </c>
      <c r="B1289" s="81" t="s">
        <v>3369</v>
      </c>
      <c r="C1289" s="82" t="s">
        <v>1442</v>
      </c>
      <c r="D1289" s="87" t="s">
        <v>2973</v>
      </c>
      <c r="E1289" s="75" t="s">
        <v>3368</v>
      </c>
      <c r="F1289" s="82"/>
      <c r="G1289" s="82" t="s">
        <v>56</v>
      </c>
      <c r="H1289" s="84">
        <v>208</v>
      </c>
      <c r="I1289" s="85">
        <v>0.1</v>
      </c>
      <c r="J1289" s="86">
        <f t="shared" si="20"/>
        <v>187.20000000000002</v>
      </c>
    </row>
    <row r="1290" spans="1:10" ht="153.75">
      <c r="A1290" s="80">
        <v>1286</v>
      </c>
      <c r="B1290" s="81" t="s">
        <v>3369</v>
      </c>
      <c r="C1290" s="82" t="s">
        <v>1443</v>
      </c>
      <c r="D1290" s="87" t="s">
        <v>2973</v>
      </c>
      <c r="E1290" s="75" t="s">
        <v>3368</v>
      </c>
      <c r="F1290" s="82"/>
      <c r="G1290" s="82" t="s">
        <v>56</v>
      </c>
      <c r="H1290" s="84">
        <v>204</v>
      </c>
      <c r="I1290" s="85">
        <v>0.1</v>
      </c>
      <c r="J1290" s="86">
        <f t="shared" si="20"/>
        <v>183.6</v>
      </c>
    </row>
    <row r="1291" spans="1:10" ht="153.75">
      <c r="A1291" s="80">
        <v>1287</v>
      </c>
      <c r="B1291" s="81" t="s">
        <v>3369</v>
      </c>
      <c r="C1291" s="82" t="s">
        <v>1444</v>
      </c>
      <c r="D1291" s="87" t="s">
        <v>2973</v>
      </c>
      <c r="E1291" s="75" t="s">
        <v>3368</v>
      </c>
      <c r="F1291" s="82"/>
      <c r="G1291" s="82" t="s">
        <v>56</v>
      </c>
      <c r="H1291" s="84">
        <v>248</v>
      </c>
      <c r="I1291" s="85">
        <v>0.1</v>
      </c>
      <c r="J1291" s="86">
        <f t="shared" si="20"/>
        <v>223.20000000000002</v>
      </c>
    </row>
    <row r="1292" spans="1:10" ht="153.75">
      <c r="A1292" s="80">
        <v>1288</v>
      </c>
      <c r="B1292" s="81" t="s">
        <v>3369</v>
      </c>
      <c r="C1292" s="82" t="s">
        <v>1445</v>
      </c>
      <c r="D1292" s="87" t="s">
        <v>2973</v>
      </c>
      <c r="E1292" s="75" t="s">
        <v>3368</v>
      </c>
      <c r="F1292" s="82"/>
      <c r="G1292" s="82" t="s">
        <v>56</v>
      </c>
      <c r="H1292" s="84">
        <v>360</v>
      </c>
      <c r="I1292" s="85">
        <v>0.1</v>
      </c>
      <c r="J1292" s="86">
        <f t="shared" si="20"/>
        <v>324</v>
      </c>
    </row>
    <row r="1293" spans="1:10" ht="153.75">
      <c r="A1293" s="80">
        <v>1289</v>
      </c>
      <c r="B1293" s="81" t="s">
        <v>3369</v>
      </c>
      <c r="C1293" s="82" t="s">
        <v>1446</v>
      </c>
      <c r="D1293" s="87" t="s">
        <v>2973</v>
      </c>
      <c r="E1293" s="75" t="s">
        <v>3368</v>
      </c>
      <c r="F1293" s="82"/>
      <c r="G1293" s="82" t="s">
        <v>56</v>
      </c>
      <c r="H1293" s="84">
        <v>240</v>
      </c>
      <c r="I1293" s="85">
        <v>0.1</v>
      </c>
      <c r="J1293" s="86">
        <f t="shared" si="20"/>
        <v>216</v>
      </c>
    </row>
    <row r="1294" spans="1:10" ht="153.75">
      <c r="A1294" s="80">
        <v>1290</v>
      </c>
      <c r="B1294" s="81" t="s">
        <v>3369</v>
      </c>
      <c r="C1294" s="82" t="s">
        <v>1447</v>
      </c>
      <c r="D1294" s="87" t="s">
        <v>2973</v>
      </c>
      <c r="E1294" s="75" t="s">
        <v>3368</v>
      </c>
      <c r="F1294" s="82"/>
      <c r="G1294" s="82" t="s">
        <v>56</v>
      </c>
      <c r="H1294" s="84">
        <v>240</v>
      </c>
      <c r="I1294" s="85">
        <v>0.1</v>
      </c>
      <c r="J1294" s="86">
        <f t="shared" si="20"/>
        <v>216</v>
      </c>
    </row>
    <row r="1295" spans="1:10" ht="153.75">
      <c r="A1295" s="80">
        <v>1291</v>
      </c>
      <c r="B1295" s="81" t="s">
        <v>3369</v>
      </c>
      <c r="C1295" s="82" t="s">
        <v>1448</v>
      </c>
      <c r="D1295" s="87" t="s">
        <v>2973</v>
      </c>
      <c r="E1295" s="75" t="s">
        <v>3368</v>
      </c>
      <c r="F1295" s="82"/>
      <c r="G1295" s="82" t="s">
        <v>56</v>
      </c>
      <c r="H1295" s="84">
        <v>216</v>
      </c>
      <c r="I1295" s="85">
        <v>0.1</v>
      </c>
      <c r="J1295" s="86">
        <f t="shared" si="20"/>
        <v>194.4</v>
      </c>
    </row>
    <row r="1296" spans="1:10" ht="153.75">
      <c r="A1296" s="80">
        <v>1292</v>
      </c>
      <c r="B1296" s="81" t="s">
        <v>3369</v>
      </c>
      <c r="C1296" s="82" t="s">
        <v>1449</v>
      </c>
      <c r="D1296" s="87" t="s">
        <v>2973</v>
      </c>
      <c r="E1296" s="75" t="s">
        <v>3368</v>
      </c>
      <c r="F1296" s="82"/>
      <c r="G1296" s="82" t="s">
        <v>56</v>
      </c>
      <c r="H1296" s="84">
        <v>240</v>
      </c>
      <c r="I1296" s="85">
        <v>0.1</v>
      </c>
      <c r="J1296" s="86">
        <f t="shared" si="20"/>
        <v>216</v>
      </c>
    </row>
    <row r="1297" spans="1:10" ht="153.75">
      <c r="A1297" s="80">
        <v>1293</v>
      </c>
      <c r="B1297" s="81" t="s">
        <v>3369</v>
      </c>
      <c r="C1297" s="82" t="s">
        <v>1450</v>
      </c>
      <c r="D1297" s="87" t="s">
        <v>2973</v>
      </c>
      <c r="E1297" s="75" t="s">
        <v>3368</v>
      </c>
      <c r="F1297" s="82"/>
      <c r="G1297" s="82" t="s">
        <v>56</v>
      </c>
      <c r="H1297" s="84">
        <v>280</v>
      </c>
      <c r="I1297" s="85">
        <v>0.1</v>
      </c>
      <c r="J1297" s="86">
        <f t="shared" si="20"/>
        <v>252</v>
      </c>
    </row>
    <row r="1298" spans="1:10" ht="153.75">
      <c r="A1298" s="80">
        <v>1294</v>
      </c>
      <c r="B1298" s="81" t="s">
        <v>3369</v>
      </c>
      <c r="C1298" s="82" t="s">
        <v>1451</v>
      </c>
      <c r="D1298" s="87" t="s">
        <v>2973</v>
      </c>
      <c r="E1298" s="75" t="s">
        <v>3368</v>
      </c>
      <c r="F1298" s="82"/>
      <c r="G1298" s="82" t="s">
        <v>56</v>
      </c>
      <c r="H1298" s="84">
        <v>24</v>
      </c>
      <c r="I1298" s="85">
        <v>0.1</v>
      </c>
      <c r="J1298" s="86">
        <f t="shared" si="20"/>
        <v>21.6</v>
      </c>
    </row>
    <row r="1299" spans="1:10" ht="153.75">
      <c r="A1299" s="80">
        <v>1295</v>
      </c>
      <c r="B1299" s="81" t="s">
        <v>3369</v>
      </c>
      <c r="C1299" s="82" t="s">
        <v>1452</v>
      </c>
      <c r="D1299" s="87" t="s">
        <v>2973</v>
      </c>
      <c r="E1299" s="75" t="s">
        <v>3368</v>
      </c>
      <c r="F1299" s="82"/>
      <c r="G1299" s="82" t="s">
        <v>56</v>
      </c>
      <c r="H1299" s="84">
        <v>60</v>
      </c>
      <c r="I1299" s="85">
        <v>0.1</v>
      </c>
      <c r="J1299" s="86">
        <f t="shared" si="20"/>
        <v>54</v>
      </c>
    </row>
    <row r="1300" spans="1:10" ht="153.75">
      <c r="A1300" s="80">
        <v>1296</v>
      </c>
      <c r="B1300" s="81" t="s">
        <v>3369</v>
      </c>
      <c r="C1300" s="82" t="s">
        <v>1453</v>
      </c>
      <c r="D1300" s="87" t="s">
        <v>2973</v>
      </c>
      <c r="E1300" s="75" t="s">
        <v>3368</v>
      </c>
      <c r="F1300" s="82"/>
      <c r="G1300" s="82" t="s">
        <v>56</v>
      </c>
      <c r="H1300" s="84">
        <v>54</v>
      </c>
      <c r="I1300" s="85">
        <v>0.1</v>
      </c>
      <c r="J1300" s="86">
        <f t="shared" si="20"/>
        <v>48.6</v>
      </c>
    </row>
    <row r="1301" spans="1:10" ht="153.75">
      <c r="A1301" s="80">
        <v>1297</v>
      </c>
      <c r="B1301" s="81" t="s">
        <v>3369</v>
      </c>
      <c r="C1301" s="82" t="s">
        <v>1454</v>
      </c>
      <c r="D1301" s="87" t="s">
        <v>2973</v>
      </c>
      <c r="E1301" s="75" t="s">
        <v>3368</v>
      </c>
      <c r="F1301" s="82"/>
      <c r="G1301" s="82" t="s">
        <v>56</v>
      </c>
      <c r="H1301" s="84">
        <v>72</v>
      </c>
      <c r="I1301" s="85">
        <v>0.1</v>
      </c>
      <c r="J1301" s="86">
        <f t="shared" si="20"/>
        <v>64.8</v>
      </c>
    </row>
    <row r="1302" spans="1:10" ht="153.75">
      <c r="A1302" s="80">
        <v>1298</v>
      </c>
      <c r="B1302" s="81" t="s">
        <v>3369</v>
      </c>
      <c r="C1302" s="82" t="s">
        <v>1455</v>
      </c>
      <c r="D1302" s="87" t="s">
        <v>2973</v>
      </c>
      <c r="E1302" s="75" t="s">
        <v>3368</v>
      </c>
      <c r="F1302" s="82"/>
      <c r="G1302" s="82" t="s">
        <v>56</v>
      </c>
      <c r="H1302" s="84">
        <v>1116</v>
      </c>
      <c r="I1302" s="85">
        <v>0.1</v>
      </c>
      <c r="J1302" s="86">
        <f t="shared" si="20"/>
        <v>1004.4</v>
      </c>
    </row>
    <row r="1303" spans="1:10" ht="153.75">
      <c r="A1303" s="80">
        <v>1299</v>
      </c>
      <c r="B1303" s="81" t="s">
        <v>3369</v>
      </c>
      <c r="C1303" s="82" t="s">
        <v>1456</v>
      </c>
      <c r="D1303" s="87" t="s">
        <v>2973</v>
      </c>
      <c r="E1303" s="75" t="s">
        <v>3368</v>
      </c>
      <c r="F1303" s="82"/>
      <c r="G1303" s="82" t="s">
        <v>56</v>
      </c>
      <c r="H1303" s="84">
        <v>156</v>
      </c>
      <c r="I1303" s="85">
        <v>0.1</v>
      </c>
      <c r="J1303" s="86">
        <f t="shared" si="20"/>
        <v>140.4</v>
      </c>
    </row>
    <row r="1304" spans="1:10" ht="153.75">
      <c r="A1304" s="80">
        <v>1300</v>
      </c>
      <c r="B1304" s="81" t="s">
        <v>3369</v>
      </c>
      <c r="C1304" s="82" t="s">
        <v>1457</v>
      </c>
      <c r="D1304" s="87" t="s">
        <v>2973</v>
      </c>
      <c r="E1304" s="75" t="s">
        <v>3368</v>
      </c>
      <c r="F1304" s="82"/>
      <c r="G1304" s="82" t="s">
        <v>56</v>
      </c>
      <c r="H1304" s="84">
        <v>469</v>
      </c>
      <c r="I1304" s="85">
        <v>0.1</v>
      </c>
      <c r="J1304" s="86">
        <f t="shared" si="20"/>
        <v>422.1</v>
      </c>
    </row>
    <row r="1305" spans="1:10" ht="153.75">
      <c r="A1305" s="80">
        <v>1301</v>
      </c>
      <c r="B1305" s="81" t="s">
        <v>3369</v>
      </c>
      <c r="C1305" s="82" t="s">
        <v>1458</v>
      </c>
      <c r="D1305" s="87" t="s">
        <v>2973</v>
      </c>
      <c r="E1305" s="75" t="s">
        <v>3368</v>
      </c>
      <c r="F1305" s="82"/>
      <c r="G1305" s="82" t="s">
        <v>56</v>
      </c>
      <c r="H1305" s="84">
        <v>759</v>
      </c>
      <c r="I1305" s="85">
        <v>0.1</v>
      </c>
      <c r="J1305" s="86">
        <f t="shared" si="20"/>
        <v>683.1</v>
      </c>
    </row>
    <row r="1306" spans="1:10" ht="153.75">
      <c r="A1306" s="80">
        <v>1302</v>
      </c>
      <c r="B1306" s="81" t="s">
        <v>3369</v>
      </c>
      <c r="C1306" s="82" t="s">
        <v>1459</v>
      </c>
      <c r="D1306" s="87" t="s">
        <v>2973</v>
      </c>
      <c r="E1306" s="75" t="s">
        <v>3368</v>
      </c>
      <c r="F1306" s="82"/>
      <c r="G1306" s="82" t="s">
        <v>56</v>
      </c>
      <c r="H1306" s="84">
        <v>288</v>
      </c>
      <c r="I1306" s="85">
        <v>0.1</v>
      </c>
      <c r="J1306" s="86">
        <f t="shared" si="20"/>
        <v>259.2</v>
      </c>
    </row>
    <row r="1307" spans="1:10" ht="153.75">
      <c r="A1307" s="80">
        <v>1303</v>
      </c>
      <c r="B1307" s="81" t="s">
        <v>3369</v>
      </c>
      <c r="C1307" s="82" t="s">
        <v>1460</v>
      </c>
      <c r="D1307" s="87" t="s">
        <v>2973</v>
      </c>
      <c r="E1307" s="75" t="s">
        <v>3368</v>
      </c>
      <c r="F1307" s="82"/>
      <c r="G1307" s="82" t="s">
        <v>56</v>
      </c>
      <c r="H1307" s="84">
        <v>416</v>
      </c>
      <c r="I1307" s="85">
        <v>0.1</v>
      </c>
      <c r="J1307" s="86">
        <f t="shared" si="20"/>
        <v>374.40000000000003</v>
      </c>
    </row>
    <row r="1308" spans="1:10" ht="153.75">
      <c r="A1308" s="80">
        <v>1304</v>
      </c>
      <c r="B1308" s="81" t="s">
        <v>3369</v>
      </c>
      <c r="C1308" s="82" t="s">
        <v>1461</v>
      </c>
      <c r="D1308" s="87" t="s">
        <v>2973</v>
      </c>
      <c r="E1308" s="75" t="s">
        <v>3368</v>
      </c>
      <c r="F1308" s="82"/>
      <c r="G1308" s="82" t="s">
        <v>56</v>
      </c>
      <c r="H1308" s="84">
        <v>800</v>
      </c>
      <c r="I1308" s="85">
        <v>0.1</v>
      </c>
      <c r="J1308" s="86">
        <f t="shared" si="20"/>
        <v>720</v>
      </c>
    </row>
    <row r="1309" spans="1:10" ht="153.75">
      <c r="A1309" s="80">
        <v>1305</v>
      </c>
      <c r="B1309" s="81" t="s">
        <v>3369</v>
      </c>
      <c r="C1309" s="82" t="s">
        <v>1462</v>
      </c>
      <c r="D1309" s="87" t="s">
        <v>2973</v>
      </c>
      <c r="E1309" s="75" t="s">
        <v>3368</v>
      </c>
      <c r="F1309" s="82"/>
      <c r="G1309" s="82" t="s">
        <v>56</v>
      </c>
      <c r="H1309" s="84">
        <v>929</v>
      </c>
      <c r="I1309" s="85">
        <v>0.1</v>
      </c>
      <c r="J1309" s="86">
        <f t="shared" si="20"/>
        <v>836.1</v>
      </c>
    </row>
    <row r="1310" spans="1:10" ht="153.75">
      <c r="A1310" s="80">
        <v>1306</v>
      </c>
      <c r="B1310" s="81" t="s">
        <v>3369</v>
      </c>
      <c r="C1310" s="82" t="s">
        <v>1463</v>
      </c>
      <c r="D1310" s="87" t="s">
        <v>2973</v>
      </c>
      <c r="E1310" s="75" t="s">
        <v>3368</v>
      </c>
      <c r="F1310" s="82"/>
      <c r="G1310" s="82" t="s">
        <v>56</v>
      </c>
      <c r="H1310" s="84">
        <v>1040</v>
      </c>
      <c r="I1310" s="85">
        <v>0.1</v>
      </c>
      <c r="J1310" s="86">
        <f t="shared" si="20"/>
        <v>936</v>
      </c>
    </row>
    <row r="1311" spans="1:10" ht="153.75">
      <c r="A1311" s="80">
        <v>1307</v>
      </c>
      <c r="B1311" s="81" t="s">
        <v>3369</v>
      </c>
      <c r="C1311" s="82" t="s">
        <v>1464</v>
      </c>
      <c r="D1311" s="87" t="s">
        <v>2973</v>
      </c>
      <c r="E1311" s="75" t="s">
        <v>3368</v>
      </c>
      <c r="F1311" s="82"/>
      <c r="G1311" s="82" t="s">
        <v>56</v>
      </c>
      <c r="H1311" s="84">
        <v>1170</v>
      </c>
      <c r="I1311" s="85">
        <v>0.1</v>
      </c>
      <c r="J1311" s="86">
        <f t="shared" si="20"/>
        <v>1053</v>
      </c>
    </row>
    <row r="1312" spans="1:10" ht="153.75">
      <c r="A1312" s="80">
        <v>1308</v>
      </c>
      <c r="B1312" s="81" t="s">
        <v>3369</v>
      </c>
      <c r="C1312" s="82" t="s">
        <v>1465</v>
      </c>
      <c r="D1312" s="87" t="s">
        <v>2973</v>
      </c>
      <c r="E1312" s="75" t="s">
        <v>3368</v>
      </c>
      <c r="F1312" s="82"/>
      <c r="G1312" s="82" t="s">
        <v>56</v>
      </c>
      <c r="H1312" s="84">
        <v>1760</v>
      </c>
      <c r="I1312" s="85">
        <v>0.1</v>
      </c>
      <c r="J1312" s="86">
        <f t="shared" si="20"/>
        <v>1584</v>
      </c>
    </row>
    <row r="1313" spans="1:10" ht="153.75">
      <c r="A1313" s="80">
        <v>1309</v>
      </c>
      <c r="B1313" s="81" t="s">
        <v>3369</v>
      </c>
      <c r="C1313" s="82" t="s">
        <v>1466</v>
      </c>
      <c r="D1313" s="87" t="s">
        <v>2973</v>
      </c>
      <c r="E1313" s="75" t="s">
        <v>3368</v>
      </c>
      <c r="F1313" s="82"/>
      <c r="G1313" s="82" t="s">
        <v>56</v>
      </c>
      <c r="H1313" s="84">
        <v>1899</v>
      </c>
      <c r="I1313" s="85">
        <v>0.1</v>
      </c>
      <c r="J1313" s="86">
        <f t="shared" si="20"/>
        <v>1709.1000000000001</v>
      </c>
    </row>
    <row r="1314" spans="1:10" ht="153.75">
      <c r="A1314" s="80">
        <v>1310</v>
      </c>
      <c r="B1314" s="81" t="s">
        <v>3369</v>
      </c>
      <c r="C1314" s="82" t="s">
        <v>1467</v>
      </c>
      <c r="D1314" s="87" t="s">
        <v>2973</v>
      </c>
      <c r="E1314" s="75" t="s">
        <v>3368</v>
      </c>
      <c r="F1314" s="82"/>
      <c r="G1314" s="82" t="s">
        <v>56</v>
      </c>
      <c r="H1314" s="84">
        <v>69</v>
      </c>
      <c r="I1314" s="85">
        <v>0.1</v>
      </c>
      <c r="J1314" s="86">
        <f t="shared" si="20"/>
        <v>62.1</v>
      </c>
    </row>
    <row r="1315" spans="1:10" ht="153.75">
      <c r="A1315" s="80">
        <v>1311</v>
      </c>
      <c r="B1315" s="81" t="s">
        <v>3369</v>
      </c>
      <c r="C1315" s="82" t="s">
        <v>1468</v>
      </c>
      <c r="D1315" s="87" t="s">
        <v>2973</v>
      </c>
      <c r="E1315" s="75" t="s">
        <v>3368</v>
      </c>
      <c r="F1315" s="82"/>
      <c r="G1315" s="82" t="s">
        <v>56</v>
      </c>
      <c r="H1315" s="84">
        <v>69</v>
      </c>
      <c r="I1315" s="85">
        <v>0.1</v>
      </c>
      <c r="J1315" s="86">
        <f t="shared" si="20"/>
        <v>62.1</v>
      </c>
    </row>
    <row r="1316" spans="1:10" ht="153.75">
      <c r="A1316" s="80">
        <v>1312</v>
      </c>
      <c r="B1316" s="81" t="s">
        <v>3369</v>
      </c>
      <c r="C1316" s="82" t="s">
        <v>1469</v>
      </c>
      <c r="D1316" s="87" t="s">
        <v>2973</v>
      </c>
      <c r="E1316" s="75" t="s">
        <v>3368</v>
      </c>
      <c r="F1316" s="82"/>
      <c r="G1316" s="82" t="s">
        <v>56</v>
      </c>
      <c r="H1316" s="84">
        <v>375</v>
      </c>
      <c r="I1316" s="85">
        <v>0.1</v>
      </c>
      <c r="J1316" s="86">
        <f t="shared" si="20"/>
        <v>337.5</v>
      </c>
    </row>
    <row r="1317" spans="1:10" ht="153.75">
      <c r="A1317" s="80">
        <v>1313</v>
      </c>
      <c r="B1317" s="81" t="s">
        <v>3369</v>
      </c>
      <c r="C1317" s="82" t="s">
        <v>1470</v>
      </c>
      <c r="D1317" s="87" t="s">
        <v>2973</v>
      </c>
      <c r="E1317" s="75" t="s">
        <v>3368</v>
      </c>
      <c r="F1317" s="82"/>
      <c r="G1317" s="82" t="s">
        <v>56</v>
      </c>
      <c r="H1317" s="84">
        <v>210</v>
      </c>
      <c r="I1317" s="85">
        <v>0.1</v>
      </c>
      <c r="J1317" s="86">
        <f t="shared" si="20"/>
        <v>189</v>
      </c>
    </row>
    <row r="1318" spans="1:10" ht="153.75">
      <c r="A1318" s="80">
        <v>1314</v>
      </c>
      <c r="B1318" s="81" t="s">
        <v>3369</v>
      </c>
      <c r="C1318" s="82" t="s">
        <v>1471</v>
      </c>
      <c r="D1318" s="87" t="s">
        <v>2973</v>
      </c>
      <c r="E1318" s="75" t="s">
        <v>3368</v>
      </c>
      <c r="F1318" s="82"/>
      <c r="G1318" s="82" t="s">
        <v>56</v>
      </c>
      <c r="H1318" s="84">
        <v>285</v>
      </c>
      <c r="I1318" s="85">
        <v>0.1</v>
      </c>
      <c r="J1318" s="86">
        <f t="shared" si="20"/>
        <v>256.5</v>
      </c>
    </row>
    <row r="1319" spans="1:10" ht="153.75">
      <c r="A1319" s="80">
        <v>1315</v>
      </c>
      <c r="B1319" s="81" t="s">
        <v>3369</v>
      </c>
      <c r="C1319" s="82" t="s">
        <v>1472</v>
      </c>
      <c r="D1319" s="87" t="s">
        <v>2973</v>
      </c>
      <c r="E1319" s="75" t="s">
        <v>3368</v>
      </c>
      <c r="F1319" s="82"/>
      <c r="G1319" s="82" t="s">
        <v>56</v>
      </c>
      <c r="H1319" s="84">
        <v>570</v>
      </c>
      <c r="I1319" s="85">
        <v>0.1</v>
      </c>
      <c r="J1319" s="86">
        <f t="shared" si="20"/>
        <v>513</v>
      </c>
    </row>
    <row r="1320" spans="1:10" ht="153.75">
      <c r="A1320" s="80">
        <v>1316</v>
      </c>
      <c r="B1320" s="81" t="s">
        <v>3369</v>
      </c>
      <c r="C1320" s="82" t="s">
        <v>1473</v>
      </c>
      <c r="D1320" s="87" t="s">
        <v>2973</v>
      </c>
      <c r="E1320" s="75" t="s">
        <v>3368</v>
      </c>
      <c r="F1320" s="82"/>
      <c r="G1320" s="82" t="s">
        <v>56</v>
      </c>
      <c r="H1320" s="84">
        <v>495</v>
      </c>
      <c r="I1320" s="85">
        <v>0.1</v>
      </c>
      <c r="J1320" s="86">
        <f t="shared" si="20"/>
        <v>445.5</v>
      </c>
    </row>
    <row r="1321" spans="1:10" ht="153.75">
      <c r="A1321" s="80">
        <v>1317</v>
      </c>
      <c r="B1321" s="81" t="s">
        <v>3369</v>
      </c>
      <c r="C1321" s="82" t="s">
        <v>1474</v>
      </c>
      <c r="D1321" s="87" t="s">
        <v>2973</v>
      </c>
      <c r="E1321" s="75" t="s">
        <v>3368</v>
      </c>
      <c r="F1321" s="82"/>
      <c r="G1321" s="82" t="s">
        <v>56</v>
      </c>
      <c r="H1321" s="84">
        <v>1124</v>
      </c>
      <c r="I1321" s="85">
        <v>0.1</v>
      </c>
      <c r="J1321" s="86">
        <f t="shared" si="20"/>
        <v>1011.6</v>
      </c>
    </row>
    <row r="1322" spans="1:10" ht="153.75">
      <c r="A1322" s="80">
        <v>1318</v>
      </c>
      <c r="B1322" s="81" t="s">
        <v>3369</v>
      </c>
      <c r="C1322" s="82" t="s">
        <v>1475</v>
      </c>
      <c r="D1322" s="87" t="s">
        <v>2973</v>
      </c>
      <c r="E1322" s="75" t="s">
        <v>3368</v>
      </c>
      <c r="F1322" s="82"/>
      <c r="G1322" s="82" t="s">
        <v>56</v>
      </c>
      <c r="H1322" s="84">
        <v>1440</v>
      </c>
      <c r="I1322" s="85">
        <v>0.1</v>
      </c>
      <c r="J1322" s="86">
        <f t="shared" si="20"/>
        <v>1296</v>
      </c>
    </row>
    <row r="1323" spans="1:10" ht="153.75">
      <c r="A1323" s="80">
        <v>1319</v>
      </c>
      <c r="B1323" s="81" t="s">
        <v>3369</v>
      </c>
      <c r="C1323" s="82" t="s">
        <v>1476</v>
      </c>
      <c r="D1323" s="87" t="s">
        <v>2973</v>
      </c>
      <c r="E1323" s="75" t="s">
        <v>3368</v>
      </c>
      <c r="F1323" s="82"/>
      <c r="G1323" s="82" t="s">
        <v>56</v>
      </c>
      <c r="H1323" s="84">
        <v>2099</v>
      </c>
      <c r="I1323" s="85">
        <v>0.1</v>
      </c>
      <c r="J1323" s="86">
        <f t="shared" si="20"/>
        <v>1889.1000000000001</v>
      </c>
    </row>
    <row r="1324" spans="1:10" ht="153.75">
      <c r="A1324" s="80">
        <v>1320</v>
      </c>
      <c r="B1324" s="81" t="s">
        <v>3369</v>
      </c>
      <c r="C1324" s="82" t="s">
        <v>1477</v>
      </c>
      <c r="D1324" s="87" t="s">
        <v>2973</v>
      </c>
      <c r="E1324" s="75" t="s">
        <v>3368</v>
      </c>
      <c r="F1324" s="82"/>
      <c r="G1324" s="82" t="s">
        <v>56</v>
      </c>
      <c r="H1324" s="84">
        <v>3149</v>
      </c>
      <c r="I1324" s="85">
        <v>0.1</v>
      </c>
      <c r="J1324" s="86">
        <f t="shared" si="20"/>
        <v>2834.1</v>
      </c>
    </row>
    <row r="1325" spans="1:10" ht="153.75">
      <c r="A1325" s="80">
        <v>1321</v>
      </c>
      <c r="B1325" s="81" t="s">
        <v>3369</v>
      </c>
      <c r="C1325" s="82" t="s">
        <v>1478</v>
      </c>
      <c r="D1325" s="87" t="s">
        <v>2973</v>
      </c>
      <c r="E1325" s="75" t="s">
        <v>3368</v>
      </c>
      <c r="F1325" s="82"/>
      <c r="G1325" s="82" t="s">
        <v>56</v>
      </c>
      <c r="H1325" s="84">
        <v>345</v>
      </c>
      <c r="I1325" s="85">
        <v>0.1</v>
      </c>
      <c r="J1325" s="86">
        <f t="shared" si="20"/>
        <v>310.5</v>
      </c>
    </row>
    <row r="1326" spans="1:10" ht="153.75">
      <c r="A1326" s="80">
        <v>1322</v>
      </c>
      <c r="B1326" s="81" t="s">
        <v>3369</v>
      </c>
      <c r="C1326" s="82" t="s">
        <v>1479</v>
      </c>
      <c r="D1326" s="87" t="s">
        <v>2973</v>
      </c>
      <c r="E1326" s="75" t="s">
        <v>3368</v>
      </c>
      <c r="F1326" s="82"/>
      <c r="G1326" s="82" t="s">
        <v>56</v>
      </c>
      <c r="H1326" s="84">
        <v>450</v>
      </c>
      <c r="I1326" s="85">
        <v>0.1</v>
      </c>
      <c r="J1326" s="86">
        <f t="shared" si="20"/>
        <v>405</v>
      </c>
    </row>
    <row r="1327" spans="1:10" ht="153.75">
      <c r="A1327" s="80">
        <v>1323</v>
      </c>
      <c r="B1327" s="81" t="s">
        <v>3369</v>
      </c>
      <c r="C1327" s="82" t="s">
        <v>1480</v>
      </c>
      <c r="D1327" s="87" t="s">
        <v>2973</v>
      </c>
      <c r="E1327" s="75" t="s">
        <v>3368</v>
      </c>
      <c r="F1327" s="82"/>
      <c r="G1327" s="82" t="s">
        <v>56</v>
      </c>
      <c r="H1327" s="84">
        <v>570</v>
      </c>
      <c r="I1327" s="85">
        <v>0.1</v>
      </c>
      <c r="J1327" s="86">
        <f t="shared" si="20"/>
        <v>513</v>
      </c>
    </row>
    <row r="1328" spans="1:10" ht="153.75">
      <c r="A1328" s="80">
        <v>1324</v>
      </c>
      <c r="B1328" s="81" t="s">
        <v>3369</v>
      </c>
      <c r="C1328" s="82" t="s">
        <v>1481</v>
      </c>
      <c r="D1328" s="87" t="s">
        <v>2973</v>
      </c>
      <c r="E1328" s="75" t="s">
        <v>3368</v>
      </c>
      <c r="F1328" s="82"/>
      <c r="G1328" s="82" t="s">
        <v>56</v>
      </c>
      <c r="H1328" s="84">
        <v>675</v>
      </c>
      <c r="I1328" s="85">
        <v>0.1</v>
      </c>
      <c r="J1328" s="86">
        <f t="shared" si="20"/>
        <v>607.5</v>
      </c>
    </row>
    <row r="1329" spans="1:10" ht="153.75">
      <c r="A1329" s="80">
        <v>1325</v>
      </c>
      <c r="B1329" s="81" t="s">
        <v>3369</v>
      </c>
      <c r="C1329" s="82" t="s">
        <v>1482</v>
      </c>
      <c r="D1329" s="87" t="s">
        <v>2973</v>
      </c>
      <c r="E1329" s="75" t="s">
        <v>3368</v>
      </c>
      <c r="F1329" s="82"/>
      <c r="G1329" s="82" t="s">
        <v>56</v>
      </c>
      <c r="H1329" s="84">
        <v>6</v>
      </c>
      <c r="I1329" s="85">
        <v>0.1</v>
      </c>
      <c r="J1329" s="86">
        <f t="shared" si="20"/>
        <v>5.4</v>
      </c>
    </row>
    <row r="1330" spans="1:10" ht="153.75">
      <c r="A1330" s="80">
        <v>1326</v>
      </c>
      <c r="B1330" s="81" t="s">
        <v>3369</v>
      </c>
      <c r="C1330" s="82" t="s">
        <v>1483</v>
      </c>
      <c r="D1330" s="87" t="s">
        <v>2973</v>
      </c>
      <c r="E1330" s="75" t="s">
        <v>3368</v>
      </c>
      <c r="F1330" s="82"/>
      <c r="G1330" s="82" t="s">
        <v>56</v>
      </c>
      <c r="H1330" s="84">
        <v>9</v>
      </c>
      <c r="I1330" s="85">
        <v>0.1</v>
      </c>
      <c r="J1330" s="86">
        <f t="shared" si="20"/>
        <v>8.1</v>
      </c>
    </row>
    <row r="1331" spans="1:10" ht="153.75">
      <c r="A1331" s="80">
        <v>1327</v>
      </c>
      <c r="B1331" s="81" t="s">
        <v>3369</v>
      </c>
      <c r="C1331" s="82" t="s">
        <v>1484</v>
      </c>
      <c r="D1331" s="87" t="s">
        <v>2973</v>
      </c>
      <c r="E1331" s="75" t="s">
        <v>3368</v>
      </c>
      <c r="F1331" s="82"/>
      <c r="G1331" s="82" t="s">
        <v>56</v>
      </c>
      <c r="H1331" s="84">
        <v>72</v>
      </c>
      <c r="I1331" s="85">
        <v>0.1</v>
      </c>
      <c r="J1331" s="86">
        <f t="shared" si="20"/>
        <v>64.8</v>
      </c>
    </row>
    <row r="1332" spans="1:10" ht="153.75">
      <c r="A1332" s="80">
        <v>1328</v>
      </c>
      <c r="B1332" s="81" t="s">
        <v>3369</v>
      </c>
      <c r="C1332" s="82" t="s">
        <v>1485</v>
      </c>
      <c r="D1332" s="87" t="s">
        <v>2973</v>
      </c>
      <c r="E1332" s="75" t="s">
        <v>3368</v>
      </c>
      <c r="F1332" s="82"/>
      <c r="G1332" s="82" t="s">
        <v>56</v>
      </c>
      <c r="H1332" s="84">
        <v>42</v>
      </c>
      <c r="I1332" s="85">
        <v>0.1</v>
      </c>
      <c r="J1332" s="86">
        <f t="shared" si="20"/>
        <v>37.800000000000004</v>
      </c>
    </row>
    <row r="1333" spans="1:10" ht="153.75">
      <c r="A1333" s="80">
        <v>1329</v>
      </c>
      <c r="B1333" s="81" t="s">
        <v>3369</v>
      </c>
      <c r="C1333" s="82" t="s">
        <v>1486</v>
      </c>
      <c r="D1333" s="87" t="s">
        <v>2973</v>
      </c>
      <c r="E1333" s="75" t="s">
        <v>3368</v>
      </c>
      <c r="F1333" s="82"/>
      <c r="G1333" s="82" t="s">
        <v>56</v>
      </c>
      <c r="H1333" s="84">
        <v>24</v>
      </c>
      <c r="I1333" s="85">
        <v>0.1</v>
      </c>
      <c r="J1333" s="86">
        <f t="shared" si="20"/>
        <v>21.6</v>
      </c>
    </row>
    <row r="1334" spans="1:10" ht="153.75">
      <c r="A1334" s="80">
        <v>1330</v>
      </c>
      <c r="B1334" s="81" t="s">
        <v>3369</v>
      </c>
      <c r="C1334" s="82" t="s">
        <v>1487</v>
      </c>
      <c r="D1334" s="87" t="s">
        <v>2973</v>
      </c>
      <c r="E1334" s="75" t="s">
        <v>3368</v>
      </c>
      <c r="F1334" s="82"/>
      <c r="G1334" s="82" t="s">
        <v>56</v>
      </c>
      <c r="H1334" s="84">
        <v>54</v>
      </c>
      <c r="I1334" s="85">
        <v>0.1</v>
      </c>
      <c r="J1334" s="86">
        <f t="shared" si="20"/>
        <v>48.6</v>
      </c>
    </row>
    <row r="1335" spans="1:10" ht="153.75">
      <c r="A1335" s="80">
        <v>1331</v>
      </c>
      <c r="B1335" s="81" t="s">
        <v>3369</v>
      </c>
      <c r="C1335" s="82" t="s">
        <v>1488</v>
      </c>
      <c r="D1335" s="87" t="s">
        <v>2973</v>
      </c>
      <c r="E1335" s="75" t="s">
        <v>3368</v>
      </c>
      <c r="F1335" s="82"/>
      <c r="G1335" s="82" t="s">
        <v>56</v>
      </c>
      <c r="H1335" s="84">
        <v>12</v>
      </c>
      <c r="I1335" s="85">
        <v>0.1</v>
      </c>
      <c r="J1335" s="86">
        <f t="shared" si="20"/>
        <v>10.8</v>
      </c>
    </row>
    <row r="1336" spans="1:10" ht="153.75">
      <c r="A1336" s="80">
        <v>1332</v>
      </c>
      <c r="B1336" s="81" t="s">
        <v>3369</v>
      </c>
      <c r="C1336" s="82" t="s">
        <v>1489</v>
      </c>
      <c r="D1336" s="87" t="s">
        <v>2973</v>
      </c>
      <c r="E1336" s="75" t="s">
        <v>3368</v>
      </c>
      <c r="F1336" s="82"/>
      <c r="G1336" s="82" t="s">
        <v>56</v>
      </c>
      <c r="H1336" s="84">
        <v>25</v>
      </c>
      <c r="I1336" s="85">
        <v>0.1</v>
      </c>
      <c r="J1336" s="86">
        <f t="shared" si="20"/>
        <v>22.5</v>
      </c>
    </row>
    <row r="1337" spans="1:10" ht="153.75">
      <c r="A1337" s="80">
        <v>1333</v>
      </c>
      <c r="B1337" s="81" t="s">
        <v>3369</v>
      </c>
      <c r="C1337" s="82" t="s">
        <v>1490</v>
      </c>
      <c r="D1337" s="87" t="s">
        <v>2973</v>
      </c>
      <c r="E1337" s="75" t="s">
        <v>3368</v>
      </c>
      <c r="F1337" s="82"/>
      <c r="G1337" s="82" t="s">
        <v>56</v>
      </c>
      <c r="H1337" s="84">
        <v>102</v>
      </c>
      <c r="I1337" s="85">
        <v>0.1</v>
      </c>
      <c r="J1337" s="86">
        <f t="shared" si="20"/>
        <v>91.8</v>
      </c>
    </row>
    <row r="1338" spans="1:10" ht="153.75">
      <c r="A1338" s="80">
        <v>1334</v>
      </c>
      <c r="B1338" s="81" t="s">
        <v>3369</v>
      </c>
      <c r="C1338" s="82" t="s">
        <v>1491</v>
      </c>
      <c r="D1338" s="87" t="s">
        <v>2973</v>
      </c>
      <c r="E1338" s="75" t="s">
        <v>3368</v>
      </c>
      <c r="F1338" s="82"/>
      <c r="G1338" s="82" t="s">
        <v>56</v>
      </c>
      <c r="H1338" s="84">
        <v>19</v>
      </c>
      <c r="I1338" s="85">
        <v>0.1</v>
      </c>
      <c r="J1338" s="86">
        <f t="shared" si="20"/>
        <v>17.100000000000001</v>
      </c>
    </row>
    <row r="1339" spans="1:10" ht="153.75">
      <c r="A1339" s="80">
        <v>1335</v>
      </c>
      <c r="B1339" s="81" t="s">
        <v>3369</v>
      </c>
      <c r="C1339" s="82" t="s">
        <v>1492</v>
      </c>
      <c r="D1339" s="87" t="s">
        <v>2973</v>
      </c>
      <c r="E1339" s="75" t="s">
        <v>3368</v>
      </c>
      <c r="F1339" s="82"/>
      <c r="G1339" s="82" t="s">
        <v>56</v>
      </c>
      <c r="H1339" s="84">
        <v>199</v>
      </c>
      <c r="I1339" s="85">
        <v>0.1</v>
      </c>
      <c r="J1339" s="86">
        <f t="shared" si="20"/>
        <v>179.1</v>
      </c>
    </row>
    <row r="1340" spans="1:10" ht="153.75">
      <c r="A1340" s="80">
        <v>1336</v>
      </c>
      <c r="B1340" s="81" t="s">
        <v>3369</v>
      </c>
      <c r="C1340" s="82" t="s">
        <v>1493</v>
      </c>
      <c r="D1340" s="87" t="s">
        <v>2973</v>
      </c>
      <c r="E1340" s="75" t="s">
        <v>3368</v>
      </c>
      <c r="F1340" s="82"/>
      <c r="G1340" s="82" t="s">
        <v>56</v>
      </c>
      <c r="H1340" s="84">
        <v>179</v>
      </c>
      <c r="I1340" s="85">
        <v>0.1</v>
      </c>
      <c r="J1340" s="86">
        <f t="shared" si="20"/>
        <v>161.1</v>
      </c>
    </row>
    <row r="1341" spans="1:10" ht="153.75">
      <c r="A1341" s="80">
        <v>1337</v>
      </c>
      <c r="B1341" s="81" t="s">
        <v>3369</v>
      </c>
      <c r="C1341" s="82" t="s">
        <v>1494</v>
      </c>
      <c r="D1341" s="87" t="s">
        <v>2973</v>
      </c>
      <c r="E1341" s="75" t="s">
        <v>3368</v>
      </c>
      <c r="F1341" s="82"/>
      <c r="G1341" s="82" t="s">
        <v>56</v>
      </c>
      <c r="H1341" s="84">
        <v>160</v>
      </c>
      <c r="I1341" s="85">
        <v>0.1</v>
      </c>
      <c r="J1341" s="86">
        <f t="shared" si="20"/>
        <v>144</v>
      </c>
    </row>
    <row r="1342" spans="1:10" ht="153.75">
      <c r="A1342" s="80">
        <v>1338</v>
      </c>
      <c r="B1342" s="81" t="s">
        <v>3369</v>
      </c>
      <c r="C1342" s="82" t="s">
        <v>1495</v>
      </c>
      <c r="D1342" s="87" t="s">
        <v>2973</v>
      </c>
      <c r="E1342" s="75" t="s">
        <v>3368</v>
      </c>
      <c r="F1342" s="82"/>
      <c r="G1342" s="82" t="s">
        <v>56</v>
      </c>
      <c r="H1342" s="84">
        <v>208</v>
      </c>
      <c r="I1342" s="85">
        <v>0.1</v>
      </c>
      <c r="J1342" s="86">
        <f t="shared" si="20"/>
        <v>187.20000000000002</v>
      </c>
    </row>
    <row r="1343" spans="1:10" ht="153.75">
      <c r="A1343" s="80">
        <v>1339</v>
      </c>
      <c r="B1343" s="81" t="s">
        <v>3369</v>
      </c>
      <c r="C1343" s="82" t="s">
        <v>1496</v>
      </c>
      <c r="D1343" s="87" t="s">
        <v>2973</v>
      </c>
      <c r="E1343" s="75" t="s">
        <v>3368</v>
      </c>
      <c r="F1343" s="82"/>
      <c r="G1343" s="82" t="s">
        <v>56</v>
      </c>
      <c r="H1343" s="84">
        <v>1499</v>
      </c>
      <c r="I1343" s="85">
        <v>0.1</v>
      </c>
      <c r="J1343" s="86">
        <f t="shared" si="20"/>
        <v>1349.1000000000001</v>
      </c>
    </row>
    <row r="1344" spans="1:10" ht="153.75">
      <c r="A1344" s="80">
        <v>1340</v>
      </c>
      <c r="B1344" s="81" t="s">
        <v>3369</v>
      </c>
      <c r="C1344" s="82" t="s">
        <v>1497</v>
      </c>
      <c r="D1344" s="87" t="s">
        <v>2973</v>
      </c>
      <c r="E1344" s="75" t="s">
        <v>3368</v>
      </c>
      <c r="F1344" s="82"/>
      <c r="G1344" s="82" t="s">
        <v>56</v>
      </c>
      <c r="H1344" s="84">
        <v>999</v>
      </c>
      <c r="I1344" s="85">
        <v>0.1</v>
      </c>
      <c r="J1344" s="86">
        <f t="shared" si="20"/>
        <v>899.1</v>
      </c>
    </row>
    <row r="1345" spans="1:10" ht="153.75">
      <c r="A1345" s="80">
        <v>1341</v>
      </c>
      <c r="B1345" s="81" t="s">
        <v>3369</v>
      </c>
      <c r="C1345" s="82" t="s">
        <v>1498</v>
      </c>
      <c r="D1345" s="87" t="s">
        <v>2973</v>
      </c>
      <c r="E1345" s="75" t="s">
        <v>3368</v>
      </c>
      <c r="F1345" s="82"/>
      <c r="G1345" s="82" t="s">
        <v>56</v>
      </c>
      <c r="H1345" s="84">
        <v>399</v>
      </c>
      <c r="I1345" s="85">
        <v>0.1</v>
      </c>
      <c r="J1345" s="86">
        <f t="shared" si="20"/>
        <v>359.1</v>
      </c>
    </row>
    <row r="1346" spans="1:10" ht="153.75">
      <c r="A1346" s="80">
        <v>1342</v>
      </c>
      <c r="B1346" s="81" t="s">
        <v>3369</v>
      </c>
      <c r="C1346" s="82" t="s">
        <v>1499</v>
      </c>
      <c r="D1346" s="87" t="s">
        <v>2973</v>
      </c>
      <c r="E1346" s="75" t="s">
        <v>3368</v>
      </c>
      <c r="F1346" s="82"/>
      <c r="G1346" s="82" t="s">
        <v>56</v>
      </c>
      <c r="H1346" s="84">
        <v>499</v>
      </c>
      <c r="I1346" s="85">
        <v>0.1</v>
      </c>
      <c r="J1346" s="86">
        <f t="shared" si="20"/>
        <v>449.1</v>
      </c>
    </row>
    <row r="1347" spans="1:10" ht="179.25">
      <c r="A1347" s="80">
        <v>1343</v>
      </c>
      <c r="B1347" s="81" t="s">
        <v>3369</v>
      </c>
      <c r="C1347" s="82" t="s">
        <v>1500</v>
      </c>
      <c r="D1347" s="87" t="s">
        <v>2974</v>
      </c>
      <c r="E1347" s="75" t="s">
        <v>3368</v>
      </c>
      <c r="F1347" s="82"/>
      <c r="G1347" s="82" t="s">
        <v>56</v>
      </c>
      <c r="H1347" s="84">
        <v>729</v>
      </c>
      <c r="I1347" s="85">
        <v>0.1</v>
      </c>
      <c r="J1347" s="86">
        <f t="shared" si="20"/>
        <v>656.1</v>
      </c>
    </row>
    <row r="1348" spans="1:10" ht="153.75">
      <c r="A1348" s="80">
        <v>1344</v>
      </c>
      <c r="B1348" s="81" t="s">
        <v>3369</v>
      </c>
      <c r="C1348" s="82" t="s">
        <v>1501</v>
      </c>
      <c r="D1348" s="87" t="s">
        <v>2973</v>
      </c>
      <c r="E1348" s="75" t="s">
        <v>3368</v>
      </c>
      <c r="F1348" s="82"/>
      <c r="G1348" s="82" t="s">
        <v>56</v>
      </c>
      <c r="H1348" s="84">
        <v>789</v>
      </c>
      <c r="I1348" s="85">
        <v>0.1</v>
      </c>
      <c r="J1348" s="86">
        <f t="shared" si="20"/>
        <v>710.1</v>
      </c>
    </row>
    <row r="1349" spans="1:10" ht="153.75">
      <c r="A1349" s="80">
        <v>1345</v>
      </c>
      <c r="B1349" s="81" t="s">
        <v>3369</v>
      </c>
      <c r="C1349" s="82" t="s">
        <v>1502</v>
      </c>
      <c r="D1349" s="87" t="s">
        <v>2973</v>
      </c>
      <c r="E1349" s="75" t="s">
        <v>3368</v>
      </c>
      <c r="F1349" s="82"/>
      <c r="G1349" s="82" t="s">
        <v>56</v>
      </c>
      <c r="H1349" s="84">
        <v>2950</v>
      </c>
      <c r="I1349" s="85">
        <v>0.1</v>
      </c>
      <c r="J1349" s="86">
        <f t="shared" si="20"/>
        <v>2655</v>
      </c>
    </row>
    <row r="1350" spans="1:10" ht="153.75">
      <c r="A1350" s="80">
        <v>1346</v>
      </c>
      <c r="B1350" s="81" t="s">
        <v>3369</v>
      </c>
      <c r="C1350" s="82" t="s">
        <v>1503</v>
      </c>
      <c r="D1350" s="87" t="s">
        <v>2973</v>
      </c>
      <c r="E1350" s="75" t="s">
        <v>3368</v>
      </c>
      <c r="F1350" s="82"/>
      <c r="G1350" s="82" t="s">
        <v>56</v>
      </c>
      <c r="H1350" s="84">
        <v>19</v>
      </c>
      <c r="I1350" s="85">
        <v>0.1</v>
      </c>
      <c r="J1350" s="86">
        <f t="shared" ref="J1350:J1413" si="21">H1350*(1-I1350)</f>
        <v>17.100000000000001</v>
      </c>
    </row>
    <row r="1351" spans="1:10" ht="153.75">
      <c r="A1351" s="80">
        <v>1347</v>
      </c>
      <c r="B1351" s="81" t="s">
        <v>3369</v>
      </c>
      <c r="C1351" s="82" t="s">
        <v>1504</v>
      </c>
      <c r="D1351" s="87" t="s">
        <v>2973</v>
      </c>
      <c r="E1351" s="75" t="s">
        <v>3368</v>
      </c>
      <c r="F1351" s="82"/>
      <c r="G1351" s="82" t="s">
        <v>56</v>
      </c>
      <c r="H1351" s="84">
        <v>32</v>
      </c>
      <c r="I1351" s="85">
        <v>0.1</v>
      </c>
      <c r="J1351" s="86">
        <f t="shared" si="21"/>
        <v>28.8</v>
      </c>
    </row>
    <row r="1352" spans="1:10" ht="153.75">
      <c r="A1352" s="80">
        <v>1348</v>
      </c>
      <c r="B1352" s="81" t="s">
        <v>3369</v>
      </c>
      <c r="C1352" s="82" t="s">
        <v>1505</v>
      </c>
      <c r="D1352" s="87" t="s">
        <v>2973</v>
      </c>
      <c r="E1352" s="75" t="s">
        <v>3368</v>
      </c>
      <c r="F1352" s="82"/>
      <c r="G1352" s="82" t="s">
        <v>56</v>
      </c>
      <c r="H1352" s="84">
        <v>32</v>
      </c>
      <c r="I1352" s="85">
        <v>0.1</v>
      </c>
      <c r="J1352" s="86">
        <f t="shared" si="21"/>
        <v>28.8</v>
      </c>
    </row>
    <row r="1353" spans="1:10" ht="153.75">
      <c r="A1353" s="80">
        <v>1349</v>
      </c>
      <c r="B1353" s="81" t="s">
        <v>3369</v>
      </c>
      <c r="C1353" s="82" t="s">
        <v>1506</v>
      </c>
      <c r="D1353" s="87" t="s">
        <v>2973</v>
      </c>
      <c r="E1353" s="75" t="s">
        <v>3368</v>
      </c>
      <c r="F1353" s="82"/>
      <c r="G1353" s="82" t="s">
        <v>56</v>
      </c>
      <c r="H1353" s="84">
        <v>60</v>
      </c>
      <c r="I1353" s="85">
        <v>0.1</v>
      </c>
      <c r="J1353" s="86">
        <f t="shared" si="21"/>
        <v>54</v>
      </c>
    </row>
    <row r="1354" spans="1:10" ht="153.75">
      <c r="A1354" s="80">
        <v>1350</v>
      </c>
      <c r="B1354" s="81" t="s">
        <v>3369</v>
      </c>
      <c r="C1354" s="82" t="s">
        <v>1507</v>
      </c>
      <c r="D1354" s="87" t="s">
        <v>2973</v>
      </c>
      <c r="E1354" s="75" t="s">
        <v>3368</v>
      </c>
      <c r="F1354" s="82"/>
      <c r="G1354" s="82" t="s">
        <v>56</v>
      </c>
      <c r="H1354" s="84">
        <v>60</v>
      </c>
      <c r="I1354" s="85">
        <v>0.1</v>
      </c>
      <c r="J1354" s="86">
        <f t="shared" si="21"/>
        <v>54</v>
      </c>
    </row>
    <row r="1355" spans="1:10" ht="153.75">
      <c r="A1355" s="80">
        <v>1351</v>
      </c>
      <c r="B1355" s="81" t="s">
        <v>3369</v>
      </c>
      <c r="C1355" s="82" t="s">
        <v>1508</v>
      </c>
      <c r="D1355" s="87" t="s">
        <v>2973</v>
      </c>
      <c r="E1355" s="75" t="s">
        <v>3368</v>
      </c>
      <c r="F1355" s="82"/>
      <c r="G1355" s="82" t="s">
        <v>56</v>
      </c>
      <c r="H1355" s="84">
        <v>32</v>
      </c>
      <c r="I1355" s="85">
        <v>0.1</v>
      </c>
      <c r="J1355" s="86">
        <f t="shared" si="21"/>
        <v>28.8</v>
      </c>
    </row>
    <row r="1356" spans="1:10" ht="153.75">
      <c r="A1356" s="80">
        <v>1352</v>
      </c>
      <c r="B1356" s="81" t="s">
        <v>3369</v>
      </c>
      <c r="C1356" s="82" t="s">
        <v>1509</v>
      </c>
      <c r="D1356" s="87" t="s">
        <v>2973</v>
      </c>
      <c r="E1356" s="75" t="s">
        <v>3368</v>
      </c>
      <c r="F1356" s="82"/>
      <c r="G1356" s="82" t="s">
        <v>56</v>
      </c>
      <c r="H1356" s="84">
        <v>10</v>
      </c>
      <c r="I1356" s="85">
        <v>0.1</v>
      </c>
      <c r="J1356" s="86">
        <f t="shared" si="21"/>
        <v>9</v>
      </c>
    </row>
    <row r="1357" spans="1:10" ht="153.75">
      <c r="A1357" s="80">
        <v>1353</v>
      </c>
      <c r="B1357" s="81" t="s">
        <v>3369</v>
      </c>
      <c r="C1357" s="82" t="s">
        <v>1510</v>
      </c>
      <c r="D1357" s="87" t="s">
        <v>2973</v>
      </c>
      <c r="E1357" s="75" t="s">
        <v>3368</v>
      </c>
      <c r="F1357" s="82"/>
      <c r="G1357" s="82" t="s">
        <v>56</v>
      </c>
      <c r="H1357" s="84">
        <v>32</v>
      </c>
      <c r="I1357" s="85">
        <v>0.1</v>
      </c>
      <c r="J1357" s="86">
        <f t="shared" si="21"/>
        <v>28.8</v>
      </c>
    </row>
    <row r="1358" spans="1:10" ht="153.75">
      <c r="A1358" s="80">
        <v>1354</v>
      </c>
      <c r="B1358" s="81" t="s">
        <v>3369</v>
      </c>
      <c r="C1358" s="82" t="s">
        <v>1511</v>
      </c>
      <c r="D1358" s="87" t="s">
        <v>2973</v>
      </c>
      <c r="E1358" s="75" t="s">
        <v>3368</v>
      </c>
      <c r="F1358" s="82"/>
      <c r="G1358" s="82" t="s">
        <v>56</v>
      </c>
      <c r="H1358" s="84">
        <v>62</v>
      </c>
      <c r="I1358" s="85">
        <v>0.1</v>
      </c>
      <c r="J1358" s="86">
        <f t="shared" si="21"/>
        <v>55.800000000000004</v>
      </c>
    </row>
    <row r="1359" spans="1:10" ht="153.75">
      <c r="A1359" s="80">
        <v>1355</v>
      </c>
      <c r="B1359" s="81" t="s">
        <v>3369</v>
      </c>
      <c r="C1359" s="82" t="s">
        <v>1512</v>
      </c>
      <c r="D1359" s="87" t="s">
        <v>2973</v>
      </c>
      <c r="E1359" s="75" t="s">
        <v>3368</v>
      </c>
      <c r="F1359" s="82"/>
      <c r="G1359" s="82" t="s">
        <v>56</v>
      </c>
      <c r="H1359" s="84">
        <v>61</v>
      </c>
      <c r="I1359" s="85">
        <v>0.1</v>
      </c>
      <c r="J1359" s="86">
        <f t="shared" si="21"/>
        <v>54.9</v>
      </c>
    </row>
    <row r="1360" spans="1:10" ht="153.75">
      <c r="A1360" s="80">
        <v>1356</v>
      </c>
      <c r="B1360" s="81" t="s">
        <v>3369</v>
      </c>
      <c r="C1360" s="82" t="s">
        <v>1513</v>
      </c>
      <c r="D1360" s="87" t="s">
        <v>2973</v>
      </c>
      <c r="E1360" s="75" t="s">
        <v>3368</v>
      </c>
      <c r="F1360" s="82"/>
      <c r="G1360" s="82" t="s">
        <v>56</v>
      </c>
      <c r="H1360" s="84">
        <v>61</v>
      </c>
      <c r="I1360" s="85">
        <v>0.1</v>
      </c>
      <c r="J1360" s="86">
        <f t="shared" si="21"/>
        <v>54.9</v>
      </c>
    </row>
    <row r="1361" spans="1:10" ht="153.75">
      <c r="A1361" s="80">
        <v>1357</v>
      </c>
      <c r="B1361" s="81" t="s">
        <v>3369</v>
      </c>
      <c r="C1361" s="82" t="s">
        <v>1514</v>
      </c>
      <c r="D1361" s="87" t="s">
        <v>2973</v>
      </c>
      <c r="E1361" s="75" t="s">
        <v>3368</v>
      </c>
      <c r="F1361" s="82"/>
      <c r="G1361" s="82" t="s">
        <v>56</v>
      </c>
      <c r="H1361" s="84">
        <v>62</v>
      </c>
      <c r="I1361" s="85">
        <v>0.1</v>
      </c>
      <c r="J1361" s="86">
        <f t="shared" si="21"/>
        <v>55.800000000000004</v>
      </c>
    </row>
    <row r="1362" spans="1:10" ht="153.75">
      <c r="A1362" s="80">
        <v>1358</v>
      </c>
      <c r="B1362" s="81" t="s">
        <v>3369</v>
      </c>
      <c r="C1362" s="82" t="s">
        <v>1515</v>
      </c>
      <c r="D1362" s="87" t="s">
        <v>2973</v>
      </c>
      <c r="E1362" s="75" t="s">
        <v>3368</v>
      </c>
      <c r="F1362" s="82"/>
      <c r="G1362" s="82" t="s">
        <v>56</v>
      </c>
      <c r="H1362" s="84">
        <v>33</v>
      </c>
      <c r="I1362" s="85">
        <v>0.1</v>
      </c>
      <c r="J1362" s="86">
        <f t="shared" si="21"/>
        <v>29.7</v>
      </c>
    </row>
    <row r="1363" spans="1:10" ht="153.75">
      <c r="A1363" s="80">
        <v>1359</v>
      </c>
      <c r="B1363" s="81" t="s">
        <v>3369</v>
      </c>
      <c r="C1363" s="82" t="s">
        <v>1516</v>
      </c>
      <c r="D1363" s="87" t="s">
        <v>2973</v>
      </c>
      <c r="E1363" s="75" t="s">
        <v>3368</v>
      </c>
      <c r="F1363" s="82"/>
      <c r="G1363" s="82" t="s">
        <v>56</v>
      </c>
      <c r="H1363" s="84">
        <v>34</v>
      </c>
      <c r="I1363" s="85">
        <v>0.1</v>
      </c>
      <c r="J1363" s="86">
        <f t="shared" si="21"/>
        <v>30.6</v>
      </c>
    </row>
    <row r="1364" spans="1:10" ht="153.75">
      <c r="A1364" s="80">
        <v>1360</v>
      </c>
      <c r="B1364" s="81" t="s">
        <v>3369</v>
      </c>
      <c r="C1364" s="82" t="s">
        <v>1517</v>
      </c>
      <c r="D1364" s="87" t="s">
        <v>2973</v>
      </c>
      <c r="E1364" s="75" t="s">
        <v>3368</v>
      </c>
      <c r="F1364" s="82"/>
      <c r="G1364" s="82" t="s">
        <v>56</v>
      </c>
      <c r="H1364" s="84">
        <v>35</v>
      </c>
      <c r="I1364" s="85">
        <v>0.1</v>
      </c>
      <c r="J1364" s="86">
        <f t="shared" si="21"/>
        <v>31.5</v>
      </c>
    </row>
    <row r="1365" spans="1:10" ht="153.75">
      <c r="A1365" s="80">
        <v>1361</v>
      </c>
      <c r="B1365" s="81" t="s">
        <v>3369</v>
      </c>
      <c r="C1365" s="82" t="s">
        <v>1518</v>
      </c>
      <c r="D1365" s="87" t="s">
        <v>2973</v>
      </c>
      <c r="E1365" s="75" t="s">
        <v>3368</v>
      </c>
      <c r="F1365" s="82"/>
      <c r="G1365" s="82" t="s">
        <v>56</v>
      </c>
      <c r="H1365" s="84">
        <v>36</v>
      </c>
      <c r="I1365" s="85">
        <v>0.1</v>
      </c>
      <c r="J1365" s="86">
        <f t="shared" si="21"/>
        <v>32.4</v>
      </c>
    </row>
    <row r="1366" spans="1:10" ht="153.75">
      <c r="A1366" s="80">
        <v>1362</v>
      </c>
      <c r="B1366" s="81" t="s">
        <v>3369</v>
      </c>
      <c r="C1366" s="82" t="s">
        <v>1519</v>
      </c>
      <c r="D1366" s="87" t="s">
        <v>2973</v>
      </c>
      <c r="E1366" s="75" t="s">
        <v>3368</v>
      </c>
      <c r="F1366" s="82"/>
      <c r="G1366" s="82" t="s">
        <v>56</v>
      </c>
      <c r="H1366" s="84">
        <v>37</v>
      </c>
      <c r="I1366" s="85">
        <v>0.1</v>
      </c>
      <c r="J1366" s="86">
        <f t="shared" si="21"/>
        <v>33.300000000000004</v>
      </c>
    </row>
    <row r="1367" spans="1:10" ht="153.75">
      <c r="A1367" s="80">
        <v>1363</v>
      </c>
      <c r="B1367" s="81" t="s">
        <v>3369</v>
      </c>
      <c r="C1367" s="82" t="s">
        <v>1520</v>
      </c>
      <c r="D1367" s="87" t="s">
        <v>2973</v>
      </c>
      <c r="E1367" s="75" t="s">
        <v>3368</v>
      </c>
      <c r="F1367" s="82"/>
      <c r="G1367" s="82" t="s">
        <v>56</v>
      </c>
      <c r="H1367" s="84">
        <v>38</v>
      </c>
      <c r="I1367" s="85">
        <v>0.1</v>
      </c>
      <c r="J1367" s="86">
        <f t="shared" si="21"/>
        <v>34.200000000000003</v>
      </c>
    </row>
    <row r="1368" spans="1:10" ht="153.75">
      <c r="A1368" s="80">
        <v>1364</v>
      </c>
      <c r="B1368" s="81" t="s">
        <v>3369</v>
      </c>
      <c r="C1368" s="82" t="s">
        <v>1521</v>
      </c>
      <c r="D1368" s="87" t="s">
        <v>2973</v>
      </c>
      <c r="E1368" s="75" t="s">
        <v>3368</v>
      </c>
      <c r="F1368" s="82"/>
      <c r="G1368" s="82" t="s">
        <v>56</v>
      </c>
      <c r="H1368" s="84">
        <v>70</v>
      </c>
      <c r="I1368" s="85">
        <v>0.1</v>
      </c>
      <c r="J1368" s="86">
        <f t="shared" si="21"/>
        <v>63</v>
      </c>
    </row>
    <row r="1369" spans="1:10" ht="153.75">
      <c r="A1369" s="80">
        <v>1365</v>
      </c>
      <c r="B1369" s="81" t="s">
        <v>3369</v>
      </c>
      <c r="C1369" s="82" t="s">
        <v>1522</v>
      </c>
      <c r="D1369" s="87" t="s">
        <v>2973</v>
      </c>
      <c r="E1369" s="75" t="s">
        <v>3368</v>
      </c>
      <c r="F1369" s="82"/>
      <c r="G1369" s="82" t="s">
        <v>56</v>
      </c>
      <c r="H1369" s="84">
        <v>53</v>
      </c>
      <c r="I1369" s="85">
        <v>0.1</v>
      </c>
      <c r="J1369" s="86">
        <f t="shared" si="21"/>
        <v>47.7</v>
      </c>
    </row>
    <row r="1370" spans="1:10" ht="153.75">
      <c r="A1370" s="80">
        <v>1366</v>
      </c>
      <c r="B1370" s="81" t="s">
        <v>3369</v>
      </c>
      <c r="C1370" s="82" t="s">
        <v>1523</v>
      </c>
      <c r="D1370" s="87" t="s">
        <v>2973</v>
      </c>
      <c r="E1370" s="75" t="s">
        <v>3368</v>
      </c>
      <c r="F1370" s="82"/>
      <c r="G1370" s="82" t="s">
        <v>56</v>
      </c>
      <c r="H1370" s="84">
        <v>53</v>
      </c>
      <c r="I1370" s="85">
        <v>0.1</v>
      </c>
      <c r="J1370" s="86">
        <f t="shared" si="21"/>
        <v>47.7</v>
      </c>
    </row>
    <row r="1371" spans="1:10" ht="153.75">
      <c r="A1371" s="80">
        <v>1367</v>
      </c>
      <c r="B1371" s="81" t="s">
        <v>3369</v>
      </c>
      <c r="C1371" s="82" t="s">
        <v>1524</v>
      </c>
      <c r="D1371" s="87" t="s">
        <v>2973</v>
      </c>
      <c r="E1371" s="75" t="s">
        <v>3368</v>
      </c>
      <c r="F1371" s="82"/>
      <c r="G1371" s="82" t="s">
        <v>56</v>
      </c>
      <c r="H1371" s="84">
        <v>55</v>
      </c>
      <c r="I1371" s="85">
        <v>0.1</v>
      </c>
      <c r="J1371" s="86">
        <f t="shared" si="21"/>
        <v>49.5</v>
      </c>
    </row>
    <row r="1372" spans="1:10" ht="153.75">
      <c r="A1372" s="80">
        <v>1368</v>
      </c>
      <c r="B1372" s="81" t="s">
        <v>3369</v>
      </c>
      <c r="C1372" s="82" t="s">
        <v>1525</v>
      </c>
      <c r="D1372" s="87" t="s">
        <v>2973</v>
      </c>
      <c r="E1372" s="75" t="s">
        <v>3368</v>
      </c>
      <c r="F1372" s="82"/>
      <c r="G1372" s="82" t="s">
        <v>56</v>
      </c>
      <c r="H1372" s="84">
        <v>57</v>
      </c>
      <c r="I1372" s="85">
        <v>0.1</v>
      </c>
      <c r="J1372" s="86">
        <f t="shared" si="21"/>
        <v>51.300000000000004</v>
      </c>
    </row>
    <row r="1373" spans="1:10" ht="153.75">
      <c r="A1373" s="80">
        <v>1369</v>
      </c>
      <c r="B1373" s="81" t="s">
        <v>3369</v>
      </c>
      <c r="C1373" s="82" t="s">
        <v>1526</v>
      </c>
      <c r="D1373" s="87" t="s">
        <v>2973</v>
      </c>
      <c r="E1373" s="75" t="s">
        <v>3368</v>
      </c>
      <c r="F1373" s="82"/>
      <c r="G1373" s="82" t="s">
        <v>56</v>
      </c>
      <c r="H1373" s="84">
        <v>58</v>
      </c>
      <c r="I1373" s="85">
        <v>0.1</v>
      </c>
      <c r="J1373" s="86">
        <f t="shared" si="21"/>
        <v>52.2</v>
      </c>
    </row>
    <row r="1374" spans="1:10" ht="153.75">
      <c r="A1374" s="80">
        <v>1370</v>
      </c>
      <c r="B1374" s="81" t="s">
        <v>3369</v>
      </c>
      <c r="C1374" s="82" t="s">
        <v>1527</v>
      </c>
      <c r="D1374" s="87" t="s">
        <v>2973</v>
      </c>
      <c r="E1374" s="75" t="s">
        <v>3368</v>
      </c>
      <c r="F1374" s="82"/>
      <c r="G1374" s="82" t="s">
        <v>56</v>
      </c>
      <c r="H1374" s="84">
        <v>59</v>
      </c>
      <c r="I1374" s="85">
        <v>0.1</v>
      </c>
      <c r="J1374" s="86">
        <f t="shared" si="21"/>
        <v>53.1</v>
      </c>
    </row>
    <row r="1375" spans="1:10" ht="153.75">
      <c r="A1375" s="80">
        <v>1371</v>
      </c>
      <c r="B1375" s="81" t="s">
        <v>3369</v>
      </c>
      <c r="C1375" s="82" t="s">
        <v>1528</v>
      </c>
      <c r="D1375" s="87" t="s">
        <v>2973</v>
      </c>
      <c r="E1375" s="75" t="s">
        <v>3368</v>
      </c>
      <c r="F1375" s="82"/>
      <c r="G1375" s="82" t="s">
        <v>56</v>
      </c>
      <c r="H1375" s="84">
        <v>87</v>
      </c>
      <c r="I1375" s="85">
        <v>0.1</v>
      </c>
      <c r="J1375" s="86">
        <f t="shared" si="21"/>
        <v>78.3</v>
      </c>
    </row>
    <row r="1376" spans="1:10" ht="153.75">
      <c r="A1376" s="80">
        <v>1372</v>
      </c>
      <c r="B1376" s="81" t="s">
        <v>3369</v>
      </c>
      <c r="C1376" s="82" t="s">
        <v>1529</v>
      </c>
      <c r="D1376" s="87" t="s">
        <v>2973</v>
      </c>
      <c r="E1376" s="75" t="s">
        <v>3368</v>
      </c>
      <c r="F1376" s="82"/>
      <c r="G1376" s="82" t="s">
        <v>56</v>
      </c>
      <c r="H1376" s="84">
        <v>80</v>
      </c>
      <c r="I1376" s="85">
        <v>0.1</v>
      </c>
      <c r="J1376" s="86">
        <f t="shared" si="21"/>
        <v>72</v>
      </c>
    </row>
    <row r="1377" spans="1:10" ht="153.75">
      <c r="A1377" s="80">
        <v>1373</v>
      </c>
      <c r="B1377" s="81" t="s">
        <v>3369</v>
      </c>
      <c r="C1377" s="82" t="s">
        <v>1530</v>
      </c>
      <c r="D1377" s="87" t="s">
        <v>2973</v>
      </c>
      <c r="E1377" s="75" t="s">
        <v>3368</v>
      </c>
      <c r="F1377" s="82"/>
      <c r="G1377" s="82" t="s">
        <v>56</v>
      </c>
      <c r="H1377" s="84">
        <v>59</v>
      </c>
      <c r="I1377" s="85">
        <v>0.1</v>
      </c>
      <c r="J1377" s="86">
        <f t="shared" si="21"/>
        <v>53.1</v>
      </c>
    </row>
    <row r="1378" spans="1:10" ht="153.75">
      <c r="A1378" s="80">
        <v>1374</v>
      </c>
      <c r="B1378" s="81" t="s">
        <v>3369</v>
      </c>
      <c r="C1378" s="82" t="s">
        <v>1531</v>
      </c>
      <c r="D1378" s="87" t="s">
        <v>2973</v>
      </c>
      <c r="E1378" s="75" t="s">
        <v>3368</v>
      </c>
      <c r="F1378" s="82"/>
      <c r="G1378" s="82" t="s">
        <v>56</v>
      </c>
      <c r="H1378" s="84">
        <v>56</v>
      </c>
      <c r="I1378" s="85">
        <v>0.1</v>
      </c>
      <c r="J1378" s="86">
        <f t="shared" si="21"/>
        <v>50.4</v>
      </c>
    </row>
    <row r="1379" spans="1:10" ht="153.75">
      <c r="A1379" s="80">
        <v>1375</v>
      </c>
      <c r="B1379" s="81" t="s">
        <v>3369</v>
      </c>
      <c r="C1379" s="82" t="s">
        <v>1532</v>
      </c>
      <c r="D1379" s="87" t="s">
        <v>2973</v>
      </c>
      <c r="E1379" s="75" t="s">
        <v>3368</v>
      </c>
      <c r="F1379" s="82"/>
      <c r="G1379" s="82" t="s">
        <v>56</v>
      </c>
      <c r="H1379" s="84">
        <v>78</v>
      </c>
      <c r="I1379" s="85">
        <v>0.1</v>
      </c>
      <c r="J1379" s="86">
        <f t="shared" si="21"/>
        <v>70.2</v>
      </c>
    </row>
    <row r="1380" spans="1:10" ht="153.75">
      <c r="A1380" s="80">
        <v>1376</v>
      </c>
      <c r="B1380" s="81" t="s">
        <v>3369</v>
      </c>
      <c r="C1380" s="82" t="s">
        <v>1533</v>
      </c>
      <c r="D1380" s="87" t="s">
        <v>2973</v>
      </c>
      <c r="E1380" s="75" t="s">
        <v>3368</v>
      </c>
      <c r="F1380" s="82"/>
      <c r="G1380" s="82" t="s">
        <v>56</v>
      </c>
      <c r="H1380" s="84">
        <v>63</v>
      </c>
      <c r="I1380" s="85">
        <v>0.1</v>
      </c>
      <c r="J1380" s="86">
        <f t="shared" si="21"/>
        <v>56.7</v>
      </c>
    </row>
    <row r="1381" spans="1:10" ht="153.75">
      <c r="A1381" s="80">
        <v>1377</v>
      </c>
      <c r="B1381" s="81" t="s">
        <v>3369</v>
      </c>
      <c r="C1381" s="82" t="s">
        <v>1534</v>
      </c>
      <c r="D1381" s="87" t="s">
        <v>2973</v>
      </c>
      <c r="E1381" s="75" t="s">
        <v>3368</v>
      </c>
      <c r="F1381" s="82"/>
      <c r="G1381" s="82" t="s">
        <v>56</v>
      </c>
      <c r="H1381" s="84">
        <v>79</v>
      </c>
      <c r="I1381" s="85">
        <v>0.1</v>
      </c>
      <c r="J1381" s="86">
        <f t="shared" si="21"/>
        <v>71.100000000000009</v>
      </c>
    </row>
    <row r="1382" spans="1:10" ht="153.75">
      <c r="A1382" s="80">
        <v>1378</v>
      </c>
      <c r="B1382" s="81" t="s">
        <v>3369</v>
      </c>
      <c r="C1382" s="82" t="s">
        <v>1535</v>
      </c>
      <c r="D1382" s="87" t="s">
        <v>2973</v>
      </c>
      <c r="E1382" s="75" t="s">
        <v>3368</v>
      </c>
      <c r="F1382" s="82"/>
      <c r="G1382" s="82" t="s">
        <v>56</v>
      </c>
      <c r="H1382" s="84">
        <v>79</v>
      </c>
      <c r="I1382" s="85">
        <v>0.1</v>
      </c>
      <c r="J1382" s="86">
        <f t="shared" si="21"/>
        <v>71.100000000000009</v>
      </c>
    </row>
    <row r="1383" spans="1:10" ht="153.75">
      <c r="A1383" s="80">
        <v>1379</v>
      </c>
      <c r="B1383" s="81" t="s">
        <v>3369</v>
      </c>
      <c r="C1383" s="82" t="s">
        <v>1536</v>
      </c>
      <c r="D1383" s="87" t="s">
        <v>2973</v>
      </c>
      <c r="E1383" s="75" t="s">
        <v>3368</v>
      </c>
      <c r="F1383" s="82"/>
      <c r="G1383" s="82" t="s">
        <v>56</v>
      </c>
      <c r="H1383" s="84">
        <v>58</v>
      </c>
      <c r="I1383" s="85">
        <v>0.1</v>
      </c>
      <c r="J1383" s="86">
        <f t="shared" si="21"/>
        <v>52.2</v>
      </c>
    </row>
    <row r="1384" spans="1:10" ht="153.75">
      <c r="A1384" s="80">
        <v>1380</v>
      </c>
      <c r="B1384" s="81" t="s">
        <v>3369</v>
      </c>
      <c r="C1384" s="82" t="s">
        <v>1537</v>
      </c>
      <c r="D1384" s="87" t="s">
        <v>2973</v>
      </c>
      <c r="E1384" s="75" t="s">
        <v>3368</v>
      </c>
      <c r="F1384" s="82"/>
      <c r="G1384" s="82" t="s">
        <v>56</v>
      </c>
      <c r="H1384" s="84">
        <v>62</v>
      </c>
      <c r="I1384" s="85">
        <v>0.1</v>
      </c>
      <c r="J1384" s="86">
        <f t="shared" si="21"/>
        <v>55.800000000000004</v>
      </c>
    </row>
    <row r="1385" spans="1:10" ht="153.75">
      <c r="A1385" s="80">
        <v>1381</v>
      </c>
      <c r="B1385" s="81" t="s">
        <v>3369</v>
      </c>
      <c r="C1385" s="82" t="s">
        <v>1538</v>
      </c>
      <c r="D1385" s="87" t="s">
        <v>2973</v>
      </c>
      <c r="E1385" s="75" t="s">
        <v>3368</v>
      </c>
      <c r="F1385" s="82"/>
      <c r="G1385" s="82" t="s">
        <v>56</v>
      </c>
      <c r="H1385" s="84">
        <v>80</v>
      </c>
      <c r="I1385" s="85">
        <v>0.1</v>
      </c>
      <c r="J1385" s="86">
        <f t="shared" si="21"/>
        <v>72</v>
      </c>
    </row>
    <row r="1386" spans="1:10" ht="153.75">
      <c r="A1386" s="80">
        <v>1382</v>
      </c>
      <c r="B1386" s="81" t="s">
        <v>3369</v>
      </c>
      <c r="C1386" s="82" t="s">
        <v>1539</v>
      </c>
      <c r="D1386" s="87" t="s">
        <v>2973</v>
      </c>
      <c r="E1386" s="75" t="s">
        <v>3368</v>
      </c>
      <c r="F1386" s="82"/>
      <c r="G1386" s="82" t="s">
        <v>56</v>
      </c>
      <c r="H1386" s="84">
        <v>59</v>
      </c>
      <c r="I1386" s="85">
        <v>0.1</v>
      </c>
      <c r="J1386" s="86">
        <f t="shared" si="21"/>
        <v>53.1</v>
      </c>
    </row>
    <row r="1387" spans="1:10" ht="153.75">
      <c r="A1387" s="80">
        <v>1383</v>
      </c>
      <c r="B1387" s="81" t="s">
        <v>3369</v>
      </c>
      <c r="C1387" s="82" t="s">
        <v>1540</v>
      </c>
      <c r="D1387" s="87" t="s">
        <v>2973</v>
      </c>
      <c r="E1387" s="75" t="s">
        <v>3368</v>
      </c>
      <c r="F1387" s="82"/>
      <c r="G1387" s="82" t="s">
        <v>56</v>
      </c>
      <c r="H1387" s="84">
        <v>60</v>
      </c>
      <c r="I1387" s="85">
        <v>0.1</v>
      </c>
      <c r="J1387" s="86">
        <f t="shared" si="21"/>
        <v>54</v>
      </c>
    </row>
    <row r="1388" spans="1:10" ht="153.75">
      <c r="A1388" s="80">
        <v>1384</v>
      </c>
      <c r="B1388" s="81" t="s">
        <v>3369</v>
      </c>
      <c r="C1388" s="82" t="s">
        <v>1541</v>
      </c>
      <c r="D1388" s="87" t="s">
        <v>2973</v>
      </c>
      <c r="E1388" s="75" t="s">
        <v>3368</v>
      </c>
      <c r="F1388" s="82"/>
      <c r="G1388" s="82" t="s">
        <v>56</v>
      </c>
      <c r="H1388" s="84">
        <v>59</v>
      </c>
      <c r="I1388" s="85">
        <v>0.1</v>
      </c>
      <c r="J1388" s="86">
        <f t="shared" si="21"/>
        <v>53.1</v>
      </c>
    </row>
    <row r="1389" spans="1:10" ht="153.75">
      <c r="A1389" s="80">
        <v>1385</v>
      </c>
      <c r="B1389" s="81" t="s">
        <v>3369</v>
      </c>
      <c r="C1389" s="82" t="s">
        <v>1542</v>
      </c>
      <c r="D1389" s="87" t="s">
        <v>2973</v>
      </c>
      <c r="E1389" s="75" t="s">
        <v>3368</v>
      </c>
      <c r="F1389" s="82"/>
      <c r="G1389" s="82" t="s">
        <v>56</v>
      </c>
      <c r="H1389" s="84">
        <v>40</v>
      </c>
      <c r="I1389" s="85">
        <v>0.1</v>
      </c>
      <c r="J1389" s="86">
        <f t="shared" si="21"/>
        <v>36</v>
      </c>
    </row>
    <row r="1390" spans="1:10" ht="153.75">
      <c r="A1390" s="80">
        <v>1386</v>
      </c>
      <c r="B1390" s="81" t="s">
        <v>3369</v>
      </c>
      <c r="C1390" s="82" t="s">
        <v>1543</v>
      </c>
      <c r="D1390" s="87" t="s">
        <v>2973</v>
      </c>
      <c r="E1390" s="75" t="s">
        <v>3368</v>
      </c>
      <c r="F1390" s="82"/>
      <c r="G1390" s="82" t="s">
        <v>56</v>
      </c>
      <c r="H1390" s="84">
        <v>25</v>
      </c>
      <c r="I1390" s="85">
        <v>0.1</v>
      </c>
      <c r="J1390" s="86">
        <f t="shared" si="21"/>
        <v>22.5</v>
      </c>
    </row>
    <row r="1391" spans="1:10" ht="153.75">
      <c r="A1391" s="80">
        <v>1387</v>
      </c>
      <c r="B1391" s="81" t="s">
        <v>3369</v>
      </c>
      <c r="C1391" s="82" t="s">
        <v>1544</v>
      </c>
      <c r="D1391" s="87" t="s">
        <v>2973</v>
      </c>
      <c r="E1391" s="75" t="s">
        <v>3368</v>
      </c>
      <c r="F1391" s="82"/>
      <c r="G1391" s="82" t="s">
        <v>56</v>
      </c>
      <c r="H1391" s="84">
        <v>24</v>
      </c>
      <c r="I1391" s="85">
        <v>0.1</v>
      </c>
      <c r="J1391" s="86">
        <f t="shared" si="21"/>
        <v>21.6</v>
      </c>
    </row>
    <row r="1392" spans="1:10" ht="153.75">
      <c r="A1392" s="80">
        <v>1388</v>
      </c>
      <c r="B1392" s="81" t="s">
        <v>3369</v>
      </c>
      <c r="C1392" s="82" t="s">
        <v>1545</v>
      </c>
      <c r="D1392" s="87" t="s">
        <v>2973</v>
      </c>
      <c r="E1392" s="75" t="s">
        <v>3368</v>
      </c>
      <c r="F1392" s="82"/>
      <c r="G1392" s="82" t="s">
        <v>56</v>
      </c>
      <c r="H1392" s="84">
        <v>26</v>
      </c>
      <c r="I1392" s="85">
        <v>0.1</v>
      </c>
      <c r="J1392" s="86">
        <f t="shared" si="21"/>
        <v>23.400000000000002</v>
      </c>
    </row>
    <row r="1393" spans="1:10" ht="153.75">
      <c r="A1393" s="80">
        <v>1389</v>
      </c>
      <c r="B1393" s="81" t="s">
        <v>3369</v>
      </c>
      <c r="C1393" s="82" t="s">
        <v>1546</v>
      </c>
      <c r="D1393" s="87" t="s">
        <v>2973</v>
      </c>
      <c r="E1393" s="75" t="s">
        <v>3368</v>
      </c>
      <c r="F1393" s="82"/>
      <c r="G1393" s="82" t="s">
        <v>56</v>
      </c>
      <c r="H1393" s="84">
        <v>35</v>
      </c>
      <c r="I1393" s="85">
        <v>0.1</v>
      </c>
      <c r="J1393" s="86">
        <f t="shared" si="21"/>
        <v>31.5</v>
      </c>
    </row>
    <row r="1394" spans="1:10" ht="153.75">
      <c r="A1394" s="80">
        <v>1390</v>
      </c>
      <c r="B1394" s="81" t="s">
        <v>3369</v>
      </c>
      <c r="C1394" s="82" t="s">
        <v>1547</v>
      </c>
      <c r="D1394" s="87" t="s">
        <v>2973</v>
      </c>
      <c r="E1394" s="75" t="s">
        <v>3368</v>
      </c>
      <c r="F1394" s="82"/>
      <c r="G1394" s="82" t="s">
        <v>56</v>
      </c>
      <c r="H1394" s="84">
        <v>48</v>
      </c>
      <c r="I1394" s="85">
        <v>0.1</v>
      </c>
      <c r="J1394" s="86">
        <f t="shared" si="21"/>
        <v>43.2</v>
      </c>
    </row>
    <row r="1395" spans="1:10" ht="153.75">
      <c r="A1395" s="80">
        <v>1391</v>
      </c>
      <c r="B1395" s="81" t="s">
        <v>3369</v>
      </c>
      <c r="C1395" s="82" t="s">
        <v>1548</v>
      </c>
      <c r="D1395" s="87" t="s">
        <v>2973</v>
      </c>
      <c r="E1395" s="75" t="s">
        <v>3368</v>
      </c>
      <c r="F1395" s="82"/>
      <c r="G1395" s="82" t="s">
        <v>56</v>
      </c>
      <c r="H1395" s="84">
        <v>42</v>
      </c>
      <c r="I1395" s="85">
        <v>0.1</v>
      </c>
      <c r="J1395" s="86">
        <f t="shared" si="21"/>
        <v>37.800000000000004</v>
      </c>
    </row>
    <row r="1396" spans="1:10" ht="153.75">
      <c r="A1396" s="80">
        <v>1392</v>
      </c>
      <c r="B1396" s="81" t="s">
        <v>3369</v>
      </c>
      <c r="C1396" s="82" t="s">
        <v>1549</v>
      </c>
      <c r="D1396" s="87" t="s">
        <v>2973</v>
      </c>
      <c r="E1396" s="75" t="s">
        <v>3368</v>
      </c>
      <c r="F1396" s="82"/>
      <c r="G1396" s="82" t="s">
        <v>56</v>
      </c>
      <c r="H1396" s="84">
        <v>24</v>
      </c>
      <c r="I1396" s="85">
        <v>0.1</v>
      </c>
      <c r="J1396" s="86">
        <f t="shared" si="21"/>
        <v>21.6</v>
      </c>
    </row>
    <row r="1397" spans="1:10" ht="153.75">
      <c r="A1397" s="80">
        <v>1393</v>
      </c>
      <c r="B1397" s="81" t="s">
        <v>3369</v>
      </c>
      <c r="C1397" s="82" t="s">
        <v>1550</v>
      </c>
      <c r="D1397" s="87" t="s">
        <v>2973</v>
      </c>
      <c r="E1397" s="75" t="s">
        <v>3368</v>
      </c>
      <c r="F1397" s="82"/>
      <c r="G1397" s="82" t="s">
        <v>56</v>
      </c>
      <c r="H1397" s="84">
        <v>24</v>
      </c>
      <c r="I1397" s="85">
        <v>0.1</v>
      </c>
      <c r="J1397" s="86">
        <f t="shared" si="21"/>
        <v>21.6</v>
      </c>
    </row>
    <row r="1398" spans="1:10" ht="153.75">
      <c r="A1398" s="80">
        <v>1394</v>
      </c>
      <c r="B1398" s="81" t="s">
        <v>3369</v>
      </c>
      <c r="C1398" s="82" t="s">
        <v>1551</v>
      </c>
      <c r="D1398" s="87" t="s">
        <v>2973</v>
      </c>
      <c r="E1398" s="75" t="s">
        <v>3368</v>
      </c>
      <c r="F1398" s="82"/>
      <c r="G1398" s="82" t="s">
        <v>56</v>
      </c>
      <c r="H1398" s="84">
        <v>38</v>
      </c>
      <c r="I1398" s="85">
        <v>0.1</v>
      </c>
      <c r="J1398" s="86">
        <f t="shared" si="21"/>
        <v>34.200000000000003</v>
      </c>
    </row>
    <row r="1399" spans="1:10" ht="153.75">
      <c r="A1399" s="80">
        <v>1395</v>
      </c>
      <c r="B1399" s="81" t="s">
        <v>3369</v>
      </c>
      <c r="C1399" s="82" t="s">
        <v>1552</v>
      </c>
      <c r="D1399" s="87" t="s">
        <v>2973</v>
      </c>
      <c r="E1399" s="75" t="s">
        <v>3368</v>
      </c>
      <c r="F1399" s="82"/>
      <c r="G1399" s="82" t="s">
        <v>56</v>
      </c>
      <c r="H1399" s="84">
        <v>26</v>
      </c>
      <c r="I1399" s="85">
        <v>0.1</v>
      </c>
      <c r="J1399" s="86">
        <f t="shared" si="21"/>
        <v>23.400000000000002</v>
      </c>
    </row>
    <row r="1400" spans="1:10" ht="153.75">
      <c r="A1400" s="80">
        <v>1396</v>
      </c>
      <c r="B1400" s="81" t="s">
        <v>3369</v>
      </c>
      <c r="C1400" s="82" t="s">
        <v>1553</v>
      </c>
      <c r="D1400" s="87" t="s">
        <v>2973</v>
      </c>
      <c r="E1400" s="75" t="s">
        <v>3368</v>
      </c>
      <c r="F1400" s="82"/>
      <c r="G1400" s="82" t="s">
        <v>56</v>
      </c>
      <c r="H1400" s="84">
        <v>19</v>
      </c>
      <c r="I1400" s="85">
        <v>0.1</v>
      </c>
      <c r="J1400" s="86">
        <f t="shared" si="21"/>
        <v>17.100000000000001</v>
      </c>
    </row>
    <row r="1401" spans="1:10" ht="153.75">
      <c r="A1401" s="80">
        <v>1397</v>
      </c>
      <c r="B1401" s="81" t="s">
        <v>3369</v>
      </c>
      <c r="C1401" s="82" t="s">
        <v>1554</v>
      </c>
      <c r="D1401" s="87" t="s">
        <v>2973</v>
      </c>
      <c r="E1401" s="75" t="s">
        <v>3368</v>
      </c>
      <c r="F1401" s="82"/>
      <c r="G1401" s="82" t="s">
        <v>56</v>
      </c>
      <c r="H1401" s="84">
        <v>25</v>
      </c>
      <c r="I1401" s="85">
        <v>0.1</v>
      </c>
      <c r="J1401" s="86">
        <f t="shared" si="21"/>
        <v>22.5</v>
      </c>
    </row>
    <row r="1402" spans="1:10" ht="153.75">
      <c r="A1402" s="80">
        <v>1398</v>
      </c>
      <c r="B1402" s="81" t="s">
        <v>3369</v>
      </c>
      <c r="C1402" s="82" t="s">
        <v>1555</v>
      </c>
      <c r="D1402" s="87" t="s">
        <v>2973</v>
      </c>
      <c r="E1402" s="75" t="s">
        <v>3368</v>
      </c>
      <c r="F1402" s="82"/>
      <c r="G1402" s="82" t="s">
        <v>56</v>
      </c>
      <c r="H1402" s="84">
        <v>26</v>
      </c>
      <c r="I1402" s="85">
        <v>0.1</v>
      </c>
      <c r="J1402" s="86">
        <f t="shared" si="21"/>
        <v>23.400000000000002</v>
      </c>
    </row>
    <row r="1403" spans="1:10" ht="153.75">
      <c r="A1403" s="80">
        <v>1399</v>
      </c>
      <c r="B1403" s="81" t="s">
        <v>3369</v>
      </c>
      <c r="C1403" s="82" t="s">
        <v>1556</v>
      </c>
      <c r="D1403" s="87" t="s">
        <v>2973</v>
      </c>
      <c r="E1403" s="75" t="s">
        <v>3368</v>
      </c>
      <c r="F1403" s="82"/>
      <c r="G1403" s="82" t="s">
        <v>56</v>
      </c>
      <c r="H1403" s="84">
        <v>28</v>
      </c>
      <c r="I1403" s="85">
        <v>0.1</v>
      </c>
      <c r="J1403" s="86">
        <f t="shared" si="21"/>
        <v>25.2</v>
      </c>
    </row>
    <row r="1404" spans="1:10" ht="153.75">
      <c r="A1404" s="80">
        <v>1400</v>
      </c>
      <c r="B1404" s="81" t="s">
        <v>3369</v>
      </c>
      <c r="C1404" s="82" t="s">
        <v>1557</v>
      </c>
      <c r="D1404" s="87" t="s">
        <v>2973</v>
      </c>
      <c r="E1404" s="75" t="s">
        <v>3368</v>
      </c>
      <c r="F1404" s="82"/>
      <c r="G1404" s="82" t="s">
        <v>56</v>
      </c>
      <c r="H1404" s="84">
        <v>67</v>
      </c>
      <c r="I1404" s="85">
        <v>0.1</v>
      </c>
      <c r="J1404" s="86">
        <f t="shared" si="21"/>
        <v>60.300000000000004</v>
      </c>
    </row>
    <row r="1405" spans="1:10" ht="153.75">
      <c r="A1405" s="80">
        <v>1401</v>
      </c>
      <c r="B1405" s="81" t="s">
        <v>3369</v>
      </c>
      <c r="C1405" s="82" t="s">
        <v>1558</v>
      </c>
      <c r="D1405" s="87" t="s">
        <v>2973</v>
      </c>
      <c r="E1405" s="75" t="s">
        <v>3368</v>
      </c>
      <c r="F1405" s="82"/>
      <c r="G1405" s="82" t="s">
        <v>56</v>
      </c>
      <c r="H1405" s="84">
        <v>28</v>
      </c>
      <c r="I1405" s="85">
        <v>0.1</v>
      </c>
      <c r="J1405" s="86">
        <f t="shared" si="21"/>
        <v>25.2</v>
      </c>
    </row>
    <row r="1406" spans="1:10" ht="153.75">
      <c r="A1406" s="80">
        <v>1402</v>
      </c>
      <c r="B1406" s="81" t="s">
        <v>3369</v>
      </c>
      <c r="C1406" s="82" t="s">
        <v>1559</v>
      </c>
      <c r="D1406" s="87" t="s">
        <v>2973</v>
      </c>
      <c r="E1406" s="75" t="s">
        <v>3368</v>
      </c>
      <c r="F1406" s="82"/>
      <c r="G1406" s="82" t="s">
        <v>56</v>
      </c>
      <c r="H1406" s="84">
        <v>31</v>
      </c>
      <c r="I1406" s="85">
        <v>0.1</v>
      </c>
      <c r="J1406" s="86">
        <f t="shared" si="21"/>
        <v>27.900000000000002</v>
      </c>
    </row>
    <row r="1407" spans="1:10" ht="153.75">
      <c r="A1407" s="80">
        <v>1403</v>
      </c>
      <c r="B1407" s="81" t="s">
        <v>3369</v>
      </c>
      <c r="C1407" s="82" t="s">
        <v>1560</v>
      </c>
      <c r="D1407" s="87" t="s">
        <v>2973</v>
      </c>
      <c r="E1407" s="75" t="s">
        <v>3368</v>
      </c>
      <c r="F1407" s="82"/>
      <c r="G1407" s="82" t="s">
        <v>56</v>
      </c>
      <c r="H1407" s="84">
        <v>33</v>
      </c>
      <c r="I1407" s="85">
        <v>0.1</v>
      </c>
      <c r="J1407" s="86">
        <f t="shared" si="21"/>
        <v>29.7</v>
      </c>
    </row>
    <row r="1408" spans="1:10" ht="153.75">
      <c r="A1408" s="80">
        <v>1404</v>
      </c>
      <c r="B1408" s="81" t="s">
        <v>3369</v>
      </c>
      <c r="C1408" s="82" t="s">
        <v>1561</v>
      </c>
      <c r="D1408" s="87" t="s">
        <v>2973</v>
      </c>
      <c r="E1408" s="75" t="s">
        <v>3368</v>
      </c>
      <c r="F1408" s="82"/>
      <c r="G1408" s="82" t="s">
        <v>56</v>
      </c>
      <c r="H1408" s="84">
        <v>45</v>
      </c>
      <c r="I1408" s="85">
        <v>0.1</v>
      </c>
      <c r="J1408" s="86">
        <f t="shared" si="21"/>
        <v>40.5</v>
      </c>
    </row>
    <row r="1409" spans="1:10" ht="153.75">
      <c r="A1409" s="80">
        <v>1405</v>
      </c>
      <c r="B1409" s="81" t="s">
        <v>3369</v>
      </c>
      <c r="C1409" s="82" t="s">
        <v>1562</v>
      </c>
      <c r="D1409" s="87" t="s">
        <v>2973</v>
      </c>
      <c r="E1409" s="75" t="s">
        <v>3368</v>
      </c>
      <c r="F1409" s="82"/>
      <c r="G1409" s="82" t="s">
        <v>56</v>
      </c>
      <c r="H1409" s="84">
        <v>45</v>
      </c>
      <c r="I1409" s="85">
        <v>0.1</v>
      </c>
      <c r="J1409" s="86">
        <f t="shared" si="21"/>
        <v>40.5</v>
      </c>
    </row>
    <row r="1410" spans="1:10" ht="153.75">
      <c r="A1410" s="80">
        <v>1406</v>
      </c>
      <c r="B1410" s="81" t="s">
        <v>3369</v>
      </c>
      <c r="C1410" s="82" t="s">
        <v>1563</v>
      </c>
      <c r="D1410" s="87" t="s">
        <v>2973</v>
      </c>
      <c r="E1410" s="75" t="s">
        <v>3368</v>
      </c>
      <c r="F1410" s="82"/>
      <c r="G1410" s="82" t="s">
        <v>56</v>
      </c>
      <c r="H1410" s="84">
        <v>49</v>
      </c>
      <c r="I1410" s="85">
        <v>0.1</v>
      </c>
      <c r="J1410" s="86">
        <f t="shared" si="21"/>
        <v>44.1</v>
      </c>
    </row>
    <row r="1411" spans="1:10" ht="153.75">
      <c r="A1411" s="80">
        <v>1407</v>
      </c>
      <c r="B1411" s="81" t="s">
        <v>3369</v>
      </c>
      <c r="C1411" s="82" t="s">
        <v>1564</v>
      </c>
      <c r="D1411" s="87" t="s">
        <v>2973</v>
      </c>
      <c r="E1411" s="75" t="s">
        <v>3368</v>
      </c>
      <c r="F1411" s="82"/>
      <c r="G1411" s="82" t="s">
        <v>56</v>
      </c>
      <c r="H1411" s="84">
        <v>49</v>
      </c>
      <c r="I1411" s="85">
        <v>0.1</v>
      </c>
      <c r="J1411" s="86">
        <f t="shared" si="21"/>
        <v>44.1</v>
      </c>
    </row>
    <row r="1412" spans="1:10" ht="153.75">
      <c r="A1412" s="80">
        <v>1408</v>
      </c>
      <c r="B1412" s="81" t="s">
        <v>3369</v>
      </c>
      <c r="C1412" s="82" t="s">
        <v>1565</v>
      </c>
      <c r="D1412" s="87" t="s">
        <v>2973</v>
      </c>
      <c r="E1412" s="75" t="s">
        <v>3368</v>
      </c>
      <c r="F1412" s="82"/>
      <c r="G1412" s="82" t="s">
        <v>56</v>
      </c>
      <c r="H1412" s="84">
        <v>49</v>
      </c>
      <c r="I1412" s="85">
        <v>0.1</v>
      </c>
      <c r="J1412" s="86">
        <f t="shared" si="21"/>
        <v>44.1</v>
      </c>
    </row>
    <row r="1413" spans="1:10" ht="153.75">
      <c r="A1413" s="80">
        <v>1409</v>
      </c>
      <c r="B1413" s="81" t="s">
        <v>3369</v>
      </c>
      <c r="C1413" s="82" t="s">
        <v>1566</v>
      </c>
      <c r="D1413" s="87" t="s">
        <v>2973</v>
      </c>
      <c r="E1413" s="75" t="s">
        <v>3368</v>
      </c>
      <c r="F1413" s="82"/>
      <c r="G1413" s="82" t="s">
        <v>56</v>
      </c>
      <c r="H1413" s="84">
        <v>49</v>
      </c>
      <c r="I1413" s="85">
        <v>0.1</v>
      </c>
      <c r="J1413" s="86">
        <f t="shared" si="21"/>
        <v>44.1</v>
      </c>
    </row>
    <row r="1414" spans="1:10" ht="153.75">
      <c r="A1414" s="80">
        <v>1410</v>
      </c>
      <c r="B1414" s="81" t="s">
        <v>3369</v>
      </c>
      <c r="C1414" s="82" t="s">
        <v>1567</v>
      </c>
      <c r="D1414" s="87" t="s">
        <v>2973</v>
      </c>
      <c r="E1414" s="75" t="s">
        <v>3368</v>
      </c>
      <c r="F1414" s="82"/>
      <c r="G1414" s="82" t="s">
        <v>56</v>
      </c>
      <c r="H1414" s="84">
        <v>26</v>
      </c>
      <c r="I1414" s="85">
        <v>0.1</v>
      </c>
      <c r="J1414" s="86">
        <f t="shared" ref="J1414:J1477" si="22">H1414*(1-I1414)</f>
        <v>23.400000000000002</v>
      </c>
    </row>
    <row r="1415" spans="1:10" ht="153.75">
      <c r="A1415" s="80">
        <v>1411</v>
      </c>
      <c r="B1415" s="81" t="s">
        <v>3369</v>
      </c>
      <c r="C1415" s="82" t="s">
        <v>1568</v>
      </c>
      <c r="D1415" s="87" t="s">
        <v>2973</v>
      </c>
      <c r="E1415" s="75" t="s">
        <v>3368</v>
      </c>
      <c r="F1415" s="82"/>
      <c r="G1415" s="82" t="s">
        <v>56</v>
      </c>
      <c r="H1415" s="84">
        <v>26</v>
      </c>
      <c r="I1415" s="85">
        <v>0.1</v>
      </c>
      <c r="J1415" s="86">
        <f t="shared" si="22"/>
        <v>23.400000000000002</v>
      </c>
    </row>
    <row r="1416" spans="1:10" ht="153.75">
      <c r="A1416" s="80">
        <v>1412</v>
      </c>
      <c r="B1416" s="81" t="s">
        <v>3369</v>
      </c>
      <c r="C1416" s="82" t="s">
        <v>1569</v>
      </c>
      <c r="D1416" s="87" t="s">
        <v>2973</v>
      </c>
      <c r="E1416" s="75" t="s">
        <v>3368</v>
      </c>
      <c r="F1416" s="82"/>
      <c r="G1416" s="82" t="s">
        <v>56</v>
      </c>
      <c r="H1416" s="84">
        <v>18</v>
      </c>
      <c r="I1416" s="85">
        <v>0.1</v>
      </c>
      <c r="J1416" s="86">
        <f t="shared" si="22"/>
        <v>16.2</v>
      </c>
    </row>
    <row r="1417" spans="1:10" ht="153.75">
      <c r="A1417" s="80">
        <v>1413</v>
      </c>
      <c r="B1417" s="81" t="s">
        <v>3369</v>
      </c>
      <c r="C1417" s="82" t="s">
        <v>1570</v>
      </c>
      <c r="D1417" s="87" t="s">
        <v>2973</v>
      </c>
      <c r="E1417" s="75" t="s">
        <v>3368</v>
      </c>
      <c r="F1417" s="82"/>
      <c r="G1417" s="82" t="s">
        <v>56</v>
      </c>
      <c r="H1417" s="84">
        <v>18</v>
      </c>
      <c r="I1417" s="85">
        <v>0.1</v>
      </c>
      <c r="J1417" s="86">
        <f t="shared" si="22"/>
        <v>16.2</v>
      </c>
    </row>
    <row r="1418" spans="1:10" ht="153.75">
      <c r="A1418" s="80">
        <v>1414</v>
      </c>
      <c r="B1418" s="81" t="s">
        <v>3369</v>
      </c>
      <c r="C1418" s="82" t="s">
        <v>1571</v>
      </c>
      <c r="D1418" s="87" t="s">
        <v>2973</v>
      </c>
      <c r="E1418" s="75" t="s">
        <v>3368</v>
      </c>
      <c r="F1418" s="82"/>
      <c r="G1418" s="82" t="s">
        <v>56</v>
      </c>
      <c r="H1418" s="84">
        <v>28</v>
      </c>
      <c r="I1418" s="85">
        <v>0.1</v>
      </c>
      <c r="J1418" s="86">
        <f t="shared" si="22"/>
        <v>25.2</v>
      </c>
    </row>
    <row r="1419" spans="1:10" ht="153.75">
      <c r="A1419" s="80">
        <v>1415</v>
      </c>
      <c r="B1419" s="81" t="s">
        <v>3369</v>
      </c>
      <c r="C1419" s="82" t="s">
        <v>1572</v>
      </c>
      <c r="D1419" s="87" t="s">
        <v>2973</v>
      </c>
      <c r="E1419" s="75" t="s">
        <v>3368</v>
      </c>
      <c r="F1419" s="82"/>
      <c r="G1419" s="82" t="s">
        <v>56</v>
      </c>
      <c r="H1419" s="84">
        <v>20</v>
      </c>
      <c r="I1419" s="85">
        <v>0.1</v>
      </c>
      <c r="J1419" s="86">
        <f t="shared" si="22"/>
        <v>18</v>
      </c>
    </row>
    <row r="1420" spans="1:10" ht="26.25">
      <c r="A1420" s="80">
        <v>1416</v>
      </c>
      <c r="B1420" s="81" t="s">
        <v>3369</v>
      </c>
      <c r="C1420" s="82" t="s">
        <v>1573</v>
      </c>
      <c r="D1420" s="87" t="s">
        <v>2975</v>
      </c>
      <c r="E1420" s="75" t="s">
        <v>3368</v>
      </c>
      <c r="F1420" s="82"/>
      <c r="G1420" s="82" t="s">
        <v>56</v>
      </c>
      <c r="H1420" s="84">
        <v>299</v>
      </c>
      <c r="I1420" s="85">
        <v>0.1</v>
      </c>
      <c r="J1420" s="86">
        <f t="shared" si="22"/>
        <v>269.10000000000002</v>
      </c>
    </row>
    <row r="1421" spans="1:10" ht="26.25">
      <c r="A1421" s="80">
        <v>1417</v>
      </c>
      <c r="B1421" s="81" t="s">
        <v>3369</v>
      </c>
      <c r="C1421" s="82" t="s">
        <v>1574</v>
      </c>
      <c r="D1421" s="87" t="s">
        <v>2976</v>
      </c>
      <c r="E1421" s="75" t="s">
        <v>3368</v>
      </c>
      <c r="F1421" s="82"/>
      <c r="G1421" s="82" t="s">
        <v>56</v>
      </c>
      <c r="H1421" s="84">
        <v>2989</v>
      </c>
      <c r="I1421" s="85">
        <v>0.1</v>
      </c>
      <c r="J1421" s="86">
        <f t="shared" si="22"/>
        <v>2690.1</v>
      </c>
    </row>
    <row r="1422" spans="1:10" ht="64.5">
      <c r="A1422" s="80">
        <v>1418</v>
      </c>
      <c r="B1422" s="81" t="s">
        <v>3369</v>
      </c>
      <c r="C1422" s="82" t="s">
        <v>1575</v>
      </c>
      <c r="D1422" s="87" t="s">
        <v>2977</v>
      </c>
      <c r="E1422" s="75" t="s">
        <v>3368</v>
      </c>
      <c r="F1422" s="82"/>
      <c r="G1422" s="82" t="s">
        <v>56</v>
      </c>
      <c r="H1422" s="84">
        <v>299</v>
      </c>
      <c r="I1422" s="85">
        <v>0.1</v>
      </c>
      <c r="J1422" s="86">
        <f t="shared" si="22"/>
        <v>269.10000000000002</v>
      </c>
    </row>
    <row r="1423" spans="1:10" ht="26.25">
      <c r="A1423" s="80">
        <v>1419</v>
      </c>
      <c r="B1423" s="81" t="s">
        <v>3369</v>
      </c>
      <c r="C1423" s="82" t="s">
        <v>1576</v>
      </c>
      <c r="D1423" s="87" t="s">
        <v>2978</v>
      </c>
      <c r="E1423" s="75" t="s">
        <v>3368</v>
      </c>
      <c r="F1423" s="82"/>
      <c r="G1423" s="82" t="s">
        <v>56</v>
      </c>
      <c r="H1423" s="84">
        <v>29</v>
      </c>
      <c r="I1423" s="85">
        <v>0.1</v>
      </c>
      <c r="J1423" s="86">
        <f t="shared" si="22"/>
        <v>26.1</v>
      </c>
    </row>
    <row r="1424" spans="1:10" ht="26.25">
      <c r="A1424" s="80">
        <v>1420</v>
      </c>
      <c r="B1424" s="81" t="s">
        <v>3369</v>
      </c>
      <c r="C1424" s="82" t="s">
        <v>1577</v>
      </c>
      <c r="D1424" s="87" t="s">
        <v>2979</v>
      </c>
      <c r="E1424" s="75" t="s">
        <v>3368</v>
      </c>
      <c r="F1424" s="82"/>
      <c r="G1424" s="82" t="s">
        <v>56</v>
      </c>
      <c r="H1424" s="84">
        <v>279</v>
      </c>
      <c r="I1424" s="85">
        <v>0.1</v>
      </c>
      <c r="J1424" s="86">
        <f t="shared" si="22"/>
        <v>251.1</v>
      </c>
    </row>
    <row r="1425" spans="1:10" ht="26.25">
      <c r="A1425" s="80">
        <v>1421</v>
      </c>
      <c r="B1425" s="81" t="s">
        <v>3369</v>
      </c>
      <c r="C1425" s="82" t="s">
        <v>1578</v>
      </c>
      <c r="D1425" s="87" t="s">
        <v>2980</v>
      </c>
      <c r="E1425" s="75" t="s">
        <v>3368</v>
      </c>
      <c r="F1425" s="82"/>
      <c r="G1425" s="82" t="s">
        <v>56</v>
      </c>
      <c r="H1425" s="84">
        <v>1359</v>
      </c>
      <c r="I1425" s="85">
        <v>0.1</v>
      </c>
      <c r="J1425" s="86">
        <f t="shared" si="22"/>
        <v>1223.1000000000001</v>
      </c>
    </row>
    <row r="1426" spans="1:10" ht="26.25">
      <c r="A1426" s="80">
        <v>1422</v>
      </c>
      <c r="B1426" s="81" t="s">
        <v>3369</v>
      </c>
      <c r="C1426" s="82" t="s">
        <v>1579</v>
      </c>
      <c r="D1426" s="87" t="s">
        <v>2981</v>
      </c>
      <c r="E1426" s="75" t="s">
        <v>3368</v>
      </c>
      <c r="F1426" s="82"/>
      <c r="G1426" s="82" t="s">
        <v>56</v>
      </c>
      <c r="H1426" s="84">
        <v>45</v>
      </c>
      <c r="I1426" s="85">
        <v>0.1</v>
      </c>
      <c r="J1426" s="86">
        <f t="shared" si="22"/>
        <v>40.5</v>
      </c>
    </row>
    <row r="1427" spans="1:10" ht="26.25">
      <c r="A1427" s="80">
        <v>1423</v>
      </c>
      <c r="B1427" s="81" t="s">
        <v>3369</v>
      </c>
      <c r="C1427" s="82" t="s">
        <v>1580</v>
      </c>
      <c r="D1427" s="87" t="s">
        <v>2982</v>
      </c>
      <c r="E1427" s="75" t="s">
        <v>3368</v>
      </c>
      <c r="F1427" s="82"/>
      <c r="G1427" s="82" t="s">
        <v>56</v>
      </c>
      <c r="H1427" s="84">
        <v>55</v>
      </c>
      <c r="I1427" s="85">
        <v>0.1</v>
      </c>
      <c r="J1427" s="86">
        <f t="shared" si="22"/>
        <v>49.5</v>
      </c>
    </row>
    <row r="1428" spans="1:10" ht="26.25">
      <c r="A1428" s="80">
        <v>1424</v>
      </c>
      <c r="B1428" s="81" t="s">
        <v>3369</v>
      </c>
      <c r="C1428" s="82" t="s">
        <v>1581</v>
      </c>
      <c r="D1428" s="87" t="s">
        <v>2983</v>
      </c>
      <c r="E1428" s="75" t="s">
        <v>3368</v>
      </c>
      <c r="F1428" s="82"/>
      <c r="G1428" s="82" t="s">
        <v>56</v>
      </c>
      <c r="H1428" s="84">
        <v>499</v>
      </c>
      <c r="I1428" s="85">
        <v>0.1</v>
      </c>
      <c r="J1428" s="86">
        <f t="shared" si="22"/>
        <v>449.1</v>
      </c>
    </row>
    <row r="1429" spans="1:10" ht="26.25">
      <c r="A1429" s="80">
        <v>1425</v>
      </c>
      <c r="B1429" s="81" t="s">
        <v>3369</v>
      </c>
      <c r="C1429" s="82" t="s">
        <v>1582</v>
      </c>
      <c r="D1429" s="87" t="s">
        <v>2984</v>
      </c>
      <c r="E1429" s="75" t="s">
        <v>3368</v>
      </c>
      <c r="F1429" s="82"/>
      <c r="G1429" s="82" t="s">
        <v>56</v>
      </c>
      <c r="H1429" s="84">
        <v>29</v>
      </c>
      <c r="I1429" s="85">
        <v>0.1</v>
      </c>
      <c r="J1429" s="86">
        <f t="shared" si="22"/>
        <v>26.1</v>
      </c>
    </row>
    <row r="1430" spans="1:10" ht="51.75">
      <c r="A1430" s="80">
        <v>1426</v>
      </c>
      <c r="B1430" s="81" t="s">
        <v>3369</v>
      </c>
      <c r="C1430" s="82" t="s">
        <v>1583</v>
      </c>
      <c r="D1430" s="87" t="s">
        <v>2985</v>
      </c>
      <c r="E1430" s="75" t="s">
        <v>3368</v>
      </c>
      <c r="F1430" s="82"/>
      <c r="G1430" s="82" t="s">
        <v>56</v>
      </c>
      <c r="H1430" s="84">
        <v>99</v>
      </c>
      <c r="I1430" s="85">
        <v>0.1</v>
      </c>
      <c r="J1430" s="86">
        <f t="shared" si="22"/>
        <v>89.100000000000009</v>
      </c>
    </row>
    <row r="1431" spans="1:10" ht="51.75">
      <c r="A1431" s="80">
        <v>1427</v>
      </c>
      <c r="B1431" s="81" t="s">
        <v>3369</v>
      </c>
      <c r="C1431" s="82" t="s">
        <v>1584</v>
      </c>
      <c r="D1431" s="87" t="s">
        <v>2986</v>
      </c>
      <c r="E1431" s="75" t="s">
        <v>3368</v>
      </c>
      <c r="F1431" s="82"/>
      <c r="G1431" s="82" t="s">
        <v>56</v>
      </c>
      <c r="H1431" s="84">
        <v>379</v>
      </c>
      <c r="I1431" s="85">
        <v>0.1</v>
      </c>
      <c r="J1431" s="86">
        <f t="shared" si="22"/>
        <v>341.1</v>
      </c>
    </row>
    <row r="1432" spans="1:10" ht="51.75">
      <c r="A1432" s="80">
        <v>1428</v>
      </c>
      <c r="B1432" s="81" t="s">
        <v>3369</v>
      </c>
      <c r="C1432" s="82" t="s">
        <v>1585</v>
      </c>
      <c r="D1432" s="87" t="s">
        <v>2987</v>
      </c>
      <c r="E1432" s="75" t="s">
        <v>3368</v>
      </c>
      <c r="F1432" s="82"/>
      <c r="G1432" s="82" t="s">
        <v>56</v>
      </c>
      <c r="H1432" s="84">
        <v>459</v>
      </c>
      <c r="I1432" s="85">
        <v>0.1</v>
      </c>
      <c r="J1432" s="86">
        <f t="shared" si="22"/>
        <v>413.1</v>
      </c>
    </row>
    <row r="1433" spans="1:10" ht="39">
      <c r="A1433" s="80">
        <v>1429</v>
      </c>
      <c r="B1433" s="81" t="s">
        <v>3369</v>
      </c>
      <c r="C1433" s="82" t="s">
        <v>1586</v>
      </c>
      <c r="D1433" s="87" t="s">
        <v>2988</v>
      </c>
      <c r="E1433" s="75" t="s">
        <v>3368</v>
      </c>
      <c r="F1433" s="82"/>
      <c r="G1433" s="82" t="s">
        <v>56</v>
      </c>
      <c r="H1433" s="84">
        <v>429</v>
      </c>
      <c r="I1433" s="85">
        <v>0.1</v>
      </c>
      <c r="J1433" s="86">
        <f t="shared" si="22"/>
        <v>386.1</v>
      </c>
    </row>
    <row r="1434" spans="1:10" ht="39">
      <c r="A1434" s="80">
        <v>1430</v>
      </c>
      <c r="B1434" s="81" t="s">
        <v>3369</v>
      </c>
      <c r="C1434" s="82" t="s">
        <v>1587</v>
      </c>
      <c r="D1434" s="87" t="s">
        <v>2989</v>
      </c>
      <c r="E1434" s="75" t="s">
        <v>3368</v>
      </c>
      <c r="F1434" s="82"/>
      <c r="G1434" s="82" t="s">
        <v>56</v>
      </c>
      <c r="H1434" s="84">
        <v>429</v>
      </c>
      <c r="I1434" s="85">
        <v>0.1</v>
      </c>
      <c r="J1434" s="86">
        <f t="shared" si="22"/>
        <v>386.1</v>
      </c>
    </row>
    <row r="1435" spans="1:10" ht="39">
      <c r="A1435" s="80">
        <v>1431</v>
      </c>
      <c r="B1435" s="81" t="s">
        <v>3369</v>
      </c>
      <c r="C1435" s="82" t="s">
        <v>1588</v>
      </c>
      <c r="D1435" s="87" t="s">
        <v>2990</v>
      </c>
      <c r="E1435" s="75" t="s">
        <v>3368</v>
      </c>
      <c r="F1435" s="82"/>
      <c r="G1435" s="82" t="s">
        <v>56</v>
      </c>
      <c r="H1435" s="84">
        <v>429</v>
      </c>
      <c r="I1435" s="85">
        <v>0.1</v>
      </c>
      <c r="J1435" s="86">
        <f t="shared" si="22"/>
        <v>386.1</v>
      </c>
    </row>
    <row r="1436" spans="1:10" ht="39">
      <c r="A1436" s="80">
        <v>1432</v>
      </c>
      <c r="B1436" s="81" t="s">
        <v>3369</v>
      </c>
      <c r="C1436" s="82" t="s">
        <v>1589</v>
      </c>
      <c r="D1436" s="87" t="s">
        <v>2991</v>
      </c>
      <c r="E1436" s="75" t="s">
        <v>3368</v>
      </c>
      <c r="F1436" s="82"/>
      <c r="G1436" s="82" t="s">
        <v>56</v>
      </c>
      <c r="H1436" s="84">
        <v>429</v>
      </c>
      <c r="I1436" s="85">
        <v>0.1</v>
      </c>
      <c r="J1436" s="86">
        <f t="shared" si="22"/>
        <v>386.1</v>
      </c>
    </row>
    <row r="1437" spans="1:10" ht="64.5">
      <c r="A1437" s="80">
        <v>1433</v>
      </c>
      <c r="B1437" s="81" t="s">
        <v>3369</v>
      </c>
      <c r="C1437" s="82" t="s">
        <v>1590</v>
      </c>
      <c r="D1437" s="87" t="s">
        <v>2992</v>
      </c>
      <c r="E1437" s="75" t="s">
        <v>3368</v>
      </c>
      <c r="F1437" s="82"/>
      <c r="G1437" s="82" t="s">
        <v>56</v>
      </c>
      <c r="H1437" s="84">
        <v>649</v>
      </c>
      <c r="I1437" s="85">
        <v>0.1</v>
      </c>
      <c r="J1437" s="86">
        <f t="shared" si="22"/>
        <v>584.1</v>
      </c>
    </row>
    <row r="1438" spans="1:10" ht="15.75">
      <c r="A1438" s="80">
        <v>1434</v>
      </c>
      <c r="B1438" s="81" t="s">
        <v>3369</v>
      </c>
      <c r="C1438" s="82" t="s">
        <v>1591</v>
      </c>
      <c r="D1438" s="87" t="s">
        <v>2993</v>
      </c>
      <c r="E1438" s="75" t="s">
        <v>3368</v>
      </c>
      <c r="F1438" s="82"/>
      <c r="G1438" s="82" t="s">
        <v>56</v>
      </c>
      <c r="H1438" s="84">
        <v>199</v>
      </c>
      <c r="I1438" s="85">
        <v>0.1</v>
      </c>
      <c r="J1438" s="86">
        <f t="shared" si="22"/>
        <v>179.1</v>
      </c>
    </row>
    <row r="1439" spans="1:10" ht="26.25">
      <c r="A1439" s="80">
        <v>1435</v>
      </c>
      <c r="B1439" s="81" t="s">
        <v>3369</v>
      </c>
      <c r="C1439" s="82" t="s">
        <v>1592</v>
      </c>
      <c r="D1439" s="87" t="s">
        <v>2994</v>
      </c>
      <c r="E1439" s="75" t="s">
        <v>3368</v>
      </c>
      <c r="F1439" s="82"/>
      <c r="G1439" s="82" t="s">
        <v>56</v>
      </c>
      <c r="H1439" s="84">
        <v>1989</v>
      </c>
      <c r="I1439" s="85">
        <v>0.1</v>
      </c>
      <c r="J1439" s="86">
        <f t="shared" si="22"/>
        <v>1790.1000000000001</v>
      </c>
    </row>
    <row r="1440" spans="1:10" ht="90">
      <c r="A1440" s="80">
        <v>1436</v>
      </c>
      <c r="B1440" s="81" t="s">
        <v>3369</v>
      </c>
      <c r="C1440" s="82" t="s">
        <v>1593</v>
      </c>
      <c r="D1440" s="87" t="s">
        <v>2995</v>
      </c>
      <c r="E1440" s="75" t="s">
        <v>3368</v>
      </c>
      <c r="F1440" s="82"/>
      <c r="G1440" s="82" t="s">
        <v>56</v>
      </c>
      <c r="H1440" s="84">
        <v>79</v>
      </c>
      <c r="I1440" s="85">
        <v>0.1</v>
      </c>
      <c r="J1440" s="86">
        <f t="shared" si="22"/>
        <v>71.100000000000009</v>
      </c>
    </row>
    <row r="1441" spans="1:10" ht="90">
      <c r="A1441" s="80">
        <v>1437</v>
      </c>
      <c r="B1441" s="81" t="s">
        <v>3369</v>
      </c>
      <c r="C1441" s="82" t="s">
        <v>1594</v>
      </c>
      <c r="D1441" s="87" t="s">
        <v>2996</v>
      </c>
      <c r="E1441" s="75" t="s">
        <v>3368</v>
      </c>
      <c r="F1441" s="82"/>
      <c r="G1441" s="82" t="s">
        <v>56</v>
      </c>
      <c r="H1441" s="84">
        <v>149</v>
      </c>
      <c r="I1441" s="85">
        <v>0.1</v>
      </c>
      <c r="J1441" s="86">
        <f t="shared" si="22"/>
        <v>134.1</v>
      </c>
    </row>
    <row r="1442" spans="1:10" ht="64.5">
      <c r="A1442" s="80">
        <v>1438</v>
      </c>
      <c r="B1442" s="81" t="s">
        <v>3369</v>
      </c>
      <c r="C1442" s="82" t="s">
        <v>1595</v>
      </c>
      <c r="D1442" s="87" t="s">
        <v>2997</v>
      </c>
      <c r="E1442" s="75" t="s">
        <v>3368</v>
      </c>
      <c r="F1442" s="82"/>
      <c r="G1442" s="82" t="s">
        <v>56</v>
      </c>
      <c r="H1442" s="84">
        <v>19</v>
      </c>
      <c r="I1442" s="85">
        <v>0.1</v>
      </c>
      <c r="J1442" s="86">
        <f t="shared" si="22"/>
        <v>17.100000000000001</v>
      </c>
    </row>
    <row r="1443" spans="1:10" ht="51.75">
      <c r="A1443" s="80">
        <v>1439</v>
      </c>
      <c r="B1443" s="81" t="s">
        <v>3369</v>
      </c>
      <c r="C1443" s="82" t="s">
        <v>1596</v>
      </c>
      <c r="D1443" s="87" t="s">
        <v>2998</v>
      </c>
      <c r="E1443" s="75" t="s">
        <v>3368</v>
      </c>
      <c r="F1443" s="82"/>
      <c r="G1443" s="82" t="s">
        <v>56</v>
      </c>
      <c r="H1443" s="84">
        <v>79</v>
      </c>
      <c r="I1443" s="85">
        <v>0.1</v>
      </c>
      <c r="J1443" s="86">
        <f t="shared" si="22"/>
        <v>71.100000000000009</v>
      </c>
    </row>
    <row r="1444" spans="1:10" ht="15.75">
      <c r="A1444" s="80">
        <v>1440</v>
      </c>
      <c r="B1444" s="81" t="s">
        <v>3369</v>
      </c>
      <c r="C1444" s="82" t="s">
        <v>1597</v>
      </c>
      <c r="D1444" s="87" t="s">
        <v>2999</v>
      </c>
      <c r="E1444" s="75" t="s">
        <v>3368</v>
      </c>
      <c r="F1444" s="82"/>
      <c r="G1444" s="82" t="s">
        <v>56</v>
      </c>
      <c r="H1444" s="84">
        <v>79</v>
      </c>
      <c r="I1444" s="85">
        <v>0.1</v>
      </c>
      <c r="J1444" s="86">
        <f t="shared" si="22"/>
        <v>71.100000000000009</v>
      </c>
    </row>
    <row r="1445" spans="1:10" ht="15.75">
      <c r="A1445" s="80">
        <v>1441</v>
      </c>
      <c r="B1445" s="81" t="s">
        <v>3369</v>
      </c>
      <c r="C1445" s="82" t="s">
        <v>1598</v>
      </c>
      <c r="D1445" s="87" t="s">
        <v>3000</v>
      </c>
      <c r="E1445" s="75" t="s">
        <v>3368</v>
      </c>
      <c r="F1445" s="82"/>
      <c r="G1445" s="82" t="s">
        <v>56</v>
      </c>
      <c r="H1445" s="84">
        <v>79</v>
      </c>
      <c r="I1445" s="85">
        <v>0.1</v>
      </c>
      <c r="J1445" s="86">
        <f t="shared" si="22"/>
        <v>71.100000000000009</v>
      </c>
    </row>
    <row r="1446" spans="1:10" ht="15.75">
      <c r="A1446" s="80">
        <v>1442</v>
      </c>
      <c r="B1446" s="81" t="s">
        <v>3369</v>
      </c>
      <c r="C1446" s="82" t="s">
        <v>1599</v>
      </c>
      <c r="D1446" s="87" t="s">
        <v>3001</v>
      </c>
      <c r="E1446" s="75" t="s">
        <v>3368</v>
      </c>
      <c r="F1446" s="82"/>
      <c r="G1446" s="82" t="s">
        <v>56</v>
      </c>
      <c r="H1446" s="84">
        <v>249</v>
      </c>
      <c r="I1446" s="85">
        <v>0.1</v>
      </c>
      <c r="J1446" s="86">
        <f t="shared" si="22"/>
        <v>224.1</v>
      </c>
    </row>
    <row r="1447" spans="1:10" ht="26.25">
      <c r="A1447" s="80">
        <v>1443</v>
      </c>
      <c r="B1447" s="81" t="s">
        <v>3369</v>
      </c>
      <c r="C1447" s="82" t="s">
        <v>1600</v>
      </c>
      <c r="D1447" s="87" t="s">
        <v>3002</v>
      </c>
      <c r="E1447" s="75" t="s">
        <v>3368</v>
      </c>
      <c r="F1447" s="82"/>
      <c r="G1447" s="82" t="s">
        <v>56</v>
      </c>
      <c r="H1447" s="84">
        <v>69</v>
      </c>
      <c r="I1447" s="85">
        <v>0.1</v>
      </c>
      <c r="J1447" s="86">
        <f t="shared" si="22"/>
        <v>62.1</v>
      </c>
    </row>
    <row r="1448" spans="1:10" ht="15.75">
      <c r="A1448" s="80">
        <v>1444</v>
      </c>
      <c r="B1448" s="81" t="s">
        <v>3369</v>
      </c>
      <c r="C1448" s="82" t="s">
        <v>1601</v>
      </c>
      <c r="D1448" s="87" t="s">
        <v>3003</v>
      </c>
      <c r="E1448" s="75" t="s">
        <v>3368</v>
      </c>
      <c r="F1448" s="82"/>
      <c r="G1448" s="82" t="s">
        <v>56</v>
      </c>
      <c r="H1448" s="84">
        <v>249</v>
      </c>
      <c r="I1448" s="85">
        <v>0.1</v>
      </c>
      <c r="J1448" s="86">
        <f t="shared" si="22"/>
        <v>224.1</v>
      </c>
    </row>
    <row r="1449" spans="1:10" ht="15.75">
      <c r="A1449" s="80">
        <v>1445</v>
      </c>
      <c r="B1449" s="81" t="s">
        <v>3369</v>
      </c>
      <c r="C1449" s="82" t="s">
        <v>1602</v>
      </c>
      <c r="D1449" s="87" t="s">
        <v>3004</v>
      </c>
      <c r="E1449" s="75" t="s">
        <v>3368</v>
      </c>
      <c r="F1449" s="82"/>
      <c r="G1449" s="82" t="s">
        <v>56</v>
      </c>
      <c r="H1449" s="84">
        <v>249</v>
      </c>
      <c r="I1449" s="85">
        <v>0.1</v>
      </c>
      <c r="J1449" s="86">
        <f t="shared" si="22"/>
        <v>224.1</v>
      </c>
    </row>
    <row r="1450" spans="1:10" ht="15.75">
      <c r="A1450" s="80">
        <v>1446</v>
      </c>
      <c r="B1450" s="81" t="s">
        <v>3369</v>
      </c>
      <c r="C1450" s="82" t="s">
        <v>1603</v>
      </c>
      <c r="D1450" s="87" t="s">
        <v>3005</v>
      </c>
      <c r="E1450" s="75" t="s">
        <v>3368</v>
      </c>
      <c r="F1450" s="82"/>
      <c r="G1450" s="82" t="s">
        <v>56</v>
      </c>
      <c r="H1450" s="84">
        <v>249</v>
      </c>
      <c r="I1450" s="85">
        <v>0.1</v>
      </c>
      <c r="J1450" s="86">
        <f t="shared" si="22"/>
        <v>224.1</v>
      </c>
    </row>
    <row r="1451" spans="1:10" ht="15.75">
      <c r="A1451" s="80">
        <v>1447</v>
      </c>
      <c r="B1451" s="81" t="s">
        <v>3369</v>
      </c>
      <c r="C1451" s="82" t="s">
        <v>1604</v>
      </c>
      <c r="D1451" s="87" t="s">
        <v>3006</v>
      </c>
      <c r="E1451" s="75" t="s">
        <v>3368</v>
      </c>
      <c r="F1451" s="82"/>
      <c r="G1451" s="82" t="s">
        <v>56</v>
      </c>
      <c r="H1451" s="84">
        <v>249</v>
      </c>
      <c r="I1451" s="85">
        <v>0.1</v>
      </c>
      <c r="J1451" s="86">
        <f t="shared" si="22"/>
        <v>224.1</v>
      </c>
    </row>
    <row r="1452" spans="1:10" ht="15.75">
      <c r="A1452" s="80">
        <v>1448</v>
      </c>
      <c r="B1452" s="81" t="s">
        <v>3369</v>
      </c>
      <c r="C1452" s="82" t="s">
        <v>1605</v>
      </c>
      <c r="D1452" s="87" t="s">
        <v>3007</v>
      </c>
      <c r="E1452" s="75" t="s">
        <v>3368</v>
      </c>
      <c r="F1452" s="82"/>
      <c r="G1452" s="82" t="s">
        <v>56</v>
      </c>
      <c r="H1452" s="84">
        <v>249</v>
      </c>
      <c r="I1452" s="85">
        <v>0.1</v>
      </c>
      <c r="J1452" s="86">
        <f t="shared" si="22"/>
        <v>224.1</v>
      </c>
    </row>
    <row r="1453" spans="1:10" ht="15.75">
      <c r="A1453" s="80">
        <v>1449</v>
      </c>
      <c r="B1453" s="81" t="s">
        <v>3369</v>
      </c>
      <c r="C1453" s="82" t="s">
        <v>1606</v>
      </c>
      <c r="D1453" s="87" t="s">
        <v>3008</v>
      </c>
      <c r="E1453" s="75" t="s">
        <v>3368</v>
      </c>
      <c r="F1453" s="82"/>
      <c r="G1453" s="82" t="s">
        <v>56</v>
      </c>
      <c r="H1453" s="84">
        <v>99</v>
      </c>
      <c r="I1453" s="85">
        <v>0.1</v>
      </c>
      <c r="J1453" s="86">
        <f t="shared" si="22"/>
        <v>89.100000000000009</v>
      </c>
    </row>
    <row r="1454" spans="1:10" ht="26.25">
      <c r="A1454" s="80">
        <v>1450</v>
      </c>
      <c r="B1454" s="81" t="s">
        <v>3369</v>
      </c>
      <c r="C1454" s="82" t="s">
        <v>1607</v>
      </c>
      <c r="D1454" s="87" t="s">
        <v>3009</v>
      </c>
      <c r="E1454" s="75" t="s">
        <v>3368</v>
      </c>
      <c r="F1454" s="82"/>
      <c r="G1454" s="82" t="s">
        <v>56</v>
      </c>
      <c r="H1454" s="84">
        <v>59</v>
      </c>
      <c r="I1454" s="85">
        <v>0.1</v>
      </c>
      <c r="J1454" s="86">
        <f t="shared" si="22"/>
        <v>53.1</v>
      </c>
    </row>
    <row r="1455" spans="1:10" ht="15.75">
      <c r="A1455" s="80">
        <v>1451</v>
      </c>
      <c r="B1455" s="81" t="s">
        <v>3369</v>
      </c>
      <c r="C1455" s="82" t="s">
        <v>1608</v>
      </c>
      <c r="D1455" s="87" t="s">
        <v>3010</v>
      </c>
      <c r="E1455" s="75" t="s">
        <v>3368</v>
      </c>
      <c r="F1455" s="82"/>
      <c r="G1455" s="82" t="s">
        <v>56</v>
      </c>
      <c r="H1455" s="84">
        <v>149</v>
      </c>
      <c r="I1455" s="85">
        <v>0.1</v>
      </c>
      <c r="J1455" s="86">
        <f t="shared" si="22"/>
        <v>134.1</v>
      </c>
    </row>
    <row r="1456" spans="1:10" ht="15.75">
      <c r="A1456" s="80">
        <v>1452</v>
      </c>
      <c r="B1456" s="81" t="s">
        <v>3369</v>
      </c>
      <c r="C1456" s="82" t="s">
        <v>1609</v>
      </c>
      <c r="D1456" s="87" t="s">
        <v>3011</v>
      </c>
      <c r="E1456" s="75" t="s">
        <v>3368</v>
      </c>
      <c r="F1456" s="82"/>
      <c r="G1456" s="82" t="s">
        <v>56</v>
      </c>
      <c r="H1456" s="84">
        <v>79</v>
      </c>
      <c r="I1456" s="85">
        <v>0.1</v>
      </c>
      <c r="J1456" s="86">
        <f t="shared" si="22"/>
        <v>71.100000000000009</v>
      </c>
    </row>
    <row r="1457" spans="1:10" ht="15.75">
      <c r="A1457" s="80">
        <v>1453</v>
      </c>
      <c r="B1457" s="81" t="s">
        <v>3369</v>
      </c>
      <c r="C1457" s="82" t="s">
        <v>1610</v>
      </c>
      <c r="D1457" s="87" t="s">
        <v>3012</v>
      </c>
      <c r="E1457" s="75" t="s">
        <v>3368</v>
      </c>
      <c r="F1457" s="82"/>
      <c r="G1457" s="82" t="s">
        <v>56</v>
      </c>
      <c r="H1457" s="84">
        <v>59</v>
      </c>
      <c r="I1457" s="85">
        <v>0.1</v>
      </c>
      <c r="J1457" s="86">
        <f t="shared" si="22"/>
        <v>53.1</v>
      </c>
    </row>
    <row r="1458" spans="1:10" ht="15.75">
      <c r="A1458" s="80">
        <v>1454</v>
      </c>
      <c r="B1458" s="81" t="s">
        <v>3369</v>
      </c>
      <c r="C1458" s="82" t="s">
        <v>1611</v>
      </c>
      <c r="D1458" s="87" t="s">
        <v>3013</v>
      </c>
      <c r="E1458" s="75" t="s">
        <v>3368</v>
      </c>
      <c r="F1458" s="82"/>
      <c r="G1458" s="82" t="s">
        <v>56</v>
      </c>
      <c r="H1458" s="84">
        <v>59</v>
      </c>
      <c r="I1458" s="85">
        <v>0.1</v>
      </c>
      <c r="J1458" s="86">
        <f t="shared" si="22"/>
        <v>53.1</v>
      </c>
    </row>
    <row r="1459" spans="1:10" ht="15.75">
      <c r="A1459" s="80">
        <v>1455</v>
      </c>
      <c r="B1459" s="81" t="s">
        <v>3369</v>
      </c>
      <c r="C1459" s="82" t="s">
        <v>1612</v>
      </c>
      <c r="D1459" s="87" t="s">
        <v>3014</v>
      </c>
      <c r="E1459" s="75" t="s">
        <v>3368</v>
      </c>
      <c r="F1459" s="82"/>
      <c r="G1459" s="82" t="s">
        <v>56</v>
      </c>
      <c r="H1459" s="84">
        <v>79</v>
      </c>
      <c r="I1459" s="85">
        <v>0.1</v>
      </c>
      <c r="J1459" s="86">
        <f t="shared" si="22"/>
        <v>71.100000000000009</v>
      </c>
    </row>
    <row r="1460" spans="1:10" ht="15.75">
      <c r="A1460" s="80">
        <v>1456</v>
      </c>
      <c r="B1460" s="81" t="s">
        <v>3369</v>
      </c>
      <c r="C1460" s="82" t="s">
        <v>1613</v>
      </c>
      <c r="D1460" s="87" t="s">
        <v>3015</v>
      </c>
      <c r="E1460" s="75" t="s">
        <v>3368</v>
      </c>
      <c r="F1460" s="82"/>
      <c r="G1460" s="82" t="s">
        <v>56</v>
      </c>
      <c r="H1460" s="84">
        <v>249</v>
      </c>
      <c r="I1460" s="85">
        <v>0.1</v>
      </c>
      <c r="J1460" s="86">
        <f t="shared" si="22"/>
        <v>224.1</v>
      </c>
    </row>
    <row r="1461" spans="1:10" ht="15.75">
      <c r="A1461" s="80">
        <v>1457</v>
      </c>
      <c r="B1461" s="81" t="s">
        <v>3369</v>
      </c>
      <c r="C1461" s="82" t="s">
        <v>1614</v>
      </c>
      <c r="D1461" s="87" t="s">
        <v>3016</v>
      </c>
      <c r="E1461" s="75" t="s">
        <v>3368</v>
      </c>
      <c r="F1461" s="82"/>
      <c r="G1461" s="82" t="s">
        <v>56</v>
      </c>
      <c r="H1461" s="84">
        <v>249</v>
      </c>
      <c r="I1461" s="85">
        <v>0.1</v>
      </c>
      <c r="J1461" s="86">
        <f t="shared" si="22"/>
        <v>224.1</v>
      </c>
    </row>
    <row r="1462" spans="1:10" ht="15.75">
      <c r="A1462" s="80">
        <v>1458</v>
      </c>
      <c r="B1462" s="81" t="s">
        <v>3369</v>
      </c>
      <c r="C1462" s="82" t="s">
        <v>1615</v>
      </c>
      <c r="D1462" s="87" t="s">
        <v>3017</v>
      </c>
      <c r="E1462" s="75" t="s">
        <v>3368</v>
      </c>
      <c r="F1462" s="82"/>
      <c r="G1462" s="82" t="s">
        <v>56</v>
      </c>
      <c r="H1462" s="84">
        <v>49</v>
      </c>
      <c r="I1462" s="85">
        <v>0.1</v>
      </c>
      <c r="J1462" s="86">
        <f t="shared" si="22"/>
        <v>44.1</v>
      </c>
    </row>
    <row r="1463" spans="1:10" ht="15.75">
      <c r="A1463" s="80">
        <v>1459</v>
      </c>
      <c r="B1463" s="81" t="s">
        <v>3369</v>
      </c>
      <c r="C1463" s="82" t="s">
        <v>1616</v>
      </c>
      <c r="D1463" s="87" t="s">
        <v>3018</v>
      </c>
      <c r="E1463" s="75" t="s">
        <v>3368</v>
      </c>
      <c r="F1463" s="82"/>
      <c r="G1463" s="82" t="s">
        <v>56</v>
      </c>
      <c r="H1463" s="84">
        <v>29</v>
      </c>
      <c r="I1463" s="85">
        <v>0.1</v>
      </c>
      <c r="J1463" s="86">
        <f t="shared" si="22"/>
        <v>26.1</v>
      </c>
    </row>
    <row r="1464" spans="1:10" ht="15.75">
      <c r="A1464" s="80">
        <v>1460</v>
      </c>
      <c r="B1464" s="81" t="s">
        <v>3369</v>
      </c>
      <c r="C1464" s="82" t="s">
        <v>1617</v>
      </c>
      <c r="D1464" s="87" t="s">
        <v>3019</v>
      </c>
      <c r="E1464" s="75" t="s">
        <v>3368</v>
      </c>
      <c r="F1464" s="82"/>
      <c r="G1464" s="82" t="s">
        <v>56</v>
      </c>
      <c r="H1464" s="84">
        <v>39</v>
      </c>
      <c r="I1464" s="85">
        <v>0.1</v>
      </c>
      <c r="J1464" s="86">
        <f t="shared" si="22"/>
        <v>35.1</v>
      </c>
    </row>
    <row r="1465" spans="1:10" ht="15.75">
      <c r="A1465" s="80">
        <v>1461</v>
      </c>
      <c r="B1465" s="81" t="s">
        <v>3369</v>
      </c>
      <c r="C1465" s="82" t="s">
        <v>1618</v>
      </c>
      <c r="D1465" s="87" t="s">
        <v>3020</v>
      </c>
      <c r="E1465" s="75" t="s">
        <v>3368</v>
      </c>
      <c r="F1465" s="82"/>
      <c r="G1465" s="82" t="s">
        <v>56</v>
      </c>
      <c r="H1465" s="84">
        <v>169</v>
      </c>
      <c r="I1465" s="85">
        <v>0.1</v>
      </c>
      <c r="J1465" s="86">
        <f t="shared" si="22"/>
        <v>152.1</v>
      </c>
    </row>
    <row r="1466" spans="1:10" ht="15.75">
      <c r="A1466" s="80">
        <v>1462</v>
      </c>
      <c r="B1466" s="81" t="s">
        <v>3369</v>
      </c>
      <c r="C1466" s="82" t="s">
        <v>1619</v>
      </c>
      <c r="D1466" s="87" t="s">
        <v>3021</v>
      </c>
      <c r="E1466" s="75" t="s">
        <v>3368</v>
      </c>
      <c r="F1466" s="82"/>
      <c r="G1466" s="82" t="s">
        <v>56</v>
      </c>
      <c r="H1466" s="84">
        <v>169</v>
      </c>
      <c r="I1466" s="85">
        <v>0.1</v>
      </c>
      <c r="J1466" s="86">
        <f t="shared" si="22"/>
        <v>152.1</v>
      </c>
    </row>
    <row r="1467" spans="1:10" ht="15.75">
      <c r="A1467" s="80">
        <v>1463</v>
      </c>
      <c r="B1467" s="81" t="s">
        <v>3369</v>
      </c>
      <c r="C1467" s="82" t="s">
        <v>1620</v>
      </c>
      <c r="D1467" s="87" t="s">
        <v>3022</v>
      </c>
      <c r="E1467" s="75" t="s">
        <v>3368</v>
      </c>
      <c r="F1467" s="82"/>
      <c r="G1467" s="82" t="s">
        <v>56</v>
      </c>
      <c r="H1467" s="84">
        <v>169</v>
      </c>
      <c r="I1467" s="85">
        <v>0.1</v>
      </c>
      <c r="J1467" s="86">
        <f t="shared" si="22"/>
        <v>152.1</v>
      </c>
    </row>
    <row r="1468" spans="1:10" ht="15.75">
      <c r="A1468" s="80">
        <v>1464</v>
      </c>
      <c r="B1468" s="81" t="s">
        <v>3369</v>
      </c>
      <c r="C1468" s="82" t="s">
        <v>1621</v>
      </c>
      <c r="D1468" s="87" t="s">
        <v>3023</v>
      </c>
      <c r="E1468" s="75" t="s">
        <v>3368</v>
      </c>
      <c r="F1468" s="82"/>
      <c r="G1468" s="82" t="s">
        <v>56</v>
      </c>
      <c r="H1468" s="84">
        <v>169</v>
      </c>
      <c r="I1468" s="85">
        <v>0.1</v>
      </c>
      <c r="J1468" s="86">
        <f t="shared" si="22"/>
        <v>152.1</v>
      </c>
    </row>
    <row r="1469" spans="1:10" ht="26.25">
      <c r="A1469" s="80">
        <v>1465</v>
      </c>
      <c r="B1469" s="81" t="s">
        <v>3369</v>
      </c>
      <c r="C1469" s="82" t="s">
        <v>1622</v>
      </c>
      <c r="D1469" s="87" t="s">
        <v>3024</v>
      </c>
      <c r="E1469" s="75" t="s">
        <v>3368</v>
      </c>
      <c r="F1469" s="82"/>
      <c r="G1469" s="82" t="s">
        <v>56</v>
      </c>
      <c r="H1469" s="84">
        <v>29</v>
      </c>
      <c r="I1469" s="85">
        <v>0.1</v>
      </c>
      <c r="J1469" s="86">
        <f t="shared" si="22"/>
        <v>26.1</v>
      </c>
    </row>
    <row r="1470" spans="1:10" ht="26.25">
      <c r="A1470" s="80">
        <v>1466</v>
      </c>
      <c r="B1470" s="81" t="s">
        <v>3369</v>
      </c>
      <c r="C1470" s="82" t="s">
        <v>1623</v>
      </c>
      <c r="D1470" s="87" t="s">
        <v>3025</v>
      </c>
      <c r="E1470" s="75" t="s">
        <v>3368</v>
      </c>
      <c r="F1470" s="82"/>
      <c r="G1470" s="82" t="s">
        <v>56</v>
      </c>
      <c r="H1470" s="84">
        <v>69</v>
      </c>
      <c r="I1470" s="85">
        <v>0.1</v>
      </c>
      <c r="J1470" s="86">
        <f t="shared" si="22"/>
        <v>62.1</v>
      </c>
    </row>
    <row r="1471" spans="1:10" ht="26.25">
      <c r="A1471" s="80">
        <v>1467</v>
      </c>
      <c r="B1471" s="81" t="s">
        <v>3369</v>
      </c>
      <c r="C1471" s="82" t="s">
        <v>1624</v>
      </c>
      <c r="D1471" s="87" t="s">
        <v>3026</v>
      </c>
      <c r="E1471" s="75" t="s">
        <v>3368</v>
      </c>
      <c r="F1471" s="82"/>
      <c r="G1471" s="82" t="s">
        <v>56</v>
      </c>
      <c r="H1471" s="84">
        <v>69</v>
      </c>
      <c r="I1471" s="85">
        <v>0.1</v>
      </c>
      <c r="J1471" s="86">
        <f t="shared" si="22"/>
        <v>62.1</v>
      </c>
    </row>
    <row r="1472" spans="1:10" ht="26.25">
      <c r="A1472" s="80">
        <v>1468</v>
      </c>
      <c r="B1472" s="81" t="s">
        <v>3369</v>
      </c>
      <c r="C1472" s="82" t="s">
        <v>1625</v>
      </c>
      <c r="D1472" s="87" t="s">
        <v>3027</v>
      </c>
      <c r="E1472" s="75" t="s">
        <v>3368</v>
      </c>
      <c r="F1472" s="82"/>
      <c r="G1472" s="82" t="s">
        <v>56</v>
      </c>
      <c r="H1472" s="84">
        <v>34</v>
      </c>
      <c r="I1472" s="85">
        <v>0.1</v>
      </c>
      <c r="J1472" s="86">
        <f t="shared" si="22"/>
        <v>30.6</v>
      </c>
    </row>
    <row r="1473" spans="1:10" ht="26.25">
      <c r="A1473" s="80">
        <v>1469</v>
      </c>
      <c r="B1473" s="81" t="s">
        <v>3369</v>
      </c>
      <c r="C1473" s="82" t="s">
        <v>1626</v>
      </c>
      <c r="D1473" s="87" t="s">
        <v>3028</v>
      </c>
      <c r="E1473" s="75" t="s">
        <v>3368</v>
      </c>
      <c r="F1473" s="82"/>
      <c r="G1473" s="82" t="s">
        <v>56</v>
      </c>
      <c r="H1473" s="84">
        <v>74</v>
      </c>
      <c r="I1473" s="85">
        <v>0.1</v>
      </c>
      <c r="J1473" s="86">
        <f t="shared" si="22"/>
        <v>66.600000000000009</v>
      </c>
    </row>
    <row r="1474" spans="1:10" ht="26.25">
      <c r="A1474" s="80">
        <v>1470</v>
      </c>
      <c r="B1474" s="81" t="s">
        <v>3369</v>
      </c>
      <c r="C1474" s="82" t="s">
        <v>1627</v>
      </c>
      <c r="D1474" s="87" t="s">
        <v>3029</v>
      </c>
      <c r="E1474" s="75" t="s">
        <v>3368</v>
      </c>
      <c r="F1474" s="82"/>
      <c r="G1474" s="82" t="s">
        <v>56</v>
      </c>
      <c r="H1474" s="84">
        <v>74</v>
      </c>
      <c r="I1474" s="85">
        <v>0.1</v>
      </c>
      <c r="J1474" s="86">
        <f t="shared" si="22"/>
        <v>66.600000000000009</v>
      </c>
    </row>
    <row r="1475" spans="1:10" ht="15.75">
      <c r="A1475" s="80">
        <v>1471</v>
      </c>
      <c r="B1475" s="81" t="s">
        <v>3369</v>
      </c>
      <c r="C1475" s="82" t="s">
        <v>1628</v>
      </c>
      <c r="D1475" s="87" t="s">
        <v>3030</v>
      </c>
      <c r="E1475" s="75" t="s">
        <v>3368</v>
      </c>
      <c r="F1475" s="82"/>
      <c r="G1475" s="82" t="s">
        <v>56</v>
      </c>
      <c r="H1475" s="84">
        <v>74</v>
      </c>
      <c r="I1475" s="85">
        <v>0.1</v>
      </c>
      <c r="J1475" s="86">
        <f t="shared" si="22"/>
        <v>66.600000000000009</v>
      </c>
    </row>
    <row r="1476" spans="1:10" ht="15.75">
      <c r="A1476" s="80">
        <v>1472</v>
      </c>
      <c r="B1476" s="81" t="s">
        <v>3369</v>
      </c>
      <c r="C1476" s="82" t="s">
        <v>1629</v>
      </c>
      <c r="D1476" s="87" t="s">
        <v>3031</v>
      </c>
      <c r="E1476" s="75" t="s">
        <v>3368</v>
      </c>
      <c r="F1476" s="82"/>
      <c r="G1476" s="82" t="s">
        <v>56</v>
      </c>
      <c r="H1476" s="84">
        <v>74</v>
      </c>
      <c r="I1476" s="85">
        <v>0.1</v>
      </c>
      <c r="J1476" s="86">
        <f t="shared" si="22"/>
        <v>66.600000000000009</v>
      </c>
    </row>
    <row r="1477" spans="1:10" ht="26.25">
      <c r="A1477" s="80">
        <v>1473</v>
      </c>
      <c r="B1477" s="81" t="s">
        <v>3369</v>
      </c>
      <c r="C1477" s="82" t="s">
        <v>1630</v>
      </c>
      <c r="D1477" s="87" t="s">
        <v>3032</v>
      </c>
      <c r="E1477" s="75" t="s">
        <v>3368</v>
      </c>
      <c r="F1477" s="82"/>
      <c r="G1477" s="82" t="s">
        <v>56</v>
      </c>
      <c r="H1477" s="84">
        <v>119</v>
      </c>
      <c r="I1477" s="85">
        <v>0.1</v>
      </c>
      <c r="J1477" s="86">
        <f t="shared" si="22"/>
        <v>107.10000000000001</v>
      </c>
    </row>
    <row r="1478" spans="1:10" ht="26.25">
      <c r="A1478" s="80">
        <v>1474</v>
      </c>
      <c r="B1478" s="81" t="s">
        <v>3369</v>
      </c>
      <c r="C1478" s="82" t="s">
        <v>1631</v>
      </c>
      <c r="D1478" s="87" t="s">
        <v>3033</v>
      </c>
      <c r="E1478" s="75" t="s">
        <v>3368</v>
      </c>
      <c r="F1478" s="82"/>
      <c r="G1478" s="82" t="s">
        <v>56</v>
      </c>
      <c r="H1478" s="84">
        <v>119</v>
      </c>
      <c r="I1478" s="85">
        <v>0.1</v>
      </c>
      <c r="J1478" s="86">
        <f t="shared" ref="J1478:J1541" si="23">H1478*(1-I1478)</f>
        <v>107.10000000000001</v>
      </c>
    </row>
    <row r="1479" spans="1:10" ht="15.75">
      <c r="A1479" s="80">
        <v>1475</v>
      </c>
      <c r="B1479" s="81" t="s">
        <v>3369</v>
      </c>
      <c r="C1479" s="82" t="s">
        <v>1632</v>
      </c>
      <c r="D1479" s="87" t="s">
        <v>3034</v>
      </c>
      <c r="E1479" s="75" t="s">
        <v>3368</v>
      </c>
      <c r="F1479" s="82"/>
      <c r="G1479" s="82" t="s">
        <v>56</v>
      </c>
      <c r="H1479" s="84">
        <v>99</v>
      </c>
      <c r="I1479" s="85">
        <v>0.1</v>
      </c>
      <c r="J1479" s="86">
        <f t="shared" si="23"/>
        <v>89.100000000000009</v>
      </c>
    </row>
    <row r="1480" spans="1:10" ht="26.25">
      <c r="A1480" s="80">
        <v>1476</v>
      </c>
      <c r="B1480" s="81" t="s">
        <v>3369</v>
      </c>
      <c r="C1480" s="82" t="s">
        <v>1633</v>
      </c>
      <c r="D1480" s="87" t="s">
        <v>3035</v>
      </c>
      <c r="E1480" s="75" t="s">
        <v>3368</v>
      </c>
      <c r="F1480" s="82"/>
      <c r="G1480" s="82" t="s">
        <v>56</v>
      </c>
      <c r="H1480" s="84">
        <v>99</v>
      </c>
      <c r="I1480" s="85">
        <v>0.1</v>
      </c>
      <c r="J1480" s="86">
        <f t="shared" si="23"/>
        <v>89.100000000000009</v>
      </c>
    </row>
    <row r="1481" spans="1:10" ht="15.75">
      <c r="A1481" s="80">
        <v>1477</v>
      </c>
      <c r="B1481" s="81" t="s">
        <v>3369</v>
      </c>
      <c r="C1481" s="82" t="s">
        <v>1634</v>
      </c>
      <c r="D1481" s="87" t="s">
        <v>3036</v>
      </c>
      <c r="E1481" s="75" t="s">
        <v>3368</v>
      </c>
      <c r="F1481" s="82"/>
      <c r="G1481" s="82" t="s">
        <v>56</v>
      </c>
      <c r="H1481" s="84">
        <v>249</v>
      </c>
      <c r="I1481" s="85">
        <v>0.1</v>
      </c>
      <c r="J1481" s="86">
        <f t="shared" si="23"/>
        <v>224.1</v>
      </c>
    </row>
    <row r="1482" spans="1:10" ht="15.75">
      <c r="A1482" s="80">
        <v>1478</v>
      </c>
      <c r="B1482" s="81" t="s">
        <v>3369</v>
      </c>
      <c r="C1482" s="82" t="s">
        <v>1635</v>
      </c>
      <c r="D1482" s="87" t="s">
        <v>3037</v>
      </c>
      <c r="E1482" s="75" t="s">
        <v>3368</v>
      </c>
      <c r="F1482" s="82"/>
      <c r="G1482" s="82" t="s">
        <v>56</v>
      </c>
      <c r="H1482" s="84">
        <v>49</v>
      </c>
      <c r="I1482" s="85">
        <v>0.1</v>
      </c>
      <c r="J1482" s="86">
        <f t="shared" si="23"/>
        <v>44.1</v>
      </c>
    </row>
    <row r="1483" spans="1:10" ht="15.75">
      <c r="A1483" s="80">
        <v>1479</v>
      </c>
      <c r="B1483" s="81" t="s">
        <v>3369</v>
      </c>
      <c r="C1483" s="82" t="s">
        <v>1636</v>
      </c>
      <c r="D1483" s="87" t="s">
        <v>3038</v>
      </c>
      <c r="E1483" s="75" t="s">
        <v>3368</v>
      </c>
      <c r="F1483" s="82"/>
      <c r="G1483" s="82" t="s">
        <v>56</v>
      </c>
      <c r="H1483" s="84">
        <v>49</v>
      </c>
      <c r="I1483" s="85">
        <v>0.1</v>
      </c>
      <c r="J1483" s="86">
        <f t="shared" si="23"/>
        <v>44.1</v>
      </c>
    </row>
    <row r="1484" spans="1:10" ht="26.25">
      <c r="A1484" s="80">
        <v>1480</v>
      </c>
      <c r="B1484" s="81" t="s">
        <v>3369</v>
      </c>
      <c r="C1484" s="82" t="s">
        <v>1637</v>
      </c>
      <c r="D1484" s="87" t="s">
        <v>3039</v>
      </c>
      <c r="E1484" s="75" t="s">
        <v>3368</v>
      </c>
      <c r="F1484" s="82"/>
      <c r="G1484" s="82" t="s">
        <v>56</v>
      </c>
      <c r="H1484" s="84">
        <v>89</v>
      </c>
      <c r="I1484" s="85">
        <v>0.1</v>
      </c>
      <c r="J1484" s="86">
        <f t="shared" si="23"/>
        <v>80.100000000000009</v>
      </c>
    </row>
    <row r="1485" spans="1:10" ht="26.25">
      <c r="A1485" s="80">
        <v>1481</v>
      </c>
      <c r="B1485" s="81" t="s">
        <v>3369</v>
      </c>
      <c r="C1485" s="82" t="s">
        <v>1638</v>
      </c>
      <c r="D1485" s="87" t="s">
        <v>3040</v>
      </c>
      <c r="E1485" s="75" t="s">
        <v>3368</v>
      </c>
      <c r="F1485" s="82"/>
      <c r="G1485" s="82" t="s">
        <v>56</v>
      </c>
      <c r="H1485" s="84">
        <v>79</v>
      </c>
      <c r="I1485" s="85">
        <v>0.1</v>
      </c>
      <c r="J1485" s="86">
        <f t="shared" si="23"/>
        <v>71.100000000000009</v>
      </c>
    </row>
    <row r="1486" spans="1:10" ht="26.25">
      <c r="A1486" s="80">
        <v>1482</v>
      </c>
      <c r="B1486" s="81" t="s">
        <v>3369</v>
      </c>
      <c r="C1486" s="82" t="s">
        <v>1639</v>
      </c>
      <c r="D1486" s="87" t="s">
        <v>3041</v>
      </c>
      <c r="E1486" s="75" t="s">
        <v>3368</v>
      </c>
      <c r="F1486" s="82"/>
      <c r="G1486" s="82" t="s">
        <v>56</v>
      </c>
      <c r="H1486" s="84">
        <v>79</v>
      </c>
      <c r="I1486" s="85">
        <v>0.1</v>
      </c>
      <c r="J1486" s="86">
        <f t="shared" si="23"/>
        <v>71.100000000000009</v>
      </c>
    </row>
    <row r="1487" spans="1:10" ht="15.75">
      <c r="A1487" s="80">
        <v>1483</v>
      </c>
      <c r="B1487" s="81" t="s">
        <v>3369</v>
      </c>
      <c r="C1487" s="82" t="s">
        <v>1640</v>
      </c>
      <c r="D1487" s="87" t="s">
        <v>3042</v>
      </c>
      <c r="E1487" s="75" t="s">
        <v>3368</v>
      </c>
      <c r="F1487" s="82"/>
      <c r="G1487" s="82" t="s">
        <v>56</v>
      </c>
      <c r="H1487" s="84">
        <v>79</v>
      </c>
      <c r="I1487" s="85">
        <v>0.1</v>
      </c>
      <c r="J1487" s="86">
        <f t="shared" si="23"/>
        <v>71.100000000000009</v>
      </c>
    </row>
    <row r="1488" spans="1:10" ht="26.25">
      <c r="A1488" s="80">
        <v>1484</v>
      </c>
      <c r="B1488" s="81" t="s">
        <v>3369</v>
      </c>
      <c r="C1488" s="82" t="s">
        <v>1641</v>
      </c>
      <c r="D1488" s="87" t="s">
        <v>3043</v>
      </c>
      <c r="E1488" s="75" t="s">
        <v>3368</v>
      </c>
      <c r="F1488" s="82"/>
      <c r="G1488" s="82" t="s">
        <v>56</v>
      </c>
      <c r="H1488" s="84">
        <v>149</v>
      </c>
      <c r="I1488" s="85">
        <v>0.1</v>
      </c>
      <c r="J1488" s="86">
        <f t="shared" si="23"/>
        <v>134.1</v>
      </c>
    </row>
    <row r="1489" spans="1:10" ht="15.75">
      <c r="A1489" s="80">
        <v>1485</v>
      </c>
      <c r="B1489" s="81" t="s">
        <v>3369</v>
      </c>
      <c r="C1489" s="82" t="s">
        <v>1642</v>
      </c>
      <c r="D1489" s="87" t="s">
        <v>3044</v>
      </c>
      <c r="E1489" s="75" t="s">
        <v>3368</v>
      </c>
      <c r="F1489" s="82"/>
      <c r="G1489" s="82" t="s">
        <v>56</v>
      </c>
      <c r="H1489" s="84">
        <v>75</v>
      </c>
      <c r="I1489" s="85">
        <v>0.1</v>
      </c>
      <c r="J1489" s="86">
        <f t="shared" si="23"/>
        <v>67.5</v>
      </c>
    </row>
    <row r="1490" spans="1:10" ht="15.75">
      <c r="A1490" s="80">
        <v>1486</v>
      </c>
      <c r="B1490" s="81" t="s">
        <v>3369</v>
      </c>
      <c r="C1490" s="82" t="s">
        <v>1643</v>
      </c>
      <c r="D1490" s="87" t="s">
        <v>3045</v>
      </c>
      <c r="E1490" s="75" t="s">
        <v>3368</v>
      </c>
      <c r="F1490" s="82"/>
      <c r="G1490" s="82" t="s">
        <v>56</v>
      </c>
      <c r="H1490" s="84">
        <v>34</v>
      </c>
      <c r="I1490" s="85">
        <v>0.1</v>
      </c>
      <c r="J1490" s="86">
        <f t="shared" si="23"/>
        <v>30.6</v>
      </c>
    </row>
    <row r="1491" spans="1:10" ht="15.75">
      <c r="A1491" s="80">
        <v>1487</v>
      </c>
      <c r="B1491" s="81" t="s">
        <v>3369</v>
      </c>
      <c r="C1491" s="82" t="s">
        <v>1644</v>
      </c>
      <c r="D1491" s="87" t="s">
        <v>3046</v>
      </c>
      <c r="E1491" s="75" t="s">
        <v>3368</v>
      </c>
      <c r="F1491" s="82"/>
      <c r="G1491" s="82" t="s">
        <v>56</v>
      </c>
      <c r="H1491" s="84">
        <v>34</v>
      </c>
      <c r="I1491" s="85">
        <v>0.1</v>
      </c>
      <c r="J1491" s="86">
        <f t="shared" si="23"/>
        <v>30.6</v>
      </c>
    </row>
    <row r="1492" spans="1:10" ht="15.75">
      <c r="A1492" s="80">
        <v>1488</v>
      </c>
      <c r="B1492" s="81" t="s">
        <v>3369</v>
      </c>
      <c r="C1492" s="82" t="s">
        <v>1645</v>
      </c>
      <c r="D1492" s="87" t="s">
        <v>3047</v>
      </c>
      <c r="E1492" s="75" t="s">
        <v>3368</v>
      </c>
      <c r="F1492" s="82"/>
      <c r="G1492" s="82" t="s">
        <v>56</v>
      </c>
      <c r="H1492" s="84">
        <v>49</v>
      </c>
      <c r="I1492" s="85">
        <v>0.1</v>
      </c>
      <c r="J1492" s="86">
        <f t="shared" si="23"/>
        <v>44.1</v>
      </c>
    </row>
    <row r="1493" spans="1:10" ht="15.75">
      <c r="A1493" s="80">
        <v>1489</v>
      </c>
      <c r="B1493" s="81" t="s">
        <v>3369</v>
      </c>
      <c r="C1493" s="82" t="s">
        <v>1646</v>
      </c>
      <c r="D1493" s="87" t="s">
        <v>3048</v>
      </c>
      <c r="E1493" s="75" t="s">
        <v>3368</v>
      </c>
      <c r="F1493" s="82"/>
      <c r="G1493" s="82" t="s">
        <v>56</v>
      </c>
      <c r="H1493" s="84">
        <v>49</v>
      </c>
      <c r="I1493" s="85">
        <v>0.1</v>
      </c>
      <c r="J1493" s="86">
        <f t="shared" si="23"/>
        <v>44.1</v>
      </c>
    </row>
    <row r="1494" spans="1:10" ht="15.75">
      <c r="A1494" s="80">
        <v>1490</v>
      </c>
      <c r="B1494" s="81" t="s">
        <v>3369</v>
      </c>
      <c r="C1494" s="82" t="s">
        <v>1647</v>
      </c>
      <c r="D1494" s="87" t="s">
        <v>3049</v>
      </c>
      <c r="E1494" s="75" t="s">
        <v>3368</v>
      </c>
      <c r="F1494" s="82"/>
      <c r="G1494" s="82" t="s">
        <v>56</v>
      </c>
      <c r="H1494" s="84">
        <v>179</v>
      </c>
      <c r="I1494" s="85">
        <v>0.1</v>
      </c>
      <c r="J1494" s="86">
        <f t="shared" si="23"/>
        <v>161.1</v>
      </c>
    </row>
    <row r="1495" spans="1:10" ht="15.75">
      <c r="A1495" s="80">
        <v>1491</v>
      </c>
      <c r="B1495" s="81" t="s">
        <v>3369</v>
      </c>
      <c r="C1495" s="82" t="s">
        <v>1648</v>
      </c>
      <c r="D1495" s="87" t="s">
        <v>3050</v>
      </c>
      <c r="E1495" s="75" t="s">
        <v>3368</v>
      </c>
      <c r="F1495" s="82"/>
      <c r="G1495" s="82" t="s">
        <v>56</v>
      </c>
      <c r="H1495" s="84">
        <v>199</v>
      </c>
      <c r="I1495" s="85">
        <v>0.1</v>
      </c>
      <c r="J1495" s="86">
        <f t="shared" si="23"/>
        <v>179.1</v>
      </c>
    </row>
    <row r="1496" spans="1:10" ht="15.75">
      <c r="A1496" s="80">
        <v>1492</v>
      </c>
      <c r="B1496" s="81" t="s">
        <v>3369</v>
      </c>
      <c r="C1496" s="82" t="s">
        <v>1649</v>
      </c>
      <c r="D1496" s="87" t="s">
        <v>3051</v>
      </c>
      <c r="E1496" s="75" t="s">
        <v>3368</v>
      </c>
      <c r="F1496" s="82"/>
      <c r="G1496" s="82" t="s">
        <v>56</v>
      </c>
      <c r="H1496" s="84">
        <v>199</v>
      </c>
      <c r="I1496" s="85">
        <v>0.1</v>
      </c>
      <c r="J1496" s="86">
        <f t="shared" si="23"/>
        <v>179.1</v>
      </c>
    </row>
    <row r="1497" spans="1:10" ht="15.75">
      <c r="A1497" s="80">
        <v>1493</v>
      </c>
      <c r="B1497" s="81" t="s">
        <v>3369</v>
      </c>
      <c r="C1497" s="82" t="s">
        <v>1650</v>
      </c>
      <c r="D1497" s="87" t="s">
        <v>3052</v>
      </c>
      <c r="E1497" s="75" t="s">
        <v>3368</v>
      </c>
      <c r="F1497" s="82"/>
      <c r="G1497" s="82" t="s">
        <v>56</v>
      </c>
      <c r="H1497" s="84">
        <v>49</v>
      </c>
      <c r="I1497" s="85">
        <v>0.1</v>
      </c>
      <c r="J1497" s="86">
        <f t="shared" si="23"/>
        <v>44.1</v>
      </c>
    </row>
    <row r="1498" spans="1:10" ht="26.25">
      <c r="A1498" s="80">
        <v>1494</v>
      </c>
      <c r="B1498" s="81" t="s">
        <v>3369</v>
      </c>
      <c r="C1498" s="82" t="s">
        <v>1651</v>
      </c>
      <c r="D1498" s="87" t="s">
        <v>3053</v>
      </c>
      <c r="E1498" s="75" t="s">
        <v>3368</v>
      </c>
      <c r="F1498" s="82"/>
      <c r="G1498" s="82" t="s">
        <v>56</v>
      </c>
      <c r="H1498" s="84">
        <v>49</v>
      </c>
      <c r="I1498" s="85">
        <v>0.1</v>
      </c>
      <c r="J1498" s="86">
        <f t="shared" si="23"/>
        <v>44.1</v>
      </c>
    </row>
    <row r="1499" spans="1:10" ht="15.75">
      <c r="A1499" s="80">
        <v>1495</v>
      </c>
      <c r="B1499" s="81" t="s">
        <v>3369</v>
      </c>
      <c r="C1499" s="82" t="s">
        <v>1652</v>
      </c>
      <c r="D1499" s="87" t="s">
        <v>3054</v>
      </c>
      <c r="E1499" s="75" t="s">
        <v>3368</v>
      </c>
      <c r="F1499" s="82"/>
      <c r="G1499" s="82" t="s">
        <v>56</v>
      </c>
      <c r="H1499" s="84">
        <v>79</v>
      </c>
      <c r="I1499" s="85">
        <v>0.1</v>
      </c>
      <c r="J1499" s="86">
        <f t="shared" si="23"/>
        <v>71.100000000000009</v>
      </c>
    </row>
    <row r="1500" spans="1:10" ht="26.25">
      <c r="A1500" s="80">
        <v>1496</v>
      </c>
      <c r="B1500" s="81" t="s">
        <v>3369</v>
      </c>
      <c r="C1500" s="82" t="s">
        <v>1653</v>
      </c>
      <c r="D1500" s="87" t="s">
        <v>3055</v>
      </c>
      <c r="E1500" s="75" t="s">
        <v>3368</v>
      </c>
      <c r="F1500" s="82"/>
      <c r="G1500" s="82" t="s">
        <v>56</v>
      </c>
      <c r="H1500" s="84">
        <v>89</v>
      </c>
      <c r="I1500" s="85">
        <v>0.1</v>
      </c>
      <c r="J1500" s="86">
        <f t="shared" si="23"/>
        <v>80.100000000000009</v>
      </c>
    </row>
    <row r="1501" spans="1:10" ht="26.25">
      <c r="A1501" s="80">
        <v>1497</v>
      </c>
      <c r="B1501" s="81" t="s">
        <v>3369</v>
      </c>
      <c r="C1501" s="82" t="s">
        <v>1654</v>
      </c>
      <c r="D1501" s="87" t="s">
        <v>3056</v>
      </c>
      <c r="E1501" s="75" t="s">
        <v>3368</v>
      </c>
      <c r="F1501" s="82"/>
      <c r="G1501" s="82" t="s">
        <v>56</v>
      </c>
      <c r="H1501" s="84">
        <v>89</v>
      </c>
      <c r="I1501" s="85">
        <v>0.1</v>
      </c>
      <c r="J1501" s="86">
        <f t="shared" si="23"/>
        <v>80.100000000000009</v>
      </c>
    </row>
    <row r="1502" spans="1:10" ht="26.25">
      <c r="A1502" s="80">
        <v>1498</v>
      </c>
      <c r="B1502" s="81" t="s">
        <v>3369</v>
      </c>
      <c r="C1502" s="82" t="s">
        <v>1655</v>
      </c>
      <c r="D1502" s="87" t="s">
        <v>3057</v>
      </c>
      <c r="E1502" s="75" t="s">
        <v>3368</v>
      </c>
      <c r="F1502" s="82"/>
      <c r="G1502" s="82" t="s">
        <v>56</v>
      </c>
      <c r="H1502" s="84">
        <v>69</v>
      </c>
      <c r="I1502" s="85">
        <v>0.1</v>
      </c>
      <c r="J1502" s="86">
        <f t="shared" si="23"/>
        <v>62.1</v>
      </c>
    </row>
    <row r="1503" spans="1:10" ht="15.75">
      <c r="A1503" s="80">
        <v>1499</v>
      </c>
      <c r="B1503" s="81" t="s">
        <v>3369</v>
      </c>
      <c r="C1503" s="82" t="s">
        <v>1656</v>
      </c>
      <c r="D1503" s="87" t="s">
        <v>3058</v>
      </c>
      <c r="E1503" s="75" t="s">
        <v>3368</v>
      </c>
      <c r="F1503" s="82"/>
      <c r="G1503" s="82" t="s">
        <v>56</v>
      </c>
      <c r="H1503" s="84">
        <v>99</v>
      </c>
      <c r="I1503" s="85">
        <v>0.1</v>
      </c>
      <c r="J1503" s="86">
        <f t="shared" si="23"/>
        <v>89.100000000000009</v>
      </c>
    </row>
    <row r="1504" spans="1:10" ht="15.75">
      <c r="A1504" s="80">
        <v>1500</v>
      </c>
      <c r="B1504" s="81" t="s">
        <v>3369</v>
      </c>
      <c r="C1504" s="82" t="s">
        <v>1657</v>
      </c>
      <c r="D1504" s="87" t="s">
        <v>3059</v>
      </c>
      <c r="E1504" s="75" t="s">
        <v>3368</v>
      </c>
      <c r="F1504" s="82"/>
      <c r="G1504" s="82" t="s">
        <v>56</v>
      </c>
      <c r="H1504" s="84">
        <v>149</v>
      </c>
      <c r="I1504" s="85">
        <v>0.1</v>
      </c>
      <c r="J1504" s="86">
        <f t="shared" si="23"/>
        <v>134.1</v>
      </c>
    </row>
    <row r="1505" spans="1:10" ht="39">
      <c r="A1505" s="80">
        <v>1501</v>
      </c>
      <c r="B1505" s="81" t="s">
        <v>3369</v>
      </c>
      <c r="C1505" s="82" t="s">
        <v>1658</v>
      </c>
      <c r="D1505" s="87" t="s">
        <v>3060</v>
      </c>
      <c r="E1505" s="75" t="s">
        <v>3368</v>
      </c>
      <c r="F1505" s="82"/>
      <c r="G1505" s="82" t="s">
        <v>56</v>
      </c>
      <c r="H1505" s="84">
        <v>35</v>
      </c>
      <c r="I1505" s="85">
        <v>0.1</v>
      </c>
      <c r="J1505" s="86">
        <f t="shared" si="23"/>
        <v>31.5</v>
      </c>
    </row>
    <row r="1506" spans="1:10" ht="15.75">
      <c r="A1506" s="80">
        <v>1502</v>
      </c>
      <c r="B1506" s="81" t="s">
        <v>3369</v>
      </c>
      <c r="C1506" s="82" t="s">
        <v>1659</v>
      </c>
      <c r="D1506" s="87" t="s">
        <v>3061</v>
      </c>
      <c r="E1506" s="75" t="s">
        <v>3368</v>
      </c>
      <c r="F1506" s="82"/>
      <c r="G1506" s="82" t="s">
        <v>56</v>
      </c>
      <c r="H1506" s="84">
        <v>119</v>
      </c>
      <c r="I1506" s="85">
        <v>0.1</v>
      </c>
      <c r="J1506" s="86">
        <f t="shared" si="23"/>
        <v>107.10000000000001</v>
      </c>
    </row>
    <row r="1507" spans="1:10" ht="39">
      <c r="A1507" s="80">
        <v>1503</v>
      </c>
      <c r="B1507" s="81" t="s">
        <v>3369</v>
      </c>
      <c r="C1507" s="82" t="s">
        <v>1660</v>
      </c>
      <c r="D1507" s="87" t="s">
        <v>3062</v>
      </c>
      <c r="E1507" s="75" t="s">
        <v>3368</v>
      </c>
      <c r="F1507" s="82"/>
      <c r="G1507" s="82" t="s">
        <v>56</v>
      </c>
      <c r="H1507" s="84">
        <v>39</v>
      </c>
      <c r="I1507" s="85">
        <v>0.1</v>
      </c>
      <c r="J1507" s="86">
        <f t="shared" si="23"/>
        <v>35.1</v>
      </c>
    </row>
    <row r="1508" spans="1:10" ht="15.75">
      <c r="A1508" s="80">
        <v>1504</v>
      </c>
      <c r="B1508" s="81" t="s">
        <v>3369</v>
      </c>
      <c r="C1508" s="82" t="s">
        <v>1661</v>
      </c>
      <c r="D1508" s="87" t="s">
        <v>3063</v>
      </c>
      <c r="E1508" s="75" t="s">
        <v>3368</v>
      </c>
      <c r="F1508" s="82"/>
      <c r="G1508" s="82" t="s">
        <v>56</v>
      </c>
      <c r="H1508" s="84">
        <v>79</v>
      </c>
      <c r="I1508" s="85">
        <v>0.1</v>
      </c>
      <c r="J1508" s="86">
        <f t="shared" si="23"/>
        <v>71.100000000000009</v>
      </c>
    </row>
    <row r="1509" spans="1:10" ht="26.25">
      <c r="A1509" s="80">
        <v>1505</v>
      </c>
      <c r="B1509" s="81" t="s">
        <v>3369</v>
      </c>
      <c r="C1509" s="82" t="s">
        <v>1662</v>
      </c>
      <c r="D1509" s="87" t="s">
        <v>3064</v>
      </c>
      <c r="E1509" s="75" t="s">
        <v>3368</v>
      </c>
      <c r="F1509" s="82"/>
      <c r="G1509" s="82" t="s">
        <v>56</v>
      </c>
      <c r="H1509" s="84">
        <v>99</v>
      </c>
      <c r="I1509" s="85">
        <v>0.1</v>
      </c>
      <c r="J1509" s="86">
        <f t="shared" si="23"/>
        <v>89.100000000000009</v>
      </c>
    </row>
    <row r="1510" spans="1:10" ht="26.25">
      <c r="A1510" s="80">
        <v>1506</v>
      </c>
      <c r="B1510" s="81" t="s">
        <v>3369</v>
      </c>
      <c r="C1510" s="82" t="s">
        <v>1663</v>
      </c>
      <c r="D1510" s="87" t="s">
        <v>3065</v>
      </c>
      <c r="E1510" s="75" t="s">
        <v>3368</v>
      </c>
      <c r="F1510" s="82"/>
      <c r="G1510" s="82" t="s">
        <v>56</v>
      </c>
      <c r="H1510" s="84">
        <v>99</v>
      </c>
      <c r="I1510" s="85">
        <v>0.1</v>
      </c>
      <c r="J1510" s="86">
        <f t="shared" si="23"/>
        <v>89.100000000000009</v>
      </c>
    </row>
    <row r="1511" spans="1:10" ht="26.25">
      <c r="A1511" s="80">
        <v>1507</v>
      </c>
      <c r="B1511" s="81" t="s">
        <v>3369</v>
      </c>
      <c r="C1511" s="82" t="s">
        <v>1664</v>
      </c>
      <c r="D1511" s="87" t="s">
        <v>3066</v>
      </c>
      <c r="E1511" s="75" t="s">
        <v>3368</v>
      </c>
      <c r="F1511" s="82"/>
      <c r="G1511" s="82" t="s">
        <v>56</v>
      </c>
      <c r="H1511" s="84">
        <v>119</v>
      </c>
      <c r="I1511" s="85">
        <v>0.1</v>
      </c>
      <c r="J1511" s="86">
        <f t="shared" si="23"/>
        <v>107.10000000000001</v>
      </c>
    </row>
    <row r="1512" spans="1:10" ht="15.75">
      <c r="A1512" s="80">
        <v>1508</v>
      </c>
      <c r="B1512" s="81" t="s">
        <v>3369</v>
      </c>
      <c r="C1512" s="82" t="s">
        <v>1665</v>
      </c>
      <c r="D1512" s="87" t="s">
        <v>3067</v>
      </c>
      <c r="E1512" s="75" t="s">
        <v>3368</v>
      </c>
      <c r="F1512" s="82"/>
      <c r="G1512" s="82" t="s">
        <v>56</v>
      </c>
      <c r="H1512" s="84">
        <v>39</v>
      </c>
      <c r="I1512" s="85">
        <v>0.1</v>
      </c>
      <c r="J1512" s="86">
        <f t="shared" si="23"/>
        <v>35.1</v>
      </c>
    </row>
    <row r="1513" spans="1:10" ht="26.25">
      <c r="A1513" s="80">
        <v>1509</v>
      </c>
      <c r="B1513" s="81" t="s">
        <v>3369</v>
      </c>
      <c r="C1513" s="82" t="s">
        <v>1666</v>
      </c>
      <c r="D1513" s="87" t="s">
        <v>3068</v>
      </c>
      <c r="E1513" s="75" t="s">
        <v>3368</v>
      </c>
      <c r="F1513" s="82"/>
      <c r="G1513" s="82" t="s">
        <v>56</v>
      </c>
      <c r="H1513" s="84">
        <v>59</v>
      </c>
      <c r="I1513" s="85">
        <v>0.1</v>
      </c>
      <c r="J1513" s="86">
        <f t="shared" si="23"/>
        <v>53.1</v>
      </c>
    </row>
    <row r="1514" spans="1:10" ht="15.75">
      <c r="A1514" s="80">
        <v>1510</v>
      </c>
      <c r="B1514" s="81" t="s">
        <v>3369</v>
      </c>
      <c r="C1514" s="82" t="s">
        <v>1667</v>
      </c>
      <c r="D1514" s="87" t="s">
        <v>3069</v>
      </c>
      <c r="E1514" s="75" t="s">
        <v>3368</v>
      </c>
      <c r="F1514" s="82"/>
      <c r="G1514" s="82" t="s">
        <v>56</v>
      </c>
      <c r="H1514" s="84">
        <v>39</v>
      </c>
      <c r="I1514" s="85">
        <v>0.1</v>
      </c>
      <c r="J1514" s="86">
        <f t="shared" si="23"/>
        <v>35.1</v>
      </c>
    </row>
    <row r="1515" spans="1:10" ht="15.75">
      <c r="A1515" s="80">
        <v>1511</v>
      </c>
      <c r="B1515" s="81" t="s">
        <v>3369</v>
      </c>
      <c r="C1515" s="82" t="s">
        <v>1668</v>
      </c>
      <c r="D1515" s="87" t="s">
        <v>3070</v>
      </c>
      <c r="E1515" s="75" t="s">
        <v>3368</v>
      </c>
      <c r="F1515" s="82"/>
      <c r="G1515" s="82" t="s">
        <v>56</v>
      </c>
      <c r="H1515" s="84">
        <v>89</v>
      </c>
      <c r="I1515" s="85">
        <v>0.1</v>
      </c>
      <c r="J1515" s="86">
        <f t="shared" si="23"/>
        <v>80.100000000000009</v>
      </c>
    </row>
    <row r="1516" spans="1:10" ht="26.25">
      <c r="A1516" s="80">
        <v>1512</v>
      </c>
      <c r="B1516" s="81" t="s">
        <v>3369</v>
      </c>
      <c r="C1516" s="82" t="s">
        <v>1669</v>
      </c>
      <c r="D1516" s="87" t="s">
        <v>3071</v>
      </c>
      <c r="E1516" s="75" t="s">
        <v>3368</v>
      </c>
      <c r="F1516" s="82"/>
      <c r="G1516" s="82" t="s">
        <v>56</v>
      </c>
      <c r="H1516" s="84">
        <v>29</v>
      </c>
      <c r="I1516" s="85">
        <v>0.1</v>
      </c>
      <c r="J1516" s="86">
        <f t="shared" si="23"/>
        <v>26.1</v>
      </c>
    </row>
    <row r="1517" spans="1:10" ht="26.25">
      <c r="A1517" s="80">
        <v>1513</v>
      </c>
      <c r="B1517" s="81" t="s">
        <v>3369</v>
      </c>
      <c r="C1517" s="82" t="s">
        <v>1670</v>
      </c>
      <c r="D1517" s="87" t="s">
        <v>3072</v>
      </c>
      <c r="E1517" s="75" t="s">
        <v>3368</v>
      </c>
      <c r="F1517" s="82"/>
      <c r="G1517" s="82" t="s">
        <v>56</v>
      </c>
      <c r="H1517" s="84">
        <v>59</v>
      </c>
      <c r="I1517" s="85">
        <v>0.1</v>
      </c>
      <c r="J1517" s="86">
        <f t="shared" si="23"/>
        <v>53.1</v>
      </c>
    </row>
    <row r="1518" spans="1:10" ht="15.75">
      <c r="A1518" s="80">
        <v>1514</v>
      </c>
      <c r="B1518" s="81" t="s">
        <v>3369</v>
      </c>
      <c r="C1518" s="82" t="s">
        <v>1671</v>
      </c>
      <c r="D1518" s="87" t="s">
        <v>3073</v>
      </c>
      <c r="E1518" s="75" t="s">
        <v>3368</v>
      </c>
      <c r="F1518" s="82"/>
      <c r="G1518" s="82" t="s">
        <v>56</v>
      </c>
      <c r="H1518" s="84">
        <v>15</v>
      </c>
      <c r="I1518" s="85">
        <v>0.1</v>
      </c>
      <c r="J1518" s="86">
        <f t="shared" si="23"/>
        <v>13.5</v>
      </c>
    </row>
    <row r="1519" spans="1:10" ht="15.75">
      <c r="A1519" s="80">
        <v>1515</v>
      </c>
      <c r="B1519" s="81" t="s">
        <v>3369</v>
      </c>
      <c r="C1519" s="82" t="s">
        <v>1672</v>
      </c>
      <c r="D1519" s="87" t="s">
        <v>3074</v>
      </c>
      <c r="E1519" s="75" t="s">
        <v>3368</v>
      </c>
      <c r="F1519" s="82"/>
      <c r="G1519" s="82" t="s">
        <v>56</v>
      </c>
      <c r="H1519" s="84">
        <v>199</v>
      </c>
      <c r="I1519" s="85">
        <v>0.1</v>
      </c>
      <c r="J1519" s="86">
        <f t="shared" si="23"/>
        <v>179.1</v>
      </c>
    </row>
    <row r="1520" spans="1:10" ht="15.75">
      <c r="A1520" s="80">
        <v>1516</v>
      </c>
      <c r="B1520" s="81" t="s">
        <v>3369</v>
      </c>
      <c r="C1520" s="82" t="s">
        <v>1673</v>
      </c>
      <c r="D1520" s="87" t="s">
        <v>3075</v>
      </c>
      <c r="E1520" s="75" t="s">
        <v>3368</v>
      </c>
      <c r="F1520" s="82"/>
      <c r="G1520" s="82" t="s">
        <v>56</v>
      </c>
      <c r="H1520" s="84">
        <v>199</v>
      </c>
      <c r="I1520" s="85">
        <v>0.1</v>
      </c>
      <c r="J1520" s="86">
        <f t="shared" si="23"/>
        <v>179.1</v>
      </c>
    </row>
    <row r="1521" spans="1:10" ht="15.75">
      <c r="A1521" s="80">
        <v>1517</v>
      </c>
      <c r="B1521" s="81" t="s">
        <v>3369</v>
      </c>
      <c r="C1521" s="82" t="s">
        <v>1674</v>
      </c>
      <c r="D1521" s="87" t="s">
        <v>3076</v>
      </c>
      <c r="E1521" s="75" t="s">
        <v>3368</v>
      </c>
      <c r="F1521" s="82"/>
      <c r="G1521" s="82" t="s">
        <v>56</v>
      </c>
      <c r="H1521" s="84">
        <v>59</v>
      </c>
      <c r="I1521" s="85">
        <v>0.1</v>
      </c>
      <c r="J1521" s="86">
        <f t="shared" si="23"/>
        <v>53.1</v>
      </c>
    </row>
    <row r="1522" spans="1:10" ht="39">
      <c r="A1522" s="80">
        <v>1518</v>
      </c>
      <c r="B1522" s="81" t="s">
        <v>3369</v>
      </c>
      <c r="C1522" s="82" t="s">
        <v>1675</v>
      </c>
      <c r="D1522" s="87" t="s">
        <v>3077</v>
      </c>
      <c r="E1522" s="75" t="s">
        <v>3368</v>
      </c>
      <c r="F1522" s="82"/>
      <c r="G1522" s="82" t="s">
        <v>56</v>
      </c>
      <c r="H1522" s="84">
        <v>29</v>
      </c>
      <c r="I1522" s="85">
        <v>0.1</v>
      </c>
      <c r="J1522" s="86">
        <f t="shared" si="23"/>
        <v>26.1</v>
      </c>
    </row>
    <row r="1523" spans="1:10" ht="39">
      <c r="A1523" s="80">
        <v>1519</v>
      </c>
      <c r="B1523" s="81" t="s">
        <v>3369</v>
      </c>
      <c r="C1523" s="82" t="s">
        <v>1676</v>
      </c>
      <c r="D1523" s="87" t="s">
        <v>3078</v>
      </c>
      <c r="E1523" s="75" t="s">
        <v>3368</v>
      </c>
      <c r="F1523" s="82"/>
      <c r="G1523" s="82" t="s">
        <v>56</v>
      </c>
      <c r="H1523" s="84">
        <v>39</v>
      </c>
      <c r="I1523" s="85">
        <v>0.1</v>
      </c>
      <c r="J1523" s="86">
        <f t="shared" si="23"/>
        <v>35.1</v>
      </c>
    </row>
    <row r="1524" spans="1:10" ht="26.25">
      <c r="A1524" s="80">
        <v>1520</v>
      </c>
      <c r="B1524" s="81" t="s">
        <v>3369</v>
      </c>
      <c r="C1524" s="82" t="s">
        <v>1677</v>
      </c>
      <c r="D1524" s="87" t="s">
        <v>3079</v>
      </c>
      <c r="E1524" s="75" t="s">
        <v>3368</v>
      </c>
      <c r="F1524" s="82"/>
      <c r="G1524" s="82" t="s">
        <v>56</v>
      </c>
      <c r="H1524" s="84">
        <v>32</v>
      </c>
      <c r="I1524" s="85">
        <v>0.1</v>
      </c>
      <c r="J1524" s="86">
        <f t="shared" si="23"/>
        <v>28.8</v>
      </c>
    </row>
    <row r="1525" spans="1:10" ht="15.75">
      <c r="A1525" s="80">
        <v>1521</v>
      </c>
      <c r="B1525" s="81" t="s">
        <v>3369</v>
      </c>
      <c r="C1525" s="82" t="s">
        <v>1678</v>
      </c>
      <c r="D1525" s="87" t="s">
        <v>3080</v>
      </c>
      <c r="E1525" s="75" t="s">
        <v>3368</v>
      </c>
      <c r="F1525" s="82"/>
      <c r="G1525" s="82" t="s">
        <v>56</v>
      </c>
      <c r="H1525" s="84">
        <v>5</v>
      </c>
      <c r="I1525" s="85">
        <v>0.1</v>
      </c>
      <c r="J1525" s="86">
        <f t="shared" si="23"/>
        <v>4.5</v>
      </c>
    </row>
    <row r="1526" spans="1:10" ht="26.25">
      <c r="A1526" s="80">
        <v>1522</v>
      </c>
      <c r="B1526" s="81" t="s">
        <v>3369</v>
      </c>
      <c r="C1526" s="82" t="s">
        <v>1679</v>
      </c>
      <c r="D1526" s="87" t="s">
        <v>3081</v>
      </c>
      <c r="E1526" s="75" t="s">
        <v>3368</v>
      </c>
      <c r="F1526" s="82"/>
      <c r="G1526" s="82" t="s">
        <v>56</v>
      </c>
      <c r="H1526" s="84">
        <v>4</v>
      </c>
      <c r="I1526" s="85">
        <v>0.1</v>
      </c>
      <c r="J1526" s="86">
        <f t="shared" si="23"/>
        <v>3.6</v>
      </c>
    </row>
    <row r="1527" spans="1:10" ht="26.25">
      <c r="A1527" s="80">
        <v>1523</v>
      </c>
      <c r="B1527" s="81" t="s">
        <v>3369</v>
      </c>
      <c r="C1527" s="82" t="s">
        <v>1680</v>
      </c>
      <c r="D1527" s="87" t="s">
        <v>3082</v>
      </c>
      <c r="E1527" s="75" t="s">
        <v>3368</v>
      </c>
      <c r="F1527" s="82"/>
      <c r="G1527" s="82" t="s">
        <v>56</v>
      </c>
      <c r="H1527" s="84">
        <v>59</v>
      </c>
      <c r="I1527" s="85">
        <v>0.1</v>
      </c>
      <c r="J1527" s="86">
        <f t="shared" si="23"/>
        <v>53.1</v>
      </c>
    </row>
    <row r="1528" spans="1:10" ht="15.75">
      <c r="A1528" s="80">
        <v>1524</v>
      </c>
      <c r="B1528" s="81" t="s">
        <v>3369</v>
      </c>
      <c r="C1528" s="82" t="s">
        <v>1681</v>
      </c>
      <c r="D1528" s="87" t="s">
        <v>3083</v>
      </c>
      <c r="E1528" s="75" t="s">
        <v>3368</v>
      </c>
      <c r="F1528" s="82"/>
      <c r="G1528" s="82" t="s">
        <v>56</v>
      </c>
      <c r="H1528" s="84">
        <v>19</v>
      </c>
      <c r="I1528" s="85">
        <v>0.1</v>
      </c>
      <c r="J1528" s="86">
        <f t="shared" si="23"/>
        <v>17.100000000000001</v>
      </c>
    </row>
    <row r="1529" spans="1:10" ht="15.75">
      <c r="A1529" s="80">
        <v>1525</v>
      </c>
      <c r="B1529" s="81" t="s">
        <v>3369</v>
      </c>
      <c r="C1529" s="82" t="s">
        <v>1682</v>
      </c>
      <c r="D1529" s="87" t="s">
        <v>3084</v>
      </c>
      <c r="E1529" s="75" t="s">
        <v>3368</v>
      </c>
      <c r="F1529" s="82"/>
      <c r="G1529" s="82" t="s">
        <v>56</v>
      </c>
      <c r="H1529" s="84">
        <v>29</v>
      </c>
      <c r="I1529" s="85">
        <v>0.1</v>
      </c>
      <c r="J1529" s="86">
        <f t="shared" si="23"/>
        <v>26.1</v>
      </c>
    </row>
    <row r="1530" spans="1:10" ht="15.75">
      <c r="A1530" s="80">
        <v>1526</v>
      </c>
      <c r="B1530" s="81" t="s">
        <v>3369</v>
      </c>
      <c r="C1530" s="82" t="s">
        <v>1683</v>
      </c>
      <c r="D1530" s="87" t="s">
        <v>3085</v>
      </c>
      <c r="E1530" s="75" t="s">
        <v>3368</v>
      </c>
      <c r="F1530" s="82"/>
      <c r="G1530" s="82" t="s">
        <v>56</v>
      </c>
      <c r="H1530" s="84">
        <v>119</v>
      </c>
      <c r="I1530" s="85">
        <v>0.1</v>
      </c>
      <c r="J1530" s="86">
        <f t="shared" si="23"/>
        <v>107.10000000000001</v>
      </c>
    </row>
    <row r="1531" spans="1:10" ht="15.75">
      <c r="A1531" s="80">
        <v>1527</v>
      </c>
      <c r="B1531" s="81" t="s">
        <v>3369</v>
      </c>
      <c r="C1531" s="82" t="s">
        <v>1684</v>
      </c>
      <c r="D1531" s="87" t="s">
        <v>3086</v>
      </c>
      <c r="E1531" s="75" t="s">
        <v>3368</v>
      </c>
      <c r="F1531" s="82"/>
      <c r="G1531" s="82" t="s">
        <v>56</v>
      </c>
      <c r="H1531" s="84">
        <v>139</v>
      </c>
      <c r="I1531" s="85">
        <v>0.1</v>
      </c>
      <c r="J1531" s="86">
        <f t="shared" si="23"/>
        <v>125.10000000000001</v>
      </c>
    </row>
    <row r="1532" spans="1:10" ht="15.75">
      <c r="A1532" s="80">
        <v>1528</v>
      </c>
      <c r="B1532" s="81" t="s">
        <v>3369</v>
      </c>
      <c r="C1532" s="82" t="s">
        <v>1685</v>
      </c>
      <c r="D1532" s="87" t="s">
        <v>3087</v>
      </c>
      <c r="E1532" s="75" t="s">
        <v>3368</v>
      </c>
      <c r="F1532" s="82"/>
      <c r="G1532" s="82" t="s">
        <v>56</v>
      </c>
      <c r="H1532" s="84">
        <v>69</v>
      </c>
      <c r="I1532" s="85">
        <v>0.1</v>
      </c>
      <c r="J1532" s="86">
        <f t="shared" si="23"/>
        <v>62.1</v>
      </c>
    </row>
    <row r="1533" spans="1:10" ht="15.75">
      <c r="A1533" s="80">
        <v>1529</v>
      </c>
      <c r="B1533" s="81" t="s">
        <v>3369</v>
      </c>
      <c r="C1533" s="82" t="s">
        <v>1686</v>
      </c>
      <c r="D1533" s="87" t="s">
        <v>3088</v>
      </c>
      <c r="E1533" s="75" t="s">
        <v>3368</v>
      </c>
      <c r="F1533" s="82"/>
      <c r="G1533" s="82" t="s">
        <v>56</v>
      </c>
      <c r="H1533" s="84">
        <v>89</v>
      </c>
      <c r="I1533" s="85">
        <v>0.1</v>
      </c>
      <c r="J1533" s="86">
        <f t="shared" si="23"/>
        <v>80.100000000000009</v>
      </c>
    </row>
    <row r="1534" spans="1:10" ht="26.25">
      <c r="A1534" s="80">
        <v>1530</v>
      </c>
      <c r="B1534" s="81" t="s">
        <v>3369</v>
      </c>
      <c r="C1534" s="82" t="s">
        <v>1687</v>
      </c>
      <c r="D1534" s="87" t="s">
        <v>3089</v>
      </c>
      <c r="E1534" s="75" t="s">
        <v>3368</v>
      </c>
      <c r="F1534" s="82"/>
      <c r="G1534" s="82" t="s">
        <v>56</v>
      </c>
      <c r="H1534" s="84">
        <v>25</v>
      </c>
      <c r="I1534" s="85">
        <v>0.1</v>
      </c>
      <c r="J1534" s="86">
        <f t="shared" si="23"/>
        <v>22.5</v>
      </c>
    </row>
    <row r="1535" spans="1:10" ht="15.75">
      <c r="A1535" s="80">
        <v>1531</v>
      </c>
      <c r="B1535" s="81" t="s">
        <v>3369</v>
      </c>
      <c r="C1535" s="82" t="s">
        <v>1688</v>
      </c>
      <c r="D1535" s="87" t="s">
        <v>3090</v>
      </c>
      <c r="E1535" s="75" t="s">
        <v>3368</v>
      </c>
      <c r="F1535" s="82"/>
      <c r="G1535" s="82" t="s">
        <v>56</v>
      </c>
      <c r="H1535" s="84">
        <v>29</v>
      </c>
      <c r="I1535" s="85">
        <v>0.1</v>
      </c>
      <c r="J1535" s="86">
        <f t="shared" si="23"/>
        <v>26.1</v>
      </c>
    </row>
    <row r="1536" spans="1:10" ht="15.75">
      <c r="A1536" s="80">
        <v>1532</v>
      </c>
      <c r="B1536" s="81" t="s">
        <v>3369</v>
      </c>
      <c r="C1536" s="82" t="s">
        <v>1689</v>
      </c>
      <c r="D1536" s="87" t="s">
        <v>3091</v>
      </c>
      <c r="E1536" s="75" t="s">
        <v>3368</v>
      </c>
      <c r="F1536" s="82"/>
      <c r="G1536" s="82" t="s">
        <v>56</v>
      </c>
      <c r="H1536" s="84">
        <v>39</v>
      </c>
      <c r="I1536" s="85">
        <v>0.1</v>
      </c>
      <c r="J1536" s="86">
        <f t="shared" si="23"/>
        <v>35.1</v>
      </c>
    </row>
    <row r="1537" spans="1:10" ht="15.75">
      <c r="A1537" s="80">
        <v>1533</v>
      </c>
      <c r="B1537" s="81" t="s">
        <v>3369</v>
      </c>
      <c r="C1537" s="82" t="s">
        <v>1690</v>
      </c>
      <c r="D1537" s="87" t="s">
        <v>3092</v>
      </c>
      <c r="E1537" s="75" t="s">
        <v>3368</v>
      </c>
      <c r="F1537" s="82"/>
      <c r="G1537" s="82" t="s">
        <v>56</v>
      </c>
      <c r="H1537" s="84">
        <v>15</v>
      </c>
      <c r="I1537" s="85">
        <v>0.1</v>
      </c>
      <c r="J1537" s="86">
        <f t="shared" si="23"/>
        <v>13.5</v>
      </c>
    </row>
    <row r="1538" spans="1:10" ht="15.75">
      <c r="A1538" s="80">
        <v>1534</v>
      </c>
      <c r="B1538" s="81" t="s">
        <v>3369</v>
      </c>
      <c r="C1538" s="82" t="s">
        <v>1691</v>
      </c>
      <c r="D1538" s="87" t="s">
        <v>3093</v>
      </c>
      <c r="E1538" s="75" t="s">
        <v>3368</v>
      </c>
      <c r="F1538" s="82"/>
      <c r="G1538" s="82" t="s">
        <v>56</v>
      </c>
      <c r="H1538" s="84">
        <v>169</v>
      </c>
      <c r="I1538" s="85">
        <v>0.1</v>
      </c>
      <c r="J1538" s="86">
        <f t="shared" si="23"/>
        <v>152.1</v>
      </c>
    </row>
    <row r="1539" spans="1:10" ht="15.75">
      <c r="A1539" s="80">
        <v>1535</v>
      </c>
      <c r="B1539" s="81" t="s">
        <v>3369</v>
      </c>
      <c r="C1539" s="82" t="s">
        <v>1692</v>
      </c>
      <c r="D1539" s="87" t="s">
        <v>3094</v>
      </c>
      <c r="E1539" s="75" t="s">
        <v>3368</v>
      </c>
      <c r="F1539" s="82"/>
      <c r="G1539" s="82" t="s">
        <v>56</v>
      </c>
      <c r="H1539" s="84">
        <v>19</v>
      </c>
      <c r="I1539" s="85">
        <v>0.1</v>
      </c>
      <c r="J1539" s="86">
        <f t="shared" si="23"/>
        <v>17.100000000000001</v>
      </c>
    </row>
    <row r="1540" spans="1:10" ht="39">
      <c r="A1540" s="80">
        <v>1536</v>
      </c>
      <c r="B1540" s="81" t="s">
        <v>3369</v>
      </c>
      <c r="C1540" s="82" t="s">
        <v>1693</v>
      </c>
      <c r="D1540" s="87" t="s">
        <v>3095</v>
      </c>
      <c r="E1540" s="75" t="s">
        <v>3368</v>
      </c>
      <c r="F1540" s="82"/>
      <c r="G1540" s="82" t="s">
        <v>56</v>
      </c>
      <c r="H1540" s="84">
        <v>49</v>
      </c>
      <c r="I1540" s="85">
        <v>0.1</v>
      </c>
      <c r="J1540" s="86">
        <f t="shared" si="23"/>
        <v>44.1</v>
      </c>
    </row>
    <row r="1541" spans="1:10" ht="39">
      <c r="A1541" s="80">
        <v>1537</v>
      </c>
      <c r="B1541" s="81" t="s">
        <v>3369</v>
      </c>
      <c r="C1541" s="82" t="s">
        <v>1694</v>
      </c>
      <c r="D1541" s="87" t="s">
        <v>3096</v>
      </c>
      <c r="E1541" s="75" t="s">
        <v>3368</v>
      </c>
      <c r="F1541" s="82"/>
      <c r="G1541" s="82" t="s">
        <v>56</v>
      </c>
      <c r="H1541" s="84">
        <v>89</v>
      </c>
      <c r="I1541" s="85">
        <v>0.1</v>
      </c>
      <c r="J1541" s="86">
        <f t="shared" si="23"/>
        <v>80.100000000000009</v>
      </c>
    </row>
    <row r="1542" spans="1:10" ht="26.25">
      <c r="A1542" s="80">
        <v>1538</v>
      </c>
      <c r="B1542" s="81" t="s">
        <v>3369</v>
      </c>
      <c r="C1542" s="82" t="s">
        <v>1695</v>
      </c>
      <c r="D1542" s="87" t="s">
        <v>3097</v>
      </c>
      <c r="E1542" s="75" t="s">
        <v>3368</v>
      </c>
      <c r="F1542" s="82"/>
      <c r="G1542" s="82" t="s">
        <v>56</v>
      </c>
      <c r="H1542" s="84">
        <v>39</v>
      </c>
      <c r="I1542" s="85">
        <v>0.1</v>
      </c>
      <c r="J1542" s="86">
        <f t="shared" ref="J1542:J1605" si="24">H1542*(1-I1542)</f>
        <v>35.1</v>
      </c>
    </row>
    <row r="1543" spans="1:10" ht="26.25">
      <c r="A1543" s="80">
        <v>1539</v>
      </c>
      <c r="B1543" s="81" t="s">
        <v>3369</v>
      </c>
      <c r="C1543" s="82" t="s">
        <v>1696</v>
      </c>
      <c r="D1543" s="87" t="s">
        <v>3098</v>
      </c>
      <c r="E1543" s="75" t="s">
        <v>3368</v>
      </c>
      <c r="F1543" s="82"/>
      <c r="G1543" s="82" t="s">
        <v>56</v>
      </c>
      <c r="H1543" s="84">
        <v>59</v>
      </c>
      <c r="I1543" s="85">
        <v>0.1</v>
      </c>
      <c r="J1543" s="86">
        <f t="shared" si="24"/>
        <v>53.1</v>
      </c>
    </row>
    <row r="1544" spans="1:10" ht="15.75">
      <c r="A1544" s="80">
        <v>1540</v>
      </c>
      <c r="B1544" s="81" t="s">
        <v>3369</v>
      </c>
      <c r="C1544" s="82" t="s">
        <v>1697</v>
      </c>
      <c r="D1544" s="87" t="s">
        <v>3099</v>
      </c>
      <c r="E1544" s="75" t="s">
        <v>3368</v>
      </c>
      <c r="F1544" s="82"/>
      <c r="G1544" s="82" t="s">
        <v>56</v>
      </c>
      <c r="H1544" s="84">
        <v>199</v>
      </c>
      <c r="I1544" s="85">
        <v>0.1</v>
      </c>
      <c r="J1544" s="86">
        <f t="shared" si="24"/>
        <v>179.1</v>
      </c>
    </row>
    <row r="1545" spans="1:10" ht="26.25">
      <c r="A1545" s="80">
        <v>1541</v>
      </c>
      <c r="B1545" s="81" t="s">
        <v>3369</v>
      </c>
      <c r="C1545" s="82" t="s">
        <v>1698</v>
      </c>
      <c r="D1545" s="87" t="s">
        <v>3100</v>
      </c>
      <c r="E1545" s="75" t="s">
        <v>3368</v>
      </c>
      <c r="F1545" s="82"/>
      <c r="G1545" s="82" t="s">
        <v>56</v>
      </c>
      <c r="H1545" s="84">
        <v>199</v>
      </c>
      <c r="I1545" s="85">
        <v>0.1</v>
      </c>
      <c r="J1545" s="86">
        <f t="shared" si="24"/>
        <v>179.1</v>
      </c>
    </row>
    <row r="1546" spans="1:10" ht="15.75">
      <c r="A1546" s="80">
        <v>1542</v>
      </c>
      <c r="B1546" s="81" t="s">
        <v>3369</v>
      </c>
      <c r="C1546" s="82" t="s">
        <v>1699</v>
      </c>
      <c r="D1546" s="87" t="s">
        <v>3101</v>
      </c>
      <c r="E1546" s="75" t="s">
        <v>3368</v>
      </c>
      <c r="F1546" s="82"/>
      <c r="G1546" s="82" t="s">
        <v>56</v>
      </c>
      <c r="H1546" s="84">
        <v>199</v>
      </c>
      <c r="I1546" s="85">
        <v>0.1</v>
      </c>
      <c r="J1546" s="86">
        <f t="shared" si="24"/>
        <v>179.1</v>
      </c>
    </row>
    <row r="1547" spans="1:10" ht="15.75">
      <c r="A1547" s="80">
        <v>1543</v>
      </c>
      <c r="B1547" s="81" t="s">
        <v>3369</v>
      </c>
      <c r="C1547" s="82" t="s">
        <v>1700</v>
      </c>
      <c r="D1547" s="87" t="s">
        <v>3102</v>
      </c>
      <c r="E1547" s="75" t="s">
        <v>3368</v>
      </c>
      <c r="F1547" s="82"/>
      <c r="G1547" s="82" t="s">
        <v>56</v>
      </c>
      <c r="H1547" s="84">
        <v>29</v>
      </c>
      <c r="I1547" s="85">
        <v>0.1</v>
      </c>
      <c r="J1547" s="86">
        <f t="shared" si="24"/>
        <v>26.1</v>
      </c>
    </row>
    <row r="1548" spans="1:10" ht="15.75">
      <c r="A1548" s="80">
        <v>1544</v>
      </c>
      <c r="B1548" s="81" t="s">
        <v>3369</v>
      </c>
      <c r="C1548" s="82" t="s">
        <v>1701</v>
      </c>
      <c r="D1548" s="87" t="s">
        <v>3103</v>
      </c>
      <c r="E1548" s="75" t="s">
        <v>3368</v>
      </c>
      <c r="F1548" s="82"/>
      <c r="G1548" s="82" t="s">
        <v>56</v>
      </c>
      <c r="H1548" s="84">
        <v>39</v>
      </c>
      <c r="I1548" s="85">
        <v>0.1</v>
      </c>
      <c r="J1548" s="86">
        <f t="shared" si="24"/>
        <v>35.1</v>
      </c>
    </row>
    <row r="1549" spans="1:10" ht="15.75">
      <c r="A1549" s="80">
        <v>1545</v>
      </c>
      <c r="B1549" s="81" t="s">
        <v>3369</v>
      </c>
      <c r="C1549" s="82" t="s">
        <v>1702</v>
      </c>
      <c r="D1549" s="87" t="s">
        <v>3104</v>
      </c>
      <c r="E1549" s="75" t="s">
        <v>3368</v>
      </c>
      <c r="F1549" s="82"/>
      <c r="G1549" s="82" t="s">
        <v>56</v>
      </c>
      <c r="H1549" s="84">
        <v>59</v>
      </c>
      <c r="I1549" s="85">
        <v>0.1</v>
      </c>
      <c r="J1549" s="86">
        <f t="shared" si="24"/>
        <v>53.1</v>
      </c>
    </row>
    <row r="1550" spans="1:10" ht="15.75">
      <c r="A1550" s="80">
        <v>1546</v>
      </c>
      <c r="B1550" s="81" t="s">
        <v>3369</v>
      </c>
      <c r="C1550" s="82" t="s">
        <v>1703</v>
      </c>
      <c r="D1550" s="87" t="s">
        <v>3105</v>
      </c>
      <c r="E1550" s="75" t="s">
        <v>3368</v>
      </c>
      <c r="F1550" s="82"/>
      <c r="G1550" s="82" t="s">
        <v>56</v>
      </c>
      <c r="H1550" s="84">
        <v>99</v>
      </c>
      <c r="I1550" s="85">
        <v>0.1</v>
      </c>
      <c r="J1550" s="86">
        <f t="shared" si="24"/>
        <v>89.100000000000009</v>
      </c>
    </row>
    <row r="1551" spans="1:10" ht="15.75">
      <c r="A1551" s="80">
        <v>1547</v>
      </c>
      <c r="B1551" s="81" t="s">
        <v>3369</v>
      </c>
      <c r="C1551" s="82" t="s">
        <v>1704</v>
      </c>
      <c r="D1551" s="87" t="s">
        <v>3106</v>
      </c>
      <c r="E1551" s="75" t="s">
        <v>3368</v>
      </c>
      <c r="F1551" s="82"/>
      <c r="G1551" s="82" t="s">
        <v>56</v>
      </c>
      <c r="H1551" s="84">
        <v>499</v>
      </c>
      <c r="I1551" s="85">
        <v>0.1</v>
      </c>
      <c r="J1551" s="86">
        <f t="shared" si="24"/>
        <v>449.1</v>
      </c>
    </row>
    <row r="1552" spans="1:10" ht="26.25">
      <c r="A1552" s="80">
        <v>1548</v>
      </c>
      <c r="B1552" s="81" t="s">
        <v>3369</v>
      </c>
      <c r="C1552" s="82" t="s">
        <v>1705</v>
      </c>
      <c r="D1552" s="87" t="s">
        <v>3107</v>
      </c>
      <c r="E1552" s="75" t="s">
        <v>3368</v>
      </c>
      <c r="F1552" s="82"/>
      <c r="G1552" s="82" t="s">
        <v>56</v>
      </c>
      <c r="H1552" s="84">
        <v>15</v>
      </c>
      <c r="I1552" s="85">
        <v>0.1</v>
      </c>
      <c r="J1552" s="86">
        <f t="shared" si="24"/>
        <v>13.5</v>
      </c>
    </row>
    <row r="1553" spans="1:10" ht="26.25">
      <c r="A1553" s="80">
        <v>1549</v>
      </c>
      <c r="B1553" s="81" t="s">
        <v>3369</v>
      </c>
      <c r="C1553" s="82" t="s">
        <v>1706</v>
      </c>
      <c r="D1553" s="87" t="s">
        <v>3108</v>
      </c>
      <c r="E1553" s="75" t="s">
        <v>3368</v>
      </c>
      <c r="F1553" s="82"/>
      <c r="G1553" s="82" t="s">
        <v>56</v>
      </c>
      <c r="H1553" s="84">
        <v>15</v>
      </c>
      <c r="I1553" s="85">
        <v>0.1</v>
      </c>
      <c r="J1553" s="86">
        <f t="shared" si="24"/>
        <v>13.5</v>
      </c>
    </row>
    <row r="1554" spans="1:10" ht="26.25">
      <c r="A1554" s="80">
        <v>1550</v>
      </c>
      <c r="B1554" s="81" t="s">
        <v>3369</v>
      </c>
      <c r="C1554" s="82" t="s">
        <v>1707</v>
      </c>
      <c r="D1554" s="87" t="s">
        <v>3109</v>
      </c>
      <c r="E1554" s="75" t="s">
        <v>3368</v>
      </c>
      <c r="F1554" s="82"/>
      <c r="G1554" s="82" t="s">
        <v>56</v>
      </c>
      <c r="H1554" s="84">
        <v>79</v>
      </c>
      <c r="I1554" s="85">
        <v>0.1</v>
      </c>
      <c r="J1554" s="86">
        <f t="shared" si="24"/>
        <v>71.100000000000009</v>
      </c>
    </row>
    <row r="1555" spans="1:10" ht="15.75">
      <c r="A1555" s="80">
        <v>1551</v>
      </c>
      <c r="B1555" s="81" t="s">
        <v>3369</v>
      </c>
      <c r="C1555" s="82" t="s">
        <v>1708</v>
      </c>
      <c r="D1555" s="87" t="s">
        <v>3110</v>
      </c>
      <c r="E1555" s="75" t="s">
        <v>3368</v>
      </c>
      <c r="F1555" s="82"/>
      <c r="G1555" s="82" t="s">
        <v>56</v>
      </c>
      <c r="H1555" s="84">
        <v>149</v>
      </c>
      <c r="I1555" s="85">
        <v>0.1</v>
      </c>
      <c r="J1555" s="86">
        <f t="shared" si="24"/>
        <v>134.1</v>
      </c>
    </row>
    <row r="1556" spans="1:10" ht="15.75">
      <c r="A1556" s="80">
        <v>1552</v>
      </c>
      <c r="B1556" s="81" t="s">
        <v>3369</v>
      </c>
      <c r="C1556" s="82" t="s">
        <v>1709</v>
      </c>
      <c r="D1556" s="87" t="s">
        <v>3111</v>
      </c>
      <c r="E1556" s="75" t="s">
        <v>3368</v>
      </c>
      <c r="F1556" s="82"/>
      <c r="G1556" s="82" t="s">
        <v>56</v>
      </c>
      <c r="H1556" s="84">
        <v>19</v>
      </c>
      <c r="I1556" s="85">
        <v>0.1</v>
      </c>
      <c r="J1556" s="86">
        <f t="shared" si="24"/>
        <v>17.100000000000001</v>
      </c>
    </row>
    <row r="1557" spans="1:10" ht="26.25">
      <c r="A1557" s="80">
        <v>1553</v>
      </c>
      <c r="B1557" s="81" t="s">
        <v>3369</v>
      </c>
      <c r="C1557" s="82" t="s">
        <v>1710</v>
      </c>
      <c r="D1557" s="87" t="s">
        <v>3112</v>
      </c>
      <c r="E1557" s="75" t="s">
        <v>3368</v>
      </c>
      <c r="F1557" s="82"/>
      <c r="G1557" s="82" t="s">
        <v>56</v>
      </c>
      <c r="H1557" s="84">
        <v>215</v>
      </c>
      <c r="I1557" s="85">
        <v>0.1</v>
      </c>
      <c r="J1557" s="86">
        <f t="shared" si="24"/>
        <v>193.5</v>
      </c>
    </row>
    <row r="1558" spans="1:10" ht="15.75">
      <c r="A1558" s="80">
        <v>1554</v>
      </c>
      <c r="B1558" s="81" t="s">
        <v>3369</v>
      </c>
      <c r="C1558" s="82" t="s">
        <v>1711</v>
      </c>
      <c r="D1558" s="87" t="s">
        <v>3113</v>
      </c>
      <c r="E1558" s="75" t="s">
        <v>3368</v>
      </c>
      <c r="F1558" s="82"/>
      <c r="G1558" s="82" t="s">
        <v>56</v>
      </c>
      <c r="H1558" s="84">
        <v>39</v>
      </c>
      <c r="I1558" s="85">
        <v>0.1</v>
      </c>
      <c r="J1558" s="86">
        <f t="shared" si="24"/>
        <v>35.1</v>
      </c>
    </row>
    <row r="1559" spans="1:10" ht="26.25">
      <c r="A1559" s="80">
        <v>1555</v>
      </c>
      <c r="B1559" s="81" t="s">
        <v>3369</v>
      </c>
      <c r="C1559" s="82" t="s">
        <v>1712</v>
      </c>
      <c r="D1559" s="87" t="s">
        <v>3114</v>
      </c>
      <c r="E1559" s="75" t="s">
        <v>3368</v>
      </c>
      <c r="F1559" s="82"/>
      <c r="G1559" s="82" t="s">
        <v>56</v>
      </c>
      <c r="H1559" s="84">
        <v>9</v>
      </c>
      <c r="I1559" s="85">
        <v>0.1</v>
      </c>
      <c r="J1559" s="86">
        <f t="shared" si="24"/>
        <v>8.1</v>
      </c>
    </row>
    <row r="1560" spans="1:10" ht="26.25">
      <c r="A1560" s="80">
        <v>1556</v>
      </c>
      <c r="B1560" s="81" t="s">
        <v>3369</v>
      </c>
      <c r="C1560" s="82" t="s">
        <v>1713</v>
      </c>
      <c r="D1560" s="87" t="s">
        <v>3115</v>
      </c>
      <c r="E1560" s="75" t="s">
        <v>3368</v>
      </c>
      <c r="F1560" s="82"/>
      <c r="G1560" s="82" t="s">
        <v>56</v>
      </c>
      <c r="H1560" s="84">
        <v>79</v>
      </c>
      <c r="I1560" s="85">
        <v>0.1</v>
      </c>
      <c r="J1560" s="86">
        <f t="shared" si="24"/>
        <v>71.100000000000009</v>
      </c>
    </row>
    <row r="1561" spans="1:10" ht="15.75">
      <c r="A1561" s="80">
        <v>1557</v>
      </c>
      <c r="B1561" s="81" t="s">
        <v>3369</v>
      </c>
      <c r="C1561" s="82" t="s">
        <v>1714</v>
      </c>
      <c r="D1561" s="87" t="s">
        <v>3116</v>
      </c>
      <c r="E1561" s="75" t="s">
        <v>3368</v>
      </c>
      <c r="F1561" s="82"/>
      <c r="G1561" s="82" t="s">
        <v>56</v>
      </c>
      <c r="H1561" s="84">
        <v>249</v>
      </c>
      <c r="I1561" s="85">
        <v>0.1</v>
      </c>
      <c r="J1561" s="86">
        <f t="shared" si="24"/>
        <v>224.1</v>
      </c>
    </row>
    <row r="1562" spans="1:10" ht="15.75">
      <c r="A1562" s="80">
        <v>1558</v>
      </c>
      <c r="B1562" s="81" t="s">
        <v>3369</v>
      </c>
      <c r="C1562" s="82" t="s">
        <v>1715</v>
      </c>
      <c r="D1562" s="87" t="s">
        <v>3117</v>
      </c>
      <c r="E1562" s="75" t="s">
        <v>3368</v>
      </c>
      <c r="F1562" s="82"/>
      <c r="G1562" s="82" t="s">
        <v>56</v>
      </c>
      <c r="H1562" s="84">
        <v>199</v>
      </c>
      <c r="I1562" s="85">
        <v>0.1</v>
      </c>
      <c r="J1562" s="86">
        <f t="shared" si="24"/>
        <v>179.1</v>
      </c>
    </row>
    <row r="1563" spans="1:10" ht="15.75">
      <c r="A1563" s="80">
        <v>1559</v>
      </c>
      <c r="B1563" s="81" t="s">
        <v>3369</v>
      </c>
      <c r="C1563" s="82" t="s">
        <v>1716</v>
      </c>
      <c r="D1563" s="87" t="s">
        <v>3118</v>
      </c>
      <c r="E1563" s="75" t="s">
        <v>3368</v>
      </c>
      <c r="F1563" s="82"/>
      <c r="G1563" s="82" t="s">
        <v>56</v>
      </c>
      <c r="H1563" s="84">
        <v>249</v>
      </c>
      <c r="I1563" s="85">
        <v>0.1</v>
      </c>
      <c r="J1563" s="86">
        <f t="shared" si="24"/>
        <v>224.1</v>
      </c>
    </row>
    <row r="1564" spans="1:10" ht="15.75">
      <c r="A1564" s="80">
        <v>1560</v>
      </c>
      <c r="B1564" s="81" t="s">
        <v>3369</v>
      </c>
      <c r="C1564" s="82" t="s">
        <v>1717</v>
      </c>
      <c r="D1564" s="87" t="s">
        <v>3119</v>
      </c>
      <c r="E1564" s="75" t="s">
        <v>3368</v>
      </c>
      <c r="F1564" s="82"/>
      <c r="G1564" s="82" t="s">
        <v>56</v>
      </c>
      <c r="H1564" s="84">
        <v>59</v>
      </c>
      <c r="I1564" s="85">
        <v>0.1</v>
      </c>
      <c r="J1564" s="86">
        <f t="shared" si="24"/>
        <v>53.1</v>
      </c>
    </row>
    <row r="1565" spans="1:10" ht="15.75">
      <c r="A1565" s="80">
        <v>1561</v>
      </c>
      <c r="B1565" s="81" t="s">
        <v>3369</v>
      </c>
      <c r="C1565" s="82" t="s">
        <v>1718</v>
      </c>
      <c r="D1565" s="87" t="s">
        <v>3120</v>
      </c>
      <c r="E1565" s="75" t="s">
        <v>3368</v>
      </c>
      <c r="F1565" s="82"/>
      <c r="G1565" s="82" t="s">
        <v>56</v>
      </c>
      <c r="H1565" s="84">
        <v>125</v>
      </c>
      <c r="I1565" s="85">
        <v>0.1</v>
      </c>
      <c r="J1565" s="86">
        <f t="shared" si="24"/>
        <v>112.5</v>
      </c>
    </row>
    <row r="1566" spans="1:10" ht="15.75">
      <c r="A1566" s="80">
        <v>1562</v>
      </c>
      <c r="B1566" s="81" t="s">
        <v>3369</v>
      </c>
      <c r="C1566" s="82" t="s">
        <v>1719</v>
      </c>
      <c r="D1566" s="87" t="s">
        <v>3121</v>
      </c>
      <c r="E1566" s="75" t="s">
        <v>3368</v>
      </c>
      <c r="F1566" s="82"/>
      <c r="G1566" s="82" t="s">
        <v>56</v>
      </c>
      <c r="H1566" s="84">
        <v>99</v>
      </c>
      <c r="I1566" s="85">
        <v>0.1</v>
      </c>
      <c r="J1566" s="86">
        <f t="shared" si="24"/>
        <v>89.100000000000009</v>
      </c>
    </row>
    <row r="1567" spans="1:10" ht="15.75">
      <c r="A1567" s="80">
        <v>1563</v>
      </c>
      <c r="B1567" s="81" t="s">
        <v>3369</v>
      </c>
      <c r="C1567" s="82" t="s">
        <v>1720</v>
      </c>
      <c r="D1567" s="87" t="s">
        <v>3122</v>
      </c>
      <c r="E1567" s="75" t="s">
        <v>3368</v>
      </c>
      <c r="F1567" s="82"/>
      <c r="G1567" s="82" t="s">
        <v>56</v>
      </c>
      <c r="H1567" s="84">
        <v>75</v>
      </c>
      <c r="I1567" s="85">
        <v>0.1</v>
      </c>
      <c r="J1567" s="86">
        <f t="shared" si="24"/>
        <v>67.5</v>
      </c>
    </row>
    <row r="1568" spans="1:10" ht="15.75">
      <c r="A1568" s="80">
        <v>1564</v>
      </c>
      <c r="B1568" s="81" t="s">
        <v>3369</v>
      </c>
      <c r="C1568" s="82" t="s">
        <v>1721</v>
      </c>
      <c r="D1568" s="87" t="s">
        <v>3123</v>
      </c>
      <c r="E1568" s="75" t="s">
        <v>3368</v>
      </c>
      <c r="F1568" s="82"/>
      <c r="G1568" s="82" t="s">
        <v>56</v>
      </c>
      <c r="H1568" s="84">
        <v>149</v>
      </c>
      <c r="I1568" s="85">
        <v>0.1</v>
      </c>
      <c r="J1568" s="86">
        <f t="shared" si="24"/>
        <v>134.1</v>
      </c>
    </row>
    <row r="1569" spans="1:10" ht="15.75">
      <c r="A1569" s="80">
        <v>1565</v>
      </c>
      <c r="B1569" s="81" t="s">
        <v>3369</v>
      </c>
      <c r="C1569" s="82" t="s">
        <v>1722</v>
      </c>
      <c r="D1569" s="87" t="s">
        <v>3124</v>
      </c>
      <c r="E1569" s="75" t="s">
        <v>3368</v>
      </c>
      <c r="F1569" s="82"/>
      <c r="G1569" s="82" t="s">
        <v>56</v>
      </c>
      <c r="H1569" s="84">
        <v>149</v>
      </c>
      <c r="I1569" s="85">
        <v>0.1</v>
      </c>
      <c r="J1569" s="86">
        <f t="shared" si="24"/>
        <v>134.1</v>
      </c>
    </row>
    <row r="1570" spans="1:10" ht="15.75">
      <c r="A1570" s="80">
        <v>1566</v>
      </c>
      <c r="B1570" s="81" t="s">
        <v>3369</v>
      </c>
      <c r="C1570" s="82" t="s">
        <v>1723</v>
      </c>
      <c r="D1570" s="87" t="s">
        <v>3125</v>
      </c>
      <c r="E1570" s="75" t="s">
        <v>3368</v>
      </c>
      <c r="F1570" s="82"/>
      <c r="G1570" s="82" t="s">
        <v>56</v>
      </c>
      <c r="H1570" s="84">
        <v>149</v>
      </c>
      <c r="I1570" s="85">
        <v>0.1</v>
      </c>
      <c r="J1570" s="86">
        <f t="shared" si="24"/>
        <v>134.1</v>
      </c>
    </row>
    <row r="1571" spans="1:10" ht="15.75">
      <c r="A1571" s="80">
        <v>1567</v>
      </c>
      <c r="B1571" s="81" t="s">
        <v>3369</v>
      </c>
      <c r="C1571" s="82" t="s">
        <v>1724</v>
      </c>
      <c r="D1571" s="87" t="s">
        <v>3126</v>
      </c>
      <c r="E1571" s="75" t="s">
        <v>3368</v>
      </c>
      <c r="F1571" s="82"/>
      <c r="G1571" s="82" t="s">
        <v>56</v>
      </c>
      <c r="H1571" s="84">
        <v>159</v>
      </c>
      <c r="I1571" s="85">
        <v>0.1</v>
      </c>
      <c r="J1571" s="86">
        <f t="shared" si="24"/>
        <v>143.1</v>
      </c>
    </row>
    <row r="1572" spans="1:10" ht="15.75">
      <c r="A1572" s="80">
        <v>1568</v>
      </c>
      <c r="B1572" s="81" t="s">
        <v>3369</v>
      </c>
      <c r="C1572" s="82" t="s">
        <v>1725</v>
      </c>
      <c r="D1572" s="87" t="s">
        <v>3127</v>
      </c>
      <c r="E1572" s="75" t="s">
        <v>3368</v>
      </c>
      <c r="F1572" s="82"/>
      <c r="G1572" s="82" t="s">
        <v>56</v>
      </c>
      <c r="H1572" s="84">
        <v>69</v>
      </c>
      <c r="I1572" s="85">
        <v>0.1</v>
      </c>
      <c r="J1572" s="86">
        <f t="shared" si="24"/>
        <v>62.1</v>
      </c>
    </row>
    <row r="1573" spans="1:10" ht="15.75">
      <c r="A1573" s="80">
        <v>1569</v>
      </c>
      <c r="B1573" s="81" t="s">
        <v>3369</v>
      </c>
      <c r="C1573" s="82" t="s">
        <v>1726</v>
      </c>
      <c r="D1573" s="87" t="s">
        <v>3128</v>
      </c>
      <c r="E1573" s="75" t="s">
        <v>3368</v>
      </c>
      <c r="F1573" s="82"/>
      <c r="G1573" s="82" t="s">
        <v>56</v>
      </c>
      <c r="H1573" s="84">
        <v>249</v>
      </c>
      <c r="I1573" s="85">
        <v>0.1</v>
      </c>
      <c r="J1573" s="86">
        <f t="shared" si="24"/>
        <v>224.1</v>
      </c>
    </row>
    <row r="1574" spans="1:10" ht="15.75">
      <c r="A1574" s="80">
        <v>1570</v>
      </c>
      <c r="B1574" s="81" t="s">
        <v>3369</v>
      </c>
      <c r="C1574" s="82" t="s">
        <v>1727</v>
      </c>
      <c r="D1574" s="87" t="s">
        <v>3129</v>
      </c>
      <c r="E1574" s="75" t="s">
        <v>3368</v>
      </c>
      <c r="F1574" s="82"/>
      <c r="G1574" s="82" t="s">
        <v>56</v>
      </c>
      <c r="H1574" s="84">
        <v>49</v>
      </c>
      <c r="I1574" s="85">
        <v>0.1</v>
      </c>
      <c r="J1574" s="86">
        <f t="shared" si="24"/>
        <v>44.1</v>
      </c>
    </row>
    <row r="1575" spans="1:10" ht="15.75">
      <c r="A1575" s="80">
        <v>1571</v>
      </c>
      <c r="B1575" s="81" t="s">
        <v>3369</v>
      </c>
      <c r="C1575" s="82" t="s">
        <v>1728</v>
      </c>
      <c r="D1575" s="87" t="s">
        <v>3130</v>
      </c>
      <c r="E1575" s="75" t="s">
        <v>3368</v>
      </c>
      <c r="F1575" s="82"/>
      <c r="G1575" s="82" t="s">
        <v>56</v>
      </c>
      <c r="H1575" s="84">
        <v>399</v>
      </c>
      <c r="I1575" s="85">
        <v>0.1</v>
      </c>
      <c r="J1575" s="86">
        <f t="shared" si="24"/>
        <v>359.1</v>
      </c>
    </row>
    <row r="1576" spans="1:10" ht="26.25">
      <c r="A1576" s="80">
        <v>1572</v>
      </c>
      <c r="B1576" s="81" t="s">
        <v>3369</v>
      </c>
      <c r="C1576" s="82" t="s">
        <v>1729</v>
      </c>
      <c r="D1576" s="87" t="s">
        <v>3131</v>
      </c>
      <c r="E1576" s="75" t="s">
        <v>3368</v>
      </c>
      <c r="F1576" s="82"/>
      <c r="G1576" s="82" t="s">
        <v>56</v>
      </c>
      <c r="H1576" s="84">
        <v>249</v>
      </c>
      <c r="I1576" s="85">
        <v>0.1</v>
      </c>
      <c r="J1576" s="86">
        <f t="shared" si="24"/>
        <v>224.1</v>
      </c>
    </row>
    <row r="1577" spans="1:10" ht="26.25">
      <c r="A1577" s="80">
        <v>1573</v>
      </c>
      <c r="B1577" s="81" t="s">
        <v>3369</v>
      </c>
      <c r="C1577" s="82" t="s">
        <v>1730</v>
      </c>
      <c r="D1577" s="87" t="s">
        <v>3132</v>
      </c>
      <c r="E1577" s="75" t="s">
        <v>3368</v>
      </c>
      <c r="F1577" s="82"/>
      <c r="G1577" s="82" t="s">
        <v>56</v>
      </c>
      <c r="H1577" s="84">
        <v>149</v>
      </c>
      <c r="I1577" s="85">
        <v>0.1</v>
      </c>
      <c r="J1577" s="86">
        <f t="shared" si="24"/>
        <v>134.1</v>
      </c>
    </row>
    <row r="1578" spans="1:10" ht="15.75">
      <c r="A1578" s="80">
        <v>1574</v>
      </c>
      <c r="B1578" s="81" t="s">
        <v>3369</v>
      </c>
      <c r="C1578" s="82" t="s">
        <v>1731</v>
      </c>
      <c r="D1578" s="87" t="s">
        <v>3133</v>
      </c>
      <c r="E1578" s="75" t="s">
        <v>3368</v>
      </c>
      <c r="F1578" s="82"/>
      <c r="G1578" s="82" t="s">
        <v>56</v>
      </c>
      <c r="H1578" s="84">
        <v>299</v>
      </c>
      <c r="I1578" s="85">
        <v>0.1</v>
      </c>
      <c r="J1578" s="86">
        <f t="shared" si="24"/>
        <v>269.10000000000002</v>
      </c>
    </row>
    <row r="1579" spans="1:10" ht="26.25">
      <c r="A1579" s="80">
        <v>1575</v>
      </c>
      <c r="B1579" s="81" t="s">
        <v>3369</v>
      </c>
      <c r="C1579" s="82" t="s">
        <v>1732</v>
      </c>
      <c r="D1579" s="87" t="s">
        <v>3134</v>
      </c>
      <c r="E1579" s="75" t="s">
        <v>3368</v>
      </c>
      <c r="F1579" s="82"/>
      <c r="G1579" s="82" t="s">
        <v>56</v>
      </c>
      <c r="H1579" s="84">
        <v>24</v>
      </c>
      <c r="I1579" s="85">
        <v>0.1</v>
      </c>
      <c r="J1579" s="86">
        <f t="shared" si="24"/>
        <v>21.6</v>
      </c>
    </row>
    <row r="1580" spans="1:10" ht="26.25">
      <c r="A1580" s="80">
        <v>1576</v>
      </c>
      <c r="B1580" s="81" t="s">
        <v>3369</v>
      </c>
      <c r="C1580" s="82" t="s">
        <v>1733</v>
      </c>
      <c r="D1580" s="87" t="s">
        <v>3135</v>
      </c>
      <c r="E1580" s="75" t="s">
        <v>3368</v>
      </c>
      <c r="F1580" s="82"/>
      <c r="G1580" s="82" t="s">
        <v>56</v>
      </c>
      <c r="H1580" s="84">
        <v>9</v>
      </c>
      <c r="I1580" s="85">
        <v>0.1</v>
      </c>
      <c r="J1580" s="86">
        <f t="shared" si="24"/>
        <v>8.1</v>
      </c>
    </row>
    <row r="1581" spans="1:10" ht="26.25">
      <c r="A1581" s="80">
        <v>1577</v>
      </c>
      <c r="B1581" s="81" t="s">
        <v>3369</v>
      </c>
      <c r="C1581" s="82" t="s">
        <v>1734</v>
      </c>
      <c r="D1581" s="87" t="s">
        <v>3136</v>
      </c>
      <c r="E1581" s="75" t="s">
        <v>3368</v>
      </c>
      <c r="F1581" s="82"/>
      <c r="G1581" s="82" t="s">
        <v>56</v>
      </c>
      <c r="H1581" s="84">
        <v>19</v>
      </c>
      <c r="I1581" s="85">
        <v>0.1</v>
      </c>
      <c r="J1581" s="86">
        <f t="shared" si="24"/>
        <v>17.100000000000001</v>
      </c>
    </row>
    <row r="1582" spans="1:10" ht="26.25">
      <c r="A1582" s="80">
        <v>1578</v>
      </c>
      <c r="B1582" s="81" t="s">
        <v>3369</v>
      </c>
      <c r="C1582" s="82" t="s">
        <v>1735</v>
      </c>
      <c r="D1582" s="87" t="s">
        <v>3137</v>
      </c>
      <c r="E1582" s="75" t="s">
        <v>3368</v>
      </c>
      <c r="F1582" s="82"/>
      <c r="G1582" s="82" t="s">
        <v>56</v>
      </c>
      <c r="H1582" s="84">
        <v>9</v>
      </c>
      <c r="I1582" s="85">
        <v>0.1</v>
      </c>
      <c r="J1582" s="86">
        <f t="shared" si="24"/>
        <v>8.1</v>
      </c>
    </row>
    <row r="1583" spans="1:10" ht="15.75">
      <c r="A1583" s="80">
        <v>1579</v>
      </c>
      <c r="B1583" s="81" t="s">
        <v>3369</v>
      </c>
      <c r="C1583" s="82" t="s">
        <v>1736</v>
      </c>
      <c r="D1583" s="87" t="s">
        <v>3138</v>
      </c>
      <c r="E1583" s="75" t="s">
        <v>3368</v>
      </c>
      <c r="F1583" s="82"/>
      <c r="G1583" s="82" t="s">
        <v>56</v>
      </c>
      <c r="H1583" s="84">
        <v>49</v>
      </c>
      <c r="I1583" s="85">
        <v>0.1</v>
      </c>
      <c r="J1583" s="86">
        <f t="shared" si="24"/>
        <v>44.1</v>
      </c>
    </row>
    <row r="1584" spans="1:10" ht="39">
      <c r="A1584" s="80">
        <v>1580</v>
      </c>
      <c r="B1584" s="81" t="s">
        <v>3369</v>
      </c>
      <c r="C1584" s="82" t="s">
        <v>1737</v>
      </c>
      <c r="D1584" s="87" t="s">
        <v>3139</v>
      </c>
      <c r="E1584" s="75" t="s">
        <v>3368</v>
      </c>
      <c r="F1584" s="82"/>
      <c r="G1584" s="82" t="s">
        <v>56</v>
      </c>
      <c r="H1584" s="84">
        <v>10</v>
      </c>
      <c r="I1584" s="85">
        <v>0.1</v>
      </c>
      <c r="J1584" s="86">
        <f t="shared" si="24"/>
        <v>9</v>
      </c>
    </row>
    <row r="1585" spans="1:10" ht="15.75">
      <c r="A1585" s="80">
        <v>1581</v>
      </c>
      <c r="B1585" s="81" t="s">
        <v>3369</v>
      </c>
      <c r="C1585" s="82" t="s">
        <v>1738</v>
      </c>
      <c r="D1585" s="87" t="s">
        <v>3140</v>
      </c>
      <c r="E1585" s="75" t="s">
        <v>3368</v>
      </c>
      <c r="F1585" s="82"/>
      <c r="G1585" s="82" t="s">
        <v>56</v>
      </c>
      <c r="H1585" s="84">
        <v>179</v>
      </c>
      <c r="I1585" s="85">
        <v>0.1</v>
      </c>
      <c r="J1585" s="86">
        <f t="shared" si="24"/>
        <v>161.1</v>
      </c>
    </row>
    <row r="1586" spans="1:10" ht="26.25">
      <c r="A1586" s="80">
        <v>1582</v>
      </c>
      <c r="B1586" s="81" t="s">
        <v>3369</v>
      </c>
      <c r="C1586" s="82" t="s">
        <v>1739</v>
      </c>
      <c r="D1586" s="87" t="s">
        <v>3141</v>
      </c>
      <c r="E1586" s="75" t="s">
        <v>3368</v>
      </c>
      <c r="F1586" s="82"/>
      <c r="G1586" s="82" t="s">
        <v>56</v>
      </c>
      <c r="H1586" s="84">
        <v>10</v>
      </c>
      <c r="I1586" s="85">
        <v>0.1</v>
      </c>
      <c r="J1586" s="86">
        <f t="shared" si="24"/>
        <v>9</v>
      </c>
    </row>
    <row r="1587" spans="1:10" ht="15.75">
      <c r="A1587" s="80">
        <v>1583</v>
      </c>
      <c r="B1587" s="81" t="s">
        <v>3369</v>
      </c>
      <c r="C1587" s="82" t="s">
        <v>1740</v>
      </c>
      <c r="D1587" s="87" t="s">
        <v>3142</v>
      </c>
      <c r="E1587" s="75" t="s">
        <v>3368</v>
      </c>
      <c r="F1587" s="82"/>
      <c r="G1587" s="82" t="s">
        <v>56</v>
      </c>
      <c r="H1587" s="84">
        <v>399</v>
      </c>
      <c r="I1587" s="85">
        <v>0.1</v>
      </c>
      <c r="J1587" s="86">
        <f t="shared" si="24"/>
        <v>359.1</v>
      </c>
    </row>
    <row r="1588" spans="1:10" ht="39">
      <c r="A1588" s="80">
        <v>1584</v>
      </c>
      <c r="B1588" s="81" t="s">
        <v>3369</v>
      </c>
      <c r="C1588" s="82" t="s">
        <v>1741</v>
      </c>
      <c r="D1588" s="87" t="s">
        <v>3143</v>
      </c>
      <c r="E1588" s="75" t="s">
        <v>3368</v>
      </c>
      <c r="F1588" s="82"/>
      <c r="G1588" s="82" t="s">
        <v>56</v>
      </c>
      <c r="H1588" s="84">
        <v>119</v>
      </c>
      <c r="I1588" s="85">
        <v>0.1</v>
      </c>
      <c r="J1588" s="86">
        <f t="shared" si="24"/>
        <v>107.10000000000001</v>
      </c>
    </row>
    <row r="1589" spans="1:10" ht="15.75">
      <c r="A1589" s="80">
        <v>1585</v>
      </c>
      <c r="B1589" s="81" t="s">
        <v>3369</v>
      </c>
      <c r="C1589" s="82" t="s">
        <v>1742</v>
      </c>
      <c r="D1589" s="87" t="s">
        <v>3144</v>
      </c>
      <c r="E1589" s="75" t="s">
        <v>3368</v>
      </c>
      <c r="F1589" s="82"/>
      <c r="G1589" s="82" t="s">
        <v>56</v>
      </c>
      <c r="H1589" s="84">
        <v>18</v>
      </c>
      <c r="I1589" s="85">
        <v>0.1</v>
      </c>
      <c r="J1589" s="86">
        <f t="shared" si="24"/>
        <v>16.2</v>
      </c>
    </row>
    <row r="1590" spans="1:10" ht="26.25">
      <c r="A1590" s="80">
        <v>1586</v>
      </c>
      <c r="B1590" s="81" t="s">
        <v>3369</v>
      </c>
      <c r="C1590" s="82" t="s">
        <v>1743</v>
      </c>
      <c r="D1590" s="87" t="s">
        <v>3145</v>
      </c>
      <c r="E1590" s="75" t="s">
        <v>3368</v>
      </c>
      <c r="F1590" s="82"/>
      <c r="G1590" s="82" t="s">
        <v>56</v>
      </c>
      <c r="H1590" s="84">
        <v>169</v>
      </c>
      <c r="I1590" s="85">
        <v>0.1</v>
      </c>
      <c r="J1590" s="86">
        <f t="shared" si="24"/>
        <v>152.1</v>
      </c>
    </row>
    <row r="1591" spans="1:10" ht="15.75">
      <c r="A1591" s="80">
        <v>1587</v>
      </c>
      <c r="B1591" s="81" t="s">
        <v>3369</v>
      </c>
      <c r="C1591" s="82" t="s">
        <v>1744</v>
      </c>
      <c r="D1591" s="87" t="s">
        <v>3146</v>
      </c>
      <c r="E1591" s="75" t="s">
        <v>3368</v>
      </c>
      <c r="F1591" s="82"/>
      <c r="G1591" s="82" t="s">
        <v>56</v>
      </c>
      <c r="H1591" s="84">
        <v>999</v>
      </c>
      <c r="I1591" s="85">
        <v>0.1</v>
      </c>
      <c r="J1591" s="86">
        <f t="shared" si="24"/>
        <v>899.1</v>
      </c>
    </row>
    <row r="1592" spans="1:10" ht="15.75">
      <c r="A1592" s="80">
        <v>1588</v>
      </c>
      <c r="B1592" s="81" t="s">
        <v>3369</v>
      </c>
      <c r="C1592" s="82" t="s">
        <v>1745</v>
      </c>
      <c r="D1592" s="87" t="s">
        <v>3147</v>
      </c>
      <c r="E1592" s="75" t="s">
        <v>3368</v>
      </c>
      <c r="F1592" s="82"/>
      <c r="G1592" s="82" t="s">
        <v>56</v>
      </c>
      <c r="H1592" s="84">
        <v>215</v>
      </c>
      <c r="I1592" s="85">
        <v>0.1</v>
      </c>
      <c r="J1592" s="86">
        <f t="shared" si="24"/>
        <v>193.5</v>
      </c>
    </row>
    <row r="1593" spans="1:10" ht="15.75">
      <c r="A1593" s="80">
        <v>1589</v>
      </c>
      <c r="B1593" s="81" t="s">
        <v>3369</v>
      </c>
      <c r="C1593" s="82" t="s">
        <v>1746</v>
      </c>
      <c r="D1593" s="87" t="s">
        <v>3148</v>
      </c>
      <c r="E1593" s="75" t="s">
        <v>3368</v>
      </c>
      <c r="F1593" s="82"/>
      <c r="G1593" s="82" t="s">
        <v>56</v>
      </c>
      <c r="H1593" s="84">
        <v>131</v>
      </c>
      <c r="I1593" s="85">
        <v>0.1</v>
      </c>
      <c r="J1593" s="86">
        <f t="shared" si="24"/>
        <v>117.9</v>
      </c>
    </row>
    <row r="1594" spans="1:10" ht="15.75">
      <c r="A1594" s="80">
        <v>1590</v>
      </c>
      <c r="B1594" s="81" t="s">
        <v>3369</v>
      </c>
      <c r="C1594" s="82" t="s">
        <v>1747</v>
      </c>
      <c r="D1594" s="87" t="s">
        <v>3149</v>
      </c>
      <c r="E1594" s="75" t="s">
        <v>3368</v>
      </c>
      <c r="F1594" s="82"/>
      <c r="G1594" s="82" t="s">
        <v>56</v>
      </c>
      <c r="H1594" s="84">
        <v>99</v>
      </c>
      <c r="I1594" s="85">
        <v>0.1</v>
      </c>
      <c r="J1594" s="86">
        <f t="shared" si="24"/>
        <v>89.100000000000009</v>
      </c>
    </row>
    <row r="1595" spans="1:10" ht="15.75">
      <c r="A1595" s="80">
        <v>1591</v>
      </c>
      <c r="B1595" s="81" t="s">
        <v>3369</v>
      </c>
      <c r="C1595" s="82" t="s">
        <v>1748</v>
      </c>
      <c r="D1595" s="87" t="s">
        <v>3150</v>
      </c>
      <c r="E1595" s="75" t="s">
        <v>3368</v>
      </c>
      <c r="F1595" s="82"/>
      <c r="G1595" s="82" t="s">
        <v>56</v>
      </c>
      <c r="H1595" s="84">
        <v>24</v>
      </c>
      <c r="I1595" s="85">
        <v>0.1</v>
      </c>
      <c r="J1595" s="86">
        <f t="shared" si="24"/>
        <v>21.6</v>
      </c>
    </row>
    <row r="1596" spans="1:10" ht="26.25">
      <c r="A1596" s="80">
        <v>1592</v>
      </c>
      <c r="B1596" s="81" t="s">
        <v>3369</v>
      </c>
      <c r="C1596" s="82" t="s">
        <v>1749</v>
      </c>
      <c r="D1596" s="87" t="s">
        <v>3151</v>
      </c>
      <c r="E1596" s="75" t="s">
        <v>3368</v>
      </c>
      <c r="F1596" s="82"/>
      <c r="G1596" s="82" t="s">
        <v>56</v>
      </c>
      <c r="H1596" s="84">
        <v>39</v>
      </c>
      <c r="I1596" s="85">
        <v>0.1</v>
      </c>
      <c r="J1596" s="86">
        <f t="shared" si="24"/>
        <v>35.1</v>
      </c>
    </row>
    <row r="1597" spans="1:10" ht="26.25">
      <c r="A1597" s="80">
        <v>1593</v>
      </c>
      <c r="B1597" s="81" t="s">
        <v>3369</v>
      </c>
      <c r="C1597" s="82" t="s">
        <v>1750</v>
      </c>
      <c r="D1597" s="87" t="s">
        <v>3152</v>
      </c>
      <c r="E1597" s="75" t="s">
        <v>3368</v>
      </c>
      <c r="F1597" s="82"/>
      <c r="G1597" s="82" t="s">
        <v>56</v>
      </c>
      <c r="H1597" s="84">
        <v>39</v>
      </c>
      <c r="I1597" s="85">
        <v>0.1</v>
      </c>
      <c r="J1597" s="86">
        <f t="shared" si="24"/>
        <v>35.1</v>
      </c>
    </row>
    <row r="1598" spans="1:10" ht="15.75">
      <c r="A1598" s="80">
        <v>1594</v>
      </c>
      <c r="B1598" s="81" t="s">
        <v>3369</v>
      </c>
      <c r="C1598" s="82" t="s">
        <v>1751</v>
      </c>
      <c r="D1598" s="87" t="s">
        <v>3153</v>
      </c>
      <c r="E1598" s="75" t="s">
        <v>3368</v>
      </c>
      <c r="F1598" s="82"/>
      <c r="G1598" s="82" t="s">
        <v>56</v>
      </c>
      <c r="H1598" s="84">
        <v>329</v>
      </c>
      <c r="I1598" s="85">
        <v>0.1</v>
      </c>
      <c r="J1598" s="86">
        <f t="shared" si="24"/>
        <v>296.10000000000002</v>
      </c>
    </row>
    <row r="1599" spans="1:10" ht="15.75">
      <c r="A1599" s="80">
        <v>1595</v>
      </c>
      <c r="B1599" s="81" t="s">
        <v>3369</v>
      </c>
      <c r="C1599" s="82" t="s">
        <v>1752</v>
      </c>
      <c r="D1599" s="87" t="s">
        <v>3154</v>
      </c>
      <c r="E1599" s="75" t="s">
        <v>3368</v>
      </c>
      <c r="F1599" s="82"/>
      <c r="G1599" s="82" t="s">
        <v>56</v>
      </c>
      <c r="H1599" s="84">
        <v>329</v>
      </c>
      <c r="I1599" s="85">
        <v>0.1</v>
      </c>
      <c r="J1599" s="86">
        <f t="shared" si="24"/>
        <v>296.10000000000002</v>
      </c>
    </row>
    <row r="1600" spans="1:10" ht="15.75">
      <c r="A1600" s="80">
        <v>1596</v>
      </c>
      <c r="B1600" s="81" t="s">
        <v>3369</v>
      </c>
      <c r="C1600" s="82" t="s">
        <v>1753</v>
      </c>
      <c r="D1600" s="87" t="s">
        <v>3155</v>
      </c>
      <c r="E1600" s="75" t="s">
        <v>3368</v>
      </c>
      <c r="F1600" s="82"/>
      <c r="G1600" s="82" t="s">
        <v>56</v>
      </c>
      <c r="H1600" s="84">
        <v>49</v>
      </c>
      <c r="I1600" s="85">
        <v>0.1</v>
      </c>
      <c r="J1600" s="86">
        <f t="shared" si="24"/>
        <v>44.1</v>
      </c>
    </row>
    <row r="1601" spans="1:10" ht="26.25">
      <c r="A1601" s="80">
        <v>1597</v>
      </c>
      <c r="B1601" s="81" t="s">
        <v>3369</v>
      </c>
      <c r="C1601" s="82" t="s">
        <v>1754</v>
      </c>
      <c r="D1601" s="87" t="s">
        <v>3156</v>
      </c>
      <c r="E1601" s="75" t="s">
        <v>3368</v>
      </c>
      <c r="F1601" s="82"/>
      <c r="G1601" s="82" t="s">
        <v>56</v>
      </c>
      <c r="H1601" s="84">
        <v>99</v>
      </c>
      <c r="I1601" s="85">
        <v>0.1</v>
      </c>
      <c r="J1601" s="86">
        <f t="shared" si="24"/>
        <v>89.100000000000009</v>
      </c>
    </row>
    <row r="1602" spans="1:10" ht="39">
      <c r="A1602" s="80">
        <v>1598</v>
      </c>
      <c r="B1602" s="81" t="s">
        <v>3369</v>
      </c>
      <c r="C1602" s="82" t="s">
        <v>1755</v>
      </c>
      <c r="D1602" s="87" t="s">
        <v>3157</v>
      </c>
      <c r="E1602" s="75" t="s">
        <v>3368</v>
      </c>
      <c r="F1602" s="82"/>
      <c r="G1602" s="82" t="s">
        <v>56</v>
      </c>
      <c r="H1602" s="84">
        <v>59</v>
      </c>
      <c r="I1602" s="85">
        <v>0.1</v>
      </c>
      <c r="J1602" s="86">
        <f t="shared" si="24"/>
        <v>53.1</v>
      </c>
    </row>
    <row r="1603" spans="1:10" ht="26.25">
      <c r="A1603" s="80">
        <v>1599</v>
      </c>
      <c r="B1603" s="81" t="s">
        <v>3369</v>
      </c>
      <c r="C1603" s="82" t="s">
        <v>1756</v>
      </c>
      <c r="D1603" s="87" t="s">
        <v>3158</v>
      </c>
      <c r="E1603" s="75" t="s">
        <v>3368</v>
      </c>
      <c r="F1603" s="82"/>
      <c r="G1603" s="82" t="s">
        <v>56</v>
      </c>
      <c r="H1603" s="84">
        <v>29</v>
      </c>
      <c r="I1603" s="85">
        <v>0.1</v>
      </c>
      <c r="J1603" s="86">
        <f t="shared" si="24"/>
        <v>26.1</v>
      </c>
    </row>
    <row r="1604" spans="1:10" ht="15.75">
      <c r="A1604" s="80">
        <v>1600</v>
      </c>
      <c r="B1604" s="81" t="s">
        <v>3369</v>
      </c>
      <c r="C1604" s="82" t="s">
        <v>1757</v>
      </c>
      <c r="D1604" s="87" t="s">
        <v>3159</v>
      </c>
      <c r="E1604" s="75" t="s">
        <v>3368</v>
      </c>
      <c r="F1604" s="82"/>
      <c r="G1604" s="82" t="s">
        <v>56</v>
      </c>
      <c r="H1604" s="84">
        <v>29</v>
      </c>
      <c r="I1604" s="85">
        <v>0.1</v>
      </c>
      <c r="J1604" s="86">
        <f t="shared" si="24"/>
        <v>26.1</v>
      </c>
    </row>
    <row r="1605" spans="1:10" ht="15.75">
      <c r="A1605" s="80">
        <v>1601</v>
      </c>
      <c r="B1605" s="81" t="s">
        <v>3369</v>
      </c>
      <c r="C1605" s="82" t="s">
        <v>1758</v>
      </c>
      <c r="D1605" s="87" t="s">
        <v>3160</v>
      </c>
      <c r="E1605" s="75" t="s">
        <v>3368</v>
      </c>
      <c r="F1605" s="82"/>
      <c r="G1605" s="82" t="s">
        <v>56</v>
      </c>
      <c r="H1605" s="84">
        <v>29</v>
      </c>
      <c r="I1605" s="85">
        <v>0.1</v>
      </c>
      <c r="J1605" s="86">
        <f t="shared" si="24"/>
        <v>26.1</v>
      </c>
    </row>
    <row r="1606" spans="1:10" ht="15.75">
      <c r="A1606" s="80">
        <v>1602</v>
      </c>
      <c r="B1606" s="81" t="s">
        <v>3369</v>
      </c>
      <c r="C1606" s="82" t="s">
        <v>1759</v>
      </c>
      <c r="D1606" s="87" t="s">
        <v>3161</v>
      </c>
      <c r="E1606" s="75" t="s">
        <v>3368</v>
      </c>
      <c r="F1606" s="82"/>
      <c r="G1606" s="82" t="s">
        <v>56</v>
      </c>
      <c r="H1606" s="84">
        <v>24</v>
      </c>
      <c r="I1606" s="85">
        <v>0.1</v>
      </c>
      <c r="J1606" s="86">
        <f t="shared" ref="J1606:J1669" si="25">H1606*(1-I1606)</f>
        <v>21.6</v>
      </c>
    </row>
    <row r="1607" spans="1:10" ht="15.75">
      <c r="A1607" s="80">
        <v>1603</v>
      </c>
      <c r="B1607" s="81" t="s">
        <v>3369</v>
      </c>
      <c r="C1607" s="82" t="s">
        <v>1760</v>
      </c>
      <c r="D1607" s="87" t="s">
        <v>3162</v>
      </c>
      <c r="E1607" s="75" t="s">
        <v>3368</v>
      </c>
      <c r="F1607" s="82"/>
      <c r="G1607" s="82" t="s">
        <v>56</v>
      </c>
      <c r="H1607" s="84">
        <v>29</v>
      </c>
      <c r="I1607" s="85">
        <v>0.1</v>
      </c>
      <c r="J1607" s="86">
        <f t="shared" si="25"/>
        <v>26.1</v>
      </c>
    </row>
    <row r="1608" spans="1:10" ht="15.75">
      <c r="A1608" s="80">
        <v>1604</v>
      </c>
      <c r="B1608" s="81" t="s">
        <v>3369</v>
      </c>
      <c r="C1608" s="82" t="s">
        <v>1761</v>
      </c>
      <c r="D1608" s="87" t="s">
        <v>3163</v>
      </c>
      <c r="E1608" s="75" t="s">
        <v>3368</v>
      </c>
      <c r="F1608" s="82"/>
      <c r="G1608" s="82" t="s">
        <v>56</v>
      </c>
      <c r="H1608" s="84">
        <v>29</v>
      </c>
      <c r="I1608" s="85">
        <v>0.1</v>
      </c>
      <c r="J1608" s="86">
        <f t="shared" si="25"/>
        <v>26.1</v>
      </c>
    </row>
    <row r="1609" spans="1:10" ht="15.75">
      <c r="A1609" s="80">
        <v>1605</v>
      </c>
      <c r="B1609" s="81" t="s">
        <v>3369</v>
      </c>
      <c r="C1609" s="82" t="s">
        <v>1762</v>
      </c>
      <c r="D1609" s="87" t="s">
        <v>3164</v>
      </c>
      <c r="E1609" s="75" t="s">
        <v>3368</v>
      </c>
      <c r="F1609" s="82"/>
      <c r="G1609" s="82" t="s">
        <v>56</v>
      </c>
      <c r="H1609" s="84">
        <v>39</v>
      </c>
      <c r="I1609" s="85">
        <v>0.1</v>
      </c>
      <c r="J1609" s="86">
        <f t="shared" si="25"/>
        <v>35.1</v>
      </c>
    </row>
    <row r="1610" spans="1:10" ht="26.25">
      <c r="A1610" s="80">
        <v>1606</v>
      </c>
      <c r="B1610" s="81" t="s">
        <v>3369</v>
      </c>
      <c r="C1610" s="82" t="s">
        <v>1763</v>
      </c>
      <c r="D1610" s="87" t="s">
        <v>3165</v>
      </c>
      <c r="E1610" s="75" t="s">
        <v>3368</v>
      </c>
      <c r="F1610" s="82"/>
      <c r="G1610" s="82" t="s">
        <v>56</v>
      </c>
      <c r="H1610" s="84">
        <v>19</v>
      </c>
      <c r="I1610" s="85">
        <v>0.1</v>
      </c>
      <c r="J1610" s="86">
        <f t="shared" si="25"/>
        <v>17.100000000000001</v>
      </c>
    </row>
    <row r="1611" spans="1:10" ht="39">
      <c r="A1611" s="80">
        <v>1607</v>
      </c>
      <c r="B1611" s="81" t="s">
        <v>3369</v>
      </c>
      <c r="C1611" s="82" t="s">
        <v>1764</v>
      </c>
      <c r="D1611" s="87" t="s">
        <v>3166</v>
      </c>
      <c r="E1611" s="75" t="s">
        <v>3368</v>
      </c>
      <c r="F1611" s="82"/>
      <c r="G1611" s="82" t="s">
        <v>56</v>
      </c>
      <c r="H1611" s="84">
        <v>149</v>
      </c>
      <c r="I1611" s="85">
        <v>0.1</v>
      </c>
      <c r="J1611" s="86">
        <f t="shared" si="25"/>
        <v>134.1</v>
      </c>
    </row>
    <row r="1612" spans="1:10" ht="26.25">
      <c r="A1612" s="80">
        <v>1608</v>
      </c>
      <c r="B1612" s="81" t="s">
        <v>3369</v>
      </c>
      <c r="C1612" s="82" t="s">
        <v>1765</v>
      </c>
      <c r="D1612" s="87" t="s">
        <v>3167</v>
      </c>
      <c r="E1612" s="75" t="s">
        <v>3368</v>
      </c>
      <c r="F1612" s="82"/>
      <c r="G1612" s="82" t="s">
        <v>56</v>
      </c>
      <c r="H1612" s="84">
        <v>49</v>
      </c>
      <c r="I1612" s="85">
        <v>0.1</v>
      </c>
      <c r="J1612" s="86">
        <f t="shared" si="25"/>
        <v>44.1</v>
      </c>
    </row>
    <row r="1613" spans="1:10" ht="26.25">
      <c r="A1613" s="80">
        <v>1609</v>
      </c>
      <c r="B1613" s="81" t="s">
        <v>3369</v>
      </c>
      <c r="C1613" s="82" t="s">
        <v>1766</v>
      </c>
      <c r="D1613" s="87" t="s">
        <v>3168</v>
      </c>
      <c r="E1613" s="75" t="s">
        <v>3368</v>
      </c>
      <c r="F1613" s="82"/>
      <c r="G1613" s="82" t="s">
        <v>56</v>
      </c>
      <c r="H1613" s="84">
        <v>49</v>
      </c>
      <c r="I1613" s="85">
        <v>0.1</v>
      </c>
      <c r="J1613" s="86">
        <f t="shared" si="25"/>
        <v>44.1</v>
      </c>
    </row>
    <row r="1614" spans="1:10" ht="15.75">
      <c r="A1614" s="80">
        <v>1610</v>
      </c>
      <c r="B1614" s="81" t="s">
        <v>3369</v>
      </c>
      <c r="C1614" s="82" t="s">
        <v>1767</v>
      </c>
      <c r="D1614" s="87" t="s">
        <v>3169</v>
      </c>
      <c r="E1614" s="75" t="s">
        <v>3368</v>
      </c>
      <c r="F1614" s="82"/>
      <c r="G1614" s="82" t="s">
        <v>56</v>
      </c>
      <c r="H1614" s="84">
        <v>35</v>
      </c>
      <c r="I1614" s="85">
        <v>0.1</v>
      </c>
      <c r="J1614" s="86">
        <f t="shared" si="25"/>
        <v>31.5</v>
      </c>
    </row>
    <row r="1615" spans="1:10" ht="51.75">
      <c r="A1615" s="80">
        <v>1611</v>
      </c>
      <c r="B1615" s="81" t="s">
        <v>3369</v>
      </c>
      <c r="C1615" s="82" t="s">
        <v>1768</v>
      </c>
      <c r="D1615" s="87" t="s">
        <v>3170</v>
      </c>
      <c r="E1615" s="75" t="s">
        <v>3368</v>
      </c>
      <c r="F1615" s="82"/>
      <c r="G1615" s="82" t="s">
        <v>56</v>
      </c>
      <c r="H1615" s="84">
        <v>25</v>
      </c>
      <c r="I1615" s="85">
        <v>0.1</v>
      </c>
      <c r="J1615" s="86">
        <f t="shared" si="25"/>
        <v>22.5</v>
      </c>
    </row>
    <row r="1616" spans="1:10" ht="26.25">
      <c r="A1616" s="80">
        <v>1612</v>
      </c>
      <c r="B1616" s="81" t="s">
        <v>3369</v>
      </c>
      <c r="C1616" s="82" t="s">
        <v>1769</v>
      </c>
      <c r="D1616" s="87" t="s">
        <v>3171</v>
      </c>
      <c r="E1616" s="75" t="s">
        <v>3368</v>
      </c>
      <c r="F1616" s="82"/>
      <c r="G1616" s="82" t="s">
        <v>56</v>
      </c>
      <c r="H1616" s="84">
        <v>25</v>
      </c>
      <c r="I1616" s="85">
        <v>0.1</v>
      </c>
      <c r="J1616" s="86">
        <f t="shared" si="25"/>
        <v>22.5</v>
      </c>
    </row>
    <row r="1617" spans="1:10" ht="15.75">
      <c r="A1617" s="80">
        <v>1613</v>
      </c>
      <c r="B1617" s="81" t="s">
        <v>3369</v>
      </c>
      <c r="C1617" s="82" t="s">
        <v>1770</v>
      </c>
      <c r="D1617" s="87" t="s">
        <v>3172</v>
      </c>
      <c r="E1617" s="75" t="s">
        <v>3368</v>
      </c>
      <c r="F1617" s="82"/>
      <c r="G1617" s="82" t="s">
        <v>56</v>
      </c>
      <c r="H1617" s="84">
        <v>24</v>
      </c>
      <c r="I1617" s="85">
        <v>0.1</v>
      </c>
      <c r="J1617" s="86">
        <f t="shared" si="25"/>
        <v>21.6</v>
      </c>
    </row>
    <row r="1618" spans="1:10" ht="15.75">
      <c r="A1618" s="80">
        <v>1614</v>
      </c>
      <c r="B1618" s="81" t="s">
        <v>3369</v>
      </c>
      <c r="C1618" s="82" t="s">
        <v>1771</v>
      </c>
      <c r="D1618" s="87" t="s">
        <v>3173</v>
      </c>
      <c r="E1618" s="75" t="s">
        <v>3368</v>
      </c>
      <c r="F1618" s="82"/>
      <c r="G1618" s="82" t="s">
        <v>56</v>
      </c>
      <c r="H1618" s="84">
        <v>20</v>
      </c>
      <c r="I1618" s="85">
        <v>0.1</v>
      </c>
      <c r="J1618" s="86">
        <f t="shared" si="25"/>
        <v>18</v>
      </c>
    </row>
    <row r="1619" spans="1:10" ht="15.75">
      <c r="A1619" s="80">
        <v>1615</v>
      </c>
      <c r="B1619" s="81" t="s">
        <v>3369</v>
      </c>
      <c r="C1619" s="82" t="s">
        <v>1772</v>
      </c>
      <c r="D1619" s="87" t="s">
        <v>3174</v>
      </c>
      <c r="E1619" s="75" t="s">
        <v>3368</v>
      </c>
      <c r="F1619" s="82"/>
      <c r="G1619" s="82" t="s">
        <v>56</v>
      </c>
      <c r="H1619" s="84">
        <v>18</v>
      </c>
      <c r="I1619" s="85">
        <v>0.1</v>
      </c>
      <c r="J1619" s="86">
        <f t="shared" si="25"/>
        <v>16.2</v>
      </c>
    </row>
    <row r="1620" spans="1:10" ht="15.75">
      <c r="A1620" s="80">
        <v>1616</v>
      </c>
      <c r="B1620" s="81" t="s">
        <v>3369</v>
      </c>
      <c r="C1620" s="82" t="s">
        <v>1773</v>
      </c>
      <c r="D1620" s="87" t="s">
        <v>3175</v>
      </c>
      <c r="E1620" s="75" t="s">
        <v>3368</v>
      </c>
      <c r="F1620" s="82"/>
      <c r="G1620" s="82" t="s">
        <v>56</v>
      </c>
      <c r="H1620" s="84">
        <v>34</v>
      </c>
      <c r="I1620" s="85">
        <v>0.1</v>
      </c>
      <c r="J1620" s="86">
        <f t="shared" si="25"/>
        <v>30.6</v>
      </c>
    </row>
    <row r="1621" spans="1:10" ht="15.75">
      <c r="A1621" s="80">
        <v>1617</v>
      </c>
      <c r="B1621" s="81" t="s">
        <v>3369</v>
      </c>
      <c r="C1621" s="82" t="s">
        <v>1774</v>
      </c>
      <c r="D1621" s="87" t="s">
        <v>3176</v>
      </c>
      <c r="E1621" s="75" t="s">
        <v>3368</v>
      </c>
      <c r="F1621" s="82"/>
      <c r="G1621" s="82" t="s">
        <v>56</v>
      </c>
      <c r="H1621" s="84">
        <v>24</v>
      </c>
      <c r="I1621" s="85">
        <v>0.1</v>
      </c>
      <c r="J1621" s="86">
        <f t="shared" si="25"/>
        <v>21.6</v>
      </c>
    </row>
    <row r="1622" spans="1:10" ht="15.75">
      <c r="A1622" s="80">
        <v>1618</v>
      </c>
      <c r="B1622" s="81" t="s">
        <v>3369</v>
      </c>
      <c r="C1622" s="82" t="s">
        <v>1775</v>
      </c>
      <c r="D1622" s="87" t="s">
        <v>3177</v>
      </c>
      <c r="E1622" s="75" t="s">
        <v>3368</v>
      </c>
      <c r="F1622" s="82"/>
      <c r="G1622" s="82" t="s">
        <v>56</v>
      </c>
      <c r="H1622" s="84">
        <v>24</v>
      </c>
      <c r="I1622" s="85">
        <v>0.1</v>
      </c>
      <c r="J1622" s="86">
        <f t="shared" si="25"/>
        <v>21.6</v>
      </c>
    </row>
    <row r="1623" spans="1:10" ht="39">
      <c r="A1623" s="80">
        <v>1619</v>
      </c>
      <c r="B1623" s="81" t="s">
        <v>3369</v>
      </c>
      <c r="C1623" s="82" t="s">
        <v>1776</v>
      </c>
      <c r="D1623" s="87" t="s">
        <v>3178</v>
      </c>
      <c r="E1623" s="75" t="s">
        <v>3368</v>
      </c>
      <c r="F1623" s="82"/>
      <c r="G1623" s="82" t="s">
        <v>56</v>
      </c>
      <c r="H1623" s="84">
        <v>39</v>
      </c>
      <c r="I1623" s="85">
        <v>0.1</v>
      </c>
      <c r="J1623" s="86">
        <f t="shared" si="25"/>
        <v>35.1</v>
      </c>
    </row>
    <row r="1624" spans="1:10" ht="15.75">
      <c r="A1624" s="80">
        <v>1620</v>
      </c>
      <c r="B1624" s="81" t="s">
        <v>3369</v>
      </c>
      <c r="C1624" s="82" t="s">
        <v>1777</v>
      </c>
      <c r="D1624" s="87" t="s">
        <v>3179</v>
      </c>
      <c r="E1624" s="75" t="s">
        <v>3368</v>
      </c>
      <c r="F1624" s="82"/>
      <c r="G1624" s="82" t="s">
        <v>56</v>
      </c>
      <c r="H1624" s="84">
        <v>20</v>
      </c>
      <c r="I1624" s="85">
        <v>0.1</v>
      </c>
      <c r="J1624" s="86">
        <f t="shared" si="25"/>
        <v>18</v>
      </c>
    </row>
    <row r="1625" spans="1:10" ht="15.75">
      <c r="A1625" s="80">
        <v>1621</v>
      </c>
      <c r="B1625" s="81" t="s">
        <v>3369</v>
      </c>
      <c r="C1625" s="82" t="s">
        <v>1778</v>
      </c>
      <c r="D1625" s="87" t="s">
        <v>3180</v>
      </c>
      <c r="E1625" s="75" t="s">
        <v>3368</v>
      </c>
      <c r="F1625" s="82"/>
      <c r="G1625" s="82" t="s">
        <v>56</v>
      </c>
      <c r="H1625" s="84">
        <v>20</v>
      </c>
      <c r="I1625" s="85">
        <v>0.1</v>
      </c>
      <c r="J1625" s="86">
        <f t="shared" si="25"/>
        <v>18</v>
      </c>
    </row>
    <row r="1626" spans="1:10" ht="39">
      <c r="A1626" s="80">
        <v>1622</v>
      </c>
      <c r="B1626" s="81" t="s">
        <v>3369</v>
      </c>
      <c r="C1626" s="82" t="s">
        <v>1779</v>
      </c>
      <c r="D1626" s="87" t="s">
        <v>3181</v>
      </c>
      <c r="E1626" s="75" t="s">
        <v>3368</v>
      </c>
      <c r="F1626" s="82"/>
      <c r="G1626" s="82" t="s">
        <v>56</v>
      </c>
      <c r="H1626" s="84">
        <v>69</v>
      </c>
      <c r="I1626" s="85">
        <v>0.1</v>
      </c>
      <c r="J1626" s="86">
        <f t="shared" si="25"/>
        <v>62.1</v>
      </c>
    </row>
    <row r="1627" spans="1:10" ht="15.75">
      <c r="A1627" s="80">
        <v>1623</v>
      </c>
      <c r="B1627" s="81" t="s">
        <v>3369</v>
      </c>
      <c r="C1627" s="82" t="s">
        <v>1780</v>
      </c>
      <c r="D1627" s="87" t="s">
        <v>3182</v>
      </c>
      <c r="E1627" s="75" t="s">
        <v>3368</v>
      </c>
      <c r="F1627" s="82"/>
      <c r="G1627" s="82" t="s">
        <v>56</v>
      </c>
      <c r="H1627" s="84">
        <v>20</v>
      </c>
      <c r="I1627" s="85">
        <v>0.1</v>
      </c>
      <c r="J1627" s="86">
        <f t="shared" si="25"/>
        <v>18</v>
      </c>
    </row>
    <row r="1628" spans="1:10" ht="15.75">
      <c r="A1628" s="80">
        <v>1624</v>
      </c>
      <c r="B1628" s="81" t="s">
        <v>3369</v>
      </c>
      <c r="C1628" s="82" t="s">
        <v>1781</v>
      </c>
      <c r="D1628" s="87" t="s">
        <v>3183</v>
      </c>
      <c r="E1628" s="75" t="s">
        <v>3368</v>
      </c>
      <c r="F1628" s="82"/>
      <c r="G1628" s="82" t="s">
        <v>56</v>
      </c>
      <c r="H1628" s="84">
        <v>179</v>
      </c>
      <c r="I1628" s="85">
        <v>0.1</v>
      </c>
      <c r="J1628" s="86">
        <f t="shared" si="25"/>
        <v>161.1</v>
      </c>
    </row>
    <row r="1629" spans="1:10" ht="26.25">
      <c r="A1629" s="80">
        <v>1625</v>
      </c>
      <c r="B1629" s="81" t="s">
        <v>3369</v>
      </c>
      <c r="C1629" s="82" t="s">
        <v>1782</v>
      </c>
      <c r="D1629" s="87" t="s">
        <v>3184</v>
      </c>
      <c r="E1629" s="75" t="s">
        <v>3368</v>
      </c>
      <c r="F1629" s="82"/>
      <c r="G1629" s="82" t="s">
        <v>56</v>
      </c>
      <c r="H1629" s="84">
        <v>39</v>
      </c>
      <c r="I1629" s="85">
        <v>0.1</v>
      </c>
      <c r="J1629" s="86">
        <f t="shared" si="25"/>
        <v>35.1</v>
      </c>
    </row>
    <row r="1630" spans="1:10" ht="26.25">
      <c r="A1630" s="80">
        <v>1626</v>
      </c>
      <c r="B1630" s="81" t="s">
        <v>3369</v>
      </c>
      <c r="C1630" s="82" t="s">
        <v>1783</v>
      </c>
      <c r="D1630" s="87" t="s">
        <v>3185</v>
      </c>
      <c r="E1630" s="75" t="s">
        <v>3368</v>
      </c>
      <c r="F1630" s="82"/>
      <c r="G1630" s="82" t="s">
        <v>56</v>
      </c>
      <c r="H1630" s="84">
        <v>29</v>
      </c>
      <c r="I1630" s="85">
        <v>0.1</v>
      </c>
      <c r="J1630" s="86">
        <f t="shared" si="25"/>
        <v>26.1</v>
      </c>
    </row>
    <row r="1631" spans="1:10" ht="26.25">
      <c r="A1631" s="80">
        <v>1627</v>
      </c>
      <c r="B1631" s="81" t="s">
        <v>3369</v>
      </c>
      <c r="C1631" s="82" t="s">
        <v>1784</v>
      </c>
      <c r="D1631" s="87" t="s">
        <v>3186</v>
      </c>
      <c r="E1631" s="75" t="s">
        <v>3368</v>
      </c>
      <c r="F1631" s="82"/>
      <c r="G1631" s="82" t="s">
        <v>56</v>
      </c>
      <c r="H1631" s="84">
        <v>39</v>
      </c>
      <c r="I1631" s="85">
        <v>0.1</v>
      </c>
      <c r="J1631" s="86">
        <f t="shared" si="25"/>
        <v>35.1</v>
      </c>
    </row>
    <row r="1632" spans="1:10" ht="26.25">
      <c r="A1632" s="80">
        <v>1628</v>
      </c>
      <c r="B1632" s="81" t="s">
        <v>3369</v>
      </c>
      <c r="C1632" s="82" t="s">
        <v>1785</v>
      </c>
      <c r="D1632" s="87" t="s">
        <v>3187</v>
      </c>
      <c r="E1632" s="75" t="s">
        <v>3368</v>
      </c>
      <c r="F1632" s="82"/>
      <c r="G1632" s="82" t="s">
        <v>56</v>
      </c>
      <c r="H1632" s="84">
        <v>79</v>
      </c>
      <c r="I1632" s="85">
        <v>0.1</v>
      </c>
      <c r="J1632" s="86">
        <f t="shared" si="25"/>
        <v>71.100000000000009</v>
      </c>
    </row>
    <row r="1633" spans="1:10" ht="26.25">
      <c r="A1633" s="80">
        <v>1629</v>
      </c>
      <c r="B1633" s="81" t="s">
        <v>3369</v>
      </c>
      <c r="C1633" s="82" t="s">
        <v>1786</v>
      </c>
      <c r="D1633" s="87" t="s">
        <v>3188</v>
      </c>
      <c r="E1633" s="75" t="s">
        <v>3368</v>
      </c>
      <c r="F1633" s="82"/>
      <c r="G1633" s="82" t="s">
        <v>56</v>
      </c>
      <c r="H1633" s="84">
        <v>29</v>
      </c>
      <c r="I1633" s="85">
        <v>0.1</v>
      </c>
      <c r="J1633" s="86">
        <f t="shared" si="25"/>
        <v>26.1</v>
      </c>
    </row>
    <row r="1634" spans="1:10" ht="15.75">
      <c r="A1634" s="80">
        <v>1630</v>
      </c>
      <c r="B1634" s="81" t="s">
        <v>3369</v>
      </c>
      <c r="C1634" s="82" t="s">
        <v>1787</v>
      </c>
      <c r="D1634" s="87" t="s">
        <v>3189</v>
      </c>
      <c r="E1634" s="75" t="s">
        <v>3368</v>
      </c>
      <c r="F1634" s="82"/>
      <c r="G1634" s="82" t="s">
        <v>56</v>
      </c>
      <c r="H1634" s="84">
        <v>29</v>
      </c>
      <c r="I1634" s="85">
        <v>0.1</v>
      </c>
      <c r="J1634" s="86">
        <f t="shared" si="25"/>
        <v>26.1</v>
      </c>
    </row>
    <row r="1635" spans="1:10" ht="26.25">
      <c r="A1635" s="80">
        <v>1631</v>
      </c>
      <c r="B1635" s="81" t="s">
        <v>3369</v>
      </c>
      <c r="C1635" s="82" t="s">
        <v>1788</v>
      </c>
      <c r="D1635" s="87" t="s">
        <v>3190</v>
      </c>
      <c r="E1635" s="75" t="s">
        <v>3368</v>
      </c>
      <c r="F1635" s="82"/>
      <c r="G1635" s="82" t="s">
        <v>56</v>
      </c>
      <c r="H1635" s="84">
        <v>29</v>
      </c>
      <c r="I1635" s="85">
        <v>0.1</v>
      </c>
      <c r="J1635" s="86">
        <f t="shared" si="25"/>
        <v>26.1</v>
      </c>
    </row>
    <row r="1636" spans="1:10" ht="26.25">
      <c r="A1636" s="80">
        <v>1632</v>
      </c>
      <c r="B1636" s="81" t="s">
        <v>3369</v>
      </c>
      <c r="C1636" s="82" t="s">
        <v>1789</v>
      </c>
      <c r="D1636" s="87" t="s">
        <v>3191</v>
      </c>
      <c r="E1636" s="75" t="s">
        <v>3368</v>
      </c>
      <c r="F1636" s="82"/>
      <c r="G1636" s="82" t="s">
        <v>56</v>
      </c>
      <c r="H1636" s="84">
        <v>25</v>
      </c>
      <c r="I1636" s="85">
        <v>0.1</v>
      </c>
      <c r="J1636" s="86">
        <f t="shared" si="25"/>
        <v>22.5</v>
      </c>
    </row>
    <row r="1637" spans="1:10" ht="26.25">
      <c r="A1637" s="80">
        <v>1633</v>
      </c>
      <c r="B1637" s="81" t="s">
        <v>3369</v>
      </c>
      <c r="C1637" s="82" t="s">
        <v>1790</v>
      </c>
      <c r="D1637" s="87" t="s">
        <v>3192</v>
      </c>
      <c r="E1637" s="75" t="s">
        <v>3368</v>
      </c>
      <c r="F1637" s="82"/>
      <c r="G1637" s="82" t="s">
        <v>56</v>
      </c>
      <c r="H1637" s="84">
        <v>79</v>
      </c>
      <c r="I1637" s="85">
        <v>0.1</v>
      </c>
      <c r="J1637" s="86">
        <f t="shared" si="25"/>
        <v>71.100000000000009</v>
      </c>
    </row>
    <row r="1638" spans="1:10" ht="26.25">
      <c r="A1638" s="80">
        <v>1634</v>
      </c>
      <c r="B1638" s="81" t="s">
        <v>3369</v>
      </c>
      <c r="C1638" s="82" t="s">
        <v>1791</v>
      </c>
      <c r="D1638" s="87" t="s">
        <v>3193</v>
      </c>
      <c r="E1638" s="75" t="s">
        <v>3368</v>
      </c>
      <c r="F1638" s="82"/>
      <c r="G1638" s="82" t="s">
        <v>56</v>
      </c>
      <c r="H1638" s="84">
        <v>99</v>
      </c>
      <c r="I1638" s="85">
        <v>0.1</v>
      </c>
      <c r="J1638" s="86">
        <f t="shared" si="25"/>
        <v>89.100000000000009</v>
      </c>
    </row>
    <row r="1639" spans="1:10" ht="15.75">
      <c r="A1639" s="80">
        <v>1635</v>
      </c>
      <c r="B1639" s="81" t="s">
        <v>3369</v>
      </c>
      <c r="C1639" s="82" t="s">
        <v>1792</v>
      </c>
      <c r="D1639" s="87" t="s">
        <v>3194</v>
      </c>
      <c r="E1639" s="75" t="s">
        <v>3368</v>
      </c>
      <c r="F1639" s="82"/>
      <c r="G1639" s="82" t="s">
        <v>56</v>
      </c>
      <c r="H1639" s="84">
        <v>49</v>
      </c>
      <c r="I1639" s="85">
        <v>0.1</v>
      </c>
      <c r="J1639" s="86">
        <f t="shared" si="25"/>
        <v>44.1</v>
      </c>
    </row>
    <row r="1640" spans="1:10" ht="15.75">
      <c r="A1640" s="80">
        <v>1636</v>
      </c>
      <c r="B1640" s="81" t="s">
        <v>3369</v>
      </c>
      <c r="C1640" s="82" t="s">
        <v>1793</v>
      </c>
      <c r="D1640" s="87" t="s">
        <v>3195</v>
      </c>
      <c r="E1640" s="75" t="s">
        <v>3368</v>
      </c>
      <c r="F1640" s="82"/>
      <c r="G1640" s="82" t="s">
        <v>56</v>
      </c>
      <c r="H1640" s="84">
        <v>59</v>
      </c>
      <c r="I1640" s="85">
        <v>0.1</v>
      </c>
      <c r="J1640" s="86">
        <f t="shared" si="25"/>
        <v>53.1</v>
      </c>
    </row>
    <row r="1641" spans="1:10" ht="15.75">
      <c r="A1641" s="80">
        <v>1637</v>
      </c>
      <c r="B1641" s="81" t="s">
        <v>3369</v>
      </c>
      <c r="C1641" s="82" t="s">
        <v>1794</v>
      </c>
      <c r="D1641" s="87" t="s">
        <v>3196</v>
      </c>
      <c r="E1641" s="75" t="s">
        <v>3368</v>
      </c>
      <c r="F1641" s="82"/>
      <c r="G1641" s="82" t="s">
        <v>56</v>
      </c>
      <c r="H1641" s="84">
        <v>199</v>
      </c>
      <c r="I1641" s="85">
        <v>0.1</v>
      </c>
      <c r="J1641" s="86">
        <f t="shared" si="25"/>
        <v>179.1</v>
      </c>
    </row>
    <row r="1642" spans="1:10" ht="15.75">
      <c r="A1642" s="80">
        <v>1638</v>
      </c>
      <c r="B1642" s="81" t="s">
        <v>3369</v>
      </c>
      <c r="C1642" s="82" t="s">
        <v>1795</v>
      </c>
      <c r="D1642" s="87" t="s">
        <v>3197</v>
      </c>
      <c r="E1642" s="75" t="s">
        <v>3368</v>
      </c>
      <c r="F1642" s="82"/>
      <c r="G1642" s="82" t="s">
        <v>56</v>
      </c>
      <c r="H1642" s="84">
        <v>99</v>
      </c>
      <c r="I1642" s="85">
        <v>0.1</v>
      </c>
      <c r="J1642" s="86">
        <f t="shared" si="25"/>
        <v>89.100000000000009</v>
      </c>
    </row>
    <row r="1643" spans="1:10" ht="26.25">
      <c r="A1643" s="80">
        <v>1639</v>
      </c>
      <c r="B1643" s="81" t="s">
        <v>3369</v>
      </c>
      <c r="C1643" s="82" t="s">
        <v>1796</v>
      </c>
      <c r="D1643" s="87" t="s">
        <v>3198</v>
      </c>
      <c r="E1643" s="75" t="s">
        <v>3368</v>
      </c>
      <c r="F1643" s="82"/>
      <c r="G1643" s="82" t="s">
        <v>56</v>
      </c>
      <c r="H1643" s="84">
        <v>129</v>
      </c>
      <c r="I1643" s="85">
        <v>0.1</v>
      </c>
      <c r="J1643" s="86">
        <f t="shared" si="25"/>
        <v>116.10000000000001</v>
      </c>
    </row>
    <row r="1644" spans="1:10" ht="39">
      <c r="A1644" s="80">
        <v>1640</v>
      </c>
      <c r="B1644" s="81" t="s">
        <v>3369</v>
      </c>
      <c r="C1644" s="82" t="s">
        <v>1797</v>
      </c>
      <c r="D1644" s="87" t="s">
        <v>3199</v>
      </c>
      <c r="E1644" s="75" t="s">
        <v>3368</v>
      </c>
      <c r="F1644" s="82"/>
      <c r="G1644" s="82" t="s">
        <v>56</v>
      </c>
      <c r="H1644" s="84">
        <v>129</v>
      </c>
      <c r="I1644" s="85">
        <v>0.1</v>
      </c>
      <c r="J1644" s="86">
        <f t="shared" si="25"/>
        <v>116.10000000000001</v>
      </c>
    </row>
    <row r="1645" spans="1:10" ht="39">
      <c r="A1645" s="80">
        <v>1641</v>
      </c>
      <c r="B1645" s="81" t="s">
        <v>3369</v>
      </c>
      <c r="C1645" s="82" t="s">
        <v>1798</v>
      </c>
      <c r="D1645" s="87" t="s">
        <v>3200</v>
      </c>
      <c r="E1645" s="75" t="s">
        <v>3368</v>
      </c>
      <c r="F1645" s="82"/>
      <c r="G1645" s="82" t="s">
        <v>56</v>
      </c>
      <c r="H1645" s="84">
        <v>129</v>
      </c>
      <c r="I1645" s="85">
        <v>0.1</v>
      </c>
      <c r="J1645" s="86">
        <f t="shared" si="25"/>
        <v>116.10000000000001</v>
      </c>
    </row>
    <row r="1646" spans="1:10" ht="39">
      <c r="A1646" s="80">
        <v>1642</v>
      </c>
      <c r="B1646" s="81" t="s">
        <v>3369</v>
      </c>
      <c r="C1646" s="82" t="s">
        <v>1799</v>
      </c>
      <c r="D1646" s="87" t="s">
        <v>3201</v>
      </c>
      <c r="E1646" s="75" t="s">
        <v>3368</v>
      </c>
      <c r="F1646" s="82"/>
      <c r="G1646" s="82" t="s">
        <v>56</v>
      </c>
      <c r="H1646" s="84">
        <v>129</v>
      </c>
      <c r="I1646" s="85">
        <v>0.1</v>
      </c>
      <c r="J1646" s="86">
        <f t="shared" si="25"/>
        <v>116.10000000000001</v>
      </c>
    </row>
    <row r="1647" spans="1:10" ht="26.25">
      <c r="A1647" s="80">
        <v>1643</v>
      </c>
      <c r="B1647" s="81" t="s">
        <v>3369</v>
      </c>
      <c r="C1647" s="82" t="s">
        <v>1800</v>
      </c>
      <c r="D1647" s="87" t="s">
        <v>3202</v>
      </c>
      <c r="E1647" s="75" t="s">
        <v>3368</v>
      </c>
      <c r="F1647" s="82"/>
      <c r="G1647" s="82" t="s">
        <v>56</v>
      </c>
      <c r="H1647" s="84">
        <v>129</v>
      </c>
      <c r="I1647" s="85">
        <v>0.1</v>
      </c>
      <c r="J1647" s="86">
        <f t="shared" si="25"/>
        <v>116.10000000000001</v>
      </c>
    </row>
    <row r="1648" spans="1:10" ht="15.75">
      <c r="A1648" s="80">
        <v>1644</v>
      </c>
      <c r="B1648" s="81" t="s">
        <v>3369</v>
      </c>
      <c r="C1648" s="82" t="s">
        <v>1801</v>
      </c>
      <c r="D1648" s="87" t="s">
        <v>3203</v>
      </c>
      <c r="E1648" s="75" t="s">
        <v>3368</v>
      </c>
      <c r="F1648" s="82"/>
      <c r="G1648" s="82" t="s">
        <v>56</v>
      </c>
      <c r="H1648" s="84">
        <v>1499</v>
      </c>
      <c r="I1648" s="85">
        <v>0.1</v>
      </c>
      <c r="J1648" s="86">
        <f t="shared" si="25"/>
        <v>1349.1000000000001</v>
      </c>
    </row>
    <row r="1649" spans="1:10" ht="15.75">
      <c r="A1649" s="80">
        <v>1645</v>
      </c>
      <c r="B1649" s="81" t="s">
        <v>3369</v>
      </c>
      <c r="C1649" s="82" t="s">
        <v>1802</v>
      </c>
      <c r="D1649" s="87" t="s">
        <v>3204</v>
      </c>
      <c r="E1649" s="75" t="s">
        <v>3368</v>
      </c>
      <c r="F1649" s="82"/>
      <c r="G1649" s="82" t="s">
        <v>56</v>
      </c>
      <c r="H1649" s="84">
        <v>699</v>
      </c>
      <c r="I1649" s="85">
        <v>0.1</v>
      </c>
      <c r="J1649" s="86">
        <f t="shared" si="25"/>
        <v>629.1</v>
      </c>
    </row>
    <row r="1650" spans="1:10" ht="26.25">
      <c r="A1650" s="80">
        <v>1646</v>
      </c>
      <c r="B1650" s="81" t="s">
        <v>3369</v>
      </c>
      <c r="C1650" s="82" t="s">
        <v>1803</v>
      </c>
      <c r="D1650" s="87" t="s">
        <v>3205</v>
      </c>
      <c r="E1650" s="75" t="s">
        <v>3368</v>
      </c>
      <c r="F1650" s="82"/>
      <c r="G1650" s="82" t="s">
        <v>56</v>
      </c>
      <c r="H1650" s="84">
        <v>1299</v>
      </c>
      <c r="I1650" s="85">
        <v>0.1</v>
      </c>
      <c r="J1650" s="86">
        <f t="shared" si="25"/>
        <v>1169.1000000000001</v>
      </c>
    </row>
    <row r="1651" spans="1:10" ht="26.25">
      <c r="A1651" s="80">
        <v>1647</v>
      </c>
      <c r="B1651" s="81" t="s">
        <v>3369</v>
      </c>
      <c r="C1651" s="82" t="s">
        <v>1804</v>
      </c>
      <c r="D1651" s="87" t="s">
        <v>3206</v>
      </c>
      <c r="E1651" s="75" t="s">
        <v>3368</v>
      </c>
      <c r="F1651" s="82"/>
      <c r="G1651" s="82" t="s">
        <v>56</v>
      </c>
      <c r="H1651" s="84">
        <v>349</v>
      </c>
      <c r="I1651" s="85">
        <v>0.1</v>
      </c>
      <c r="J1651" s="86">
        <f t="shared" si="25"/>
        <v>314.10000000000002</v>
      </c>
    </row>
    <row r="1652" spans="1:10" ht="26.25">
      <c r="A1652" s="80">
        <v>1648</v>
      </c>
      <c r="B1652" s="81" t="s">
        <v>3369</v>
      </c>
      <c r="C1652" s="82" t="s">
        <v>1805</v>
      </c>
      <c r="D1652" s="87" t="s">
        <v>3207</v>
      </c>
      <c r="E1652" s="75" t="s">
        <v>3368</v>
      </c>
      <c r="F1652" s="82"/>
      <c r="G1652" s="82" t="s">
        <v>56</v>
      </c>
      <c r="H1652" s="84">
        <v>49</v>
      </c>
      <c r="I1652" s="85">
        <v>0.1</v>
      </c>
      <c r="J1652" s="86">
        <f t="shared" si="25"/>
        <v>44.1</v>
      </c>
    </row>
    <row r="1653" spans="1:10" ht="15.75">
      <c r="A1653" s="80">
        <v>1649</v>
      </c>
      <c r="B1653" s="81" t="s">
        <v>3369</v>
      </c>
      <c r="C1653" s="82" t="s">
        <v>1806</v>
      </c>
      <c r="D1653" s="87" t="s">
        <v>3208</v>
      </c>
      <c r="E1653" s="75" t="s">
        <v>3368</v>
      </c>
      <c r="F1653" s="82"/>
      <c r="G1653" s="82" t="s">
        <v>56</v>
      </c>
      <c r="H1653" s="84">
        <v>1199</v>
      </c>
      <c r="I1653" s="85">
        <v>0.1</v>
      </c>
      <c r="J1653" s="86">
        <f t="shared" si="25"/>
        <v>1079.1000000000001</v>
      </c>
    </row>
    <row r="1654" spans="1:10" ht="15.75">
      <c r="A1654" s="80">
        <v>1650</v>
      </c>
      <c r="B1654" s="81" t="s">
        <v>3369</v>
      </c>
      <c r="C1654" s="82" t="s">
        <v>1807</v>
      </c>
      <c r="D1654" s="87" t="s">
        <v>3209</v>
      </c>
      <c r="E1654" s="75" t="s">
        <v>3368</v>
      </c>
      <c r="F1654" s="82"/>
      <c r="G1654" s="82" t="s">
        <v>56</v>
      </c>
      <c r="H1654" s="84">
        <v>1199</v>
      </c>
      <c r="I1654" s="85">
        <v>0.1</v>
      </c>
      <c r="J1654" s="86">
        <f t="shared" si="25"/>
        <v>1079.1000000000001</v>
      </c>
    </row>
    <row r="1655" spans="1:10" ht="15.75">
      <c r="A1655" s="80">
        <v>1651</v>
      </c>
      <c r="B1655" s="81" t="s">
        <v>3369</v>
      </c>
      <c r="C1655" s="82" t="s">
        <v>1808</v>
      </c>
      <c r="D1655" s="87" t="s">
        <v>3210</v>
      </c>
      <c r="E1655" s="75" t="s">
        <v>3368</v>
      </c>
      <c r="F1655" s="82"/>
      <c r="G1655" s="82" t="s">
        <v>56</v>
      </c>
      <c r="H1655" s="84">
        <v>1199</v>
      </c>
      <c r="I1655" s="85">
        <v>0.1</v>
      </c>
      <c r="J1655" s="86">
        <f t="shared" si="25"/>
        <v>1079.1000000000001</v>
      </c>
    </row>
    <row r="1656" spans="1:10" ht="15.75">
      <c r="A1656" s="80">
        <v>1652</v>
      </c>
      <c r="B1656" s="81" t="s">
        <v>3369</v>
      </c>
      <c r="C1656" s="82" t="s">
        <v>1809</v>
      </c>
      <c r="D1656" s="87" t="s">
        <v>3211</v>
      </c>
      <c r="E1656" s="75" t="s">
        <v>3368</v>
      </c>
      <c r="F1656" s="82"/>
      <c r="G1656" s="82" t="s">
        <v>56</v>
      </c>
      <c r="H1656" s="84">
        <v>599</v>
      </c>
      <c r="I1656" s="85">
        <v>0.1</v>
      </c>
      <c r="J1656" s="86">
        <f t="shared" si="25"/>
        <v>539.1</v>
      </c>
    </row>
    <row r="1657" spans="1:10" ht="15.75">
      <c r="A1657" s="80">
        <v>1653</v>
      </c>
      <c r="B1657" s="81" t="s">
        <v>3369</v>
      </c>
      <c r="C1657" s="82" t="s">
        <v>1810</v>
      </c>
      <c r="D1657" s="87" t="s">
        <v>3212</v>
      </c>
      <c r="E1657" s="75" t="s">
        <v>3368</v>
      </c>
      <c r="F1657" s="82"/>
      <c r="G1657" s="82" t="s">
        <v>56</v>
      </c>
      <c r="H1657" s="84">
        <v>399</v>
      </c>
      <c r="I1657" s="85">
        <v>0.1</v>
      </c>
      <c r="J1657" s="86">
        <f t="shared" si="25"/>
        <v>359.1</v>
      </c>
    </row>
    <row r="1658" spans="1:10" ht="15.75">
      <c r="A1658" s="80">
        <v>1654</v>
      </c>
      <c r="B1658" s="81" t="s">
        <v>3369</v>
      </c>
      <c r="C1658" s="82" t="s">
        <v>1811</v>
      </c>
      <c r="D1658" s="87" t="s">
        <v>3213</v>
      </c>
      <c r="E1658" s="75" t="s">
        <v>3368</v>
      </c>
      <c r="F1658" s="82"/>
      <c r="G1658" s="82" t="s">
        <v>56</v>
      </c>
      <c r="H1658" s="84">
        <v>59</v>
      </c>
      <c r="I1658" s="85">
        <v>0.1</v>
      </c>
      <c r="J1658" s="86">
        <f t="shared" si="25"/>
        <v>53.1</v>
      </c>
    </row>
    <row r="1659" spans="1:10" ht="15.75">
      <c r="A1659" s="80">
        <v>1655</v>
      </c>
      <c r="B1659" s="81" t="s">
        <v>3369</v>
      </c>
      <c r="C1659" s="82" t="s">
        <v>1812</v>
      </c>
      <c r="D1659" s="87" t="s">
        <v>3214</v>
      </c>
      <c r="E1659" s="75" t="s">
        <v>3368</v>
      </c>
      <c r="F1659" s="82"/>
      <c r="G1659" s="82" t="s">
        <v>56</v>
      </c>
      <c r="H1659" s="84">
        <v>59</v>
      </c>
      <c r="I1659" s="85">
        <v>0.1</v>
      </c>
      <c r="J1659" s="86">
        <f t="shared" si="25"/>
        <v>53.1</v>
      </c>
    </row>
    <row r="1660" spans="1:10" ht="15.75">
      <c r="A1660" s="80">
        <v>1656</v>
      </c>
      <c r="B1660" s="81" t="s">
        <v>3369</v>
      </c>
      <c r="C1660" s="82" t="s">
        <v>1813</v>
      </c>
      <c r="D1660" s="87" t="s">
        <v>3215</v>
      </c>
      <c r="E1660" s="75" t="s">
        <v>3368</v>
      </c>
      <c r="F1660" s="82"/>
      <c r="G1660" s="82" t="s">
        <v>56</v>
      </c>
      <c r="H1660" s="84">
        <v>699</v>
      </c>
      <c r="I1660" s="85">
        <v>0.1</v>
      </c>
      <c r="J1660" s="86">
        <f t="shared" si="25"/>
        <v>629.1</v>
      </c>
    </row>
    <row r="1661" spans="1:10" ht="26.25">
      <c r="A1661" s="80">
        <v>1657</v>
      </c>
      <c r="B1661" s="81" t="s">
        <v>3369</v>
      </c>
      <c r="C1661" s="82" t="s">
        <v>1814</v>
      </c>
      <c r="D1661" s="87" t="s">
        <v>3216</v>
      </c>
      <c r="E1661" s="75" t="s">
        <v>3368</v>
      </c>
      <c r="F1661" s="82"/>
      <c r="G1661" s="82" t="s">
        <v>56</v>
      </c>
      <c r="H1661" s="84">
        <v>1199</v>
      </c>
      <c r="I1661" s="85">
        <v>0.1</v>
      </c>
      <c r="J1661" s="86">
        <f t="shared" si="25"/>
        <v>1079.1000000000001</v>
      </c>
    </row>
    <row r="1662" spans="1:10" ht="26.25">
      <c r="A1662" s="80">
        <v>1658</v>
      </c>
      <c r="B1662" s="81" t="s">
        <v>3369</v>
      </c>
      <c r="C1662" s="82" t="s">
        <v>1815</v>
      </c>
      <c r="D1662" s="87" t="s">
        <v>3217</v>
      </c>
      <c r="E1662" s="75" t="s">
        <v>3368</v>
      </c>
      <c r="F1662" s="82"/>
      <c r="G1662" s="82" t="s">
        <v>56</v>
      </c>
      <c r="H1662" s="84">
        <v>1999</v>
      </c>
      <c r="I1662" s="85">
        <v>0.1</v>
      </c>
      <c r="J1662" s="86">
        <f t="shared" si="25"/>
        <v>1799.1000000000001</v>
      </c>
    </row>
    <row r="1663" spans="1:10" ht="15.75">
      <c r="A1663" s="80">
        <v>1659</v>
      </c>
      <c r="B1663" s="81" t="s">
        <v>3369</v>
      </c>
      <c r="C1663" s="82" t="s">
        <v>1816</v>
      </c>
      <c r="D1663" s="87" t="s">
        <v>3218</v>
      </c>
      <c r="E1663" s="75" t="s">
        <v>3368</v>
      </c>
      <c r="F1663" s="82"/>
      <c r="G1663" s="82" t="s">
        <v>56</v>
      </c>
      <c r="H1663" s="84">
        <v>119</v>
      </c>
      <c r="I1663" s="85">
        <v>0.1</v>
      </c>
      <c r="J1663" s="86">
        <f t="shared" si="25"/>
        <v>107.10000000000001</v>
      </c>
    </row>
    <row r="1664" spans="1:10" ht="15.75">
      <c r="A1664" s="80">
        <v>1660</v>
      </c>
      <c r="B1664" s="81" t="s">
        <v>3369</v>
      </c>
      <c r="C1664" s="82" t="s">
        <v>1817</v>
      </c>
      <c r="D1664" s="87" t="s">
        <v>3219</v>
      </c>
      <c r="E1664" s="75" t="s">
        <v>3368</v>
      </c>
      <c r="F1664" s="82"/>
      <c r="G1664" s="82" t="s">
        <v>56</v>
      </c>
      <c r="H1664" s="84">
        <v>59</v>
      </c>
      <c r="I1664" s="85">
        <v>0.1</v>
      </c>
      <c r="J1664" s="86">
        <f t="shared" si="25"/>
        <v>53.1</v>
      </c>
    </row>
    <row r="1665" spans="1:10" ht="15.75">
      <c r="A1665" s="80">
        <v>1661</v>
      </c>
      <c r="B1665" s="81" t="s">
        <v>3369</v>
      </c>
      <c r="C1665" s="82" t="s">
        <v>1818</v>
      </c>
      <c r="D1665" s="87" t="s">
        <v>3220</v>
      </c>
      <c r="E1665" s="75" t="s">
        <v>3368</v>
      </c>
      <c r="F1665" s="82"/>
      <c r="G1665" s="82" t="s">
        <v>56</v>
      </c>
      <c r="H1665" s="84">
        <v>59</v>
      </c>
      <c r="I1665" s="85">
        <v>0.1</v>
      </c>
      <c r="J1665" s="86">
        <f t="shared" si="25"/>
        <v>53.1</v>
      </c>
    </row>
    <row r="1666" spans="1:10" ht="15.75">
      <c r="A1666" s="80">
        <v>1662</v>
      </c>
      <c r="B1666" s="81" t="s">
        <v>3369</v>
      </c>
      <c r="C1666" s="82" t="s">
        <v>1819</v>
      </c>
      <c r="D1666" s="87" t="s">
        <v>3221</v>
      </c>
      <c r="E1666" s="75" t="s">
        <v>3368</v>
      </c>
      <c r="F1666" s="82"/>
      <c r="G1666" s="82" t="s">
        <v>56</v>
      </c>
      <c r="H1666" s="84">
        <v>19</v>
      </c>
      <c r="I1666" s="85">
        <v>0.1</v>
      </c>
      <c r="J1666" s="86">
        <f t="shared" si="25"/>
        <v>17.100000000000001</v>
      </c>
    </row>
    <row r="1667" spans="1:10" ht="15.75">
      <c r="A1667" s="80">
        <v>1663</v>
      </c>
      <c r="B1667" s="81" t="s">
        <v>3369</v>
      </c>
      <c r="C1667" s="82" t="s">
        <v>1820</v>
      </c>
      <c r="D1667" s="87" t="s">
        <v>3222</v>
      </c>
      <c r="E1667" s="75" t="s">
        <v>3368</v>
      </c>
      <c r="F1667" s="82"/>
      <c r="G1667" s="82" t="s">
        <v>56</v>
      </c>
      <c r="H1667" s="84">
        <v>19</v>
      </c>
      <c r="I1667" s="85">
        <v>0.1</v>
      </c>
      <c r="J1667" s="86">
        <f t="shared" si="25"/>
        <v>17.100000000000001</v>
      </c>
    </row>
    <row r="1668" spans="1:10" ht="15.75">
      <c r="A1668" s="80">
        <v>1664</v>
      </c>
      <c r="B1668" s="81" t="s">
        <v>3369</v>
      </c>
      <c r="C1668" s="82" t="s">
        <v>1821</v>
      </c>
      <c r="D1668" s="87" t="s">
        <v>3223</v>
      </c>
      <c r="E1668" s="75" t="s">
        <v>3368</v>
      </c>
      <c r="F1668" s="82"/>
      <c r="G1668" s="82" t="s">
        <v>56</v>
      </c>
      <c r="H1668" s="84">
        <v>59</v>
      </c>
      <c r="I1668" s="85">
        <v>0.1</v>
      </c>
      <c r="J1668" s="86">
        <f t="shared" si="25"/>
        <v>53.1</v>
      </c>
    </row>
    <row r="1669" spans="1:10" ht="15.75">
      <c r="A1669" s="80">
        <v>1665</v>
      </c>
      <c r="B1669" s="81" t="s">
        <v>3369</v>
      </c>
      <c r="C1669" s="82" t="s">
        <v>1822</v>
      </c>
      <c r="D1669" s="87" t="s">
        <v>3224</v>
      </c>
      <c r="E1669" s="75" t="s">
        <v>3368</v>
      </c>
      <c r="F1669" s="82"/>
      <c r="G1669" s="82" t="s">
        <v>56</v>
      </c>
      <c r="H1669" s="84">
        <v>19</v>
      </c>
      <c r="I1669" s="85">
        <v>0.1</v>
      </c>
      <c r="J1669" s="86">
        <f t="shared" si="25"/>
        <v>17.100000000000001</v>
      </c>
    </row>
    <row r="1670" spans="1:10" ht="15.75">
      <c r="A1670" s="80">
        <v>1666</v>
      </c>
      <c r="B1670" s="81" t="s">
        <v>3369</v>
      </c>
      <c r="C1670" s="82" t="s">
        <v>1823</v>
      </c>
      <c r="D1670" s="87" t="s">
        <v>3225</v>
      </c>
      <c r="E1670" s="75" t="s">
        <v>3368</v>
      </c>
      <c r="F1670" s="82"/>
      <c r="G1670" s="82" t="s">
        <v>56</v>
      </c>
      <c r="H1670" s="84">
        <v>29</v>
      </c>
      <c r="I1670" s="85">
        <v>0.1</v>
      </c>
      <c r="J1670" s="86">
        <f t="shared" ref="J1670:J1733" si="26">H1670*(1-I1670)</f>
        <v>26.1</v>
      </c>
    </row>
    <row r="1671" spans="1:10" ht="15.75">
      <c r="A1671" s="80">
        <v>1667</v>
      </c>
      <c r="B1671" s="81" t="s">
        <v>3369</v>
      </c>
      <c r="C1671" s="82" t="s">
        <v>1824</v>
      </c>
      <c r="D1671" s="87" t="s">
        <v>3226</v>
      </c>
      <c r="E1671" s="75" t="s">
        <v>3368</v>
      </c>
      <c r="F1671" s="82"/>
      <c r="G1671" s="82" t="s">
        <v>56</v>
      </c>
      <c r="H1671" s="84">
        <v>39</v>
      </c>
      <c r="I1671" s="85">
        <v>0.1</v>
      </c>
      <c r="J1671" s="86">
        <f t="shared" si="26"/>
        <v>35.1</v>
      </c>
    </row>
    <row r="1672" spans="1:10" ht="15.75">
      <c r="A1672" s="80">
        <v>1668</v>
      </c>
      <c r="B1672" s="81" t="s">
        <v>3369</v>
      </c>
      <c r="C1672" s="82" t="s">
        <v>1825</v>
      </c>
      <c r="D1672" s="87" t="s">
        <v>3227</v>
      </c>
      <c r="E1672" s="75" t="s">
        <v>3368</v>
      </c>
      <c r="F1672" s="82"/>
      <c r="G1672" s="82" t="s">
        <v>56</v>
      </c>
      <c r="H1672" s="84">
        <v>29</v>
      </c>
      <c r="I1672" s="85">
        <v>0.1</v>
      </c>
      <c r="J1672" s="86">
        <f t="shared" si="26"/>
        <v>26.1</v>
      </c>
    </row>
    <row r="1673" spans="1:10" ht="15.75">
      <c r="A1673" s="80">
        <v>1669</v>
      </c>
      <c r="B1673" s="81" t="s">
        <v>3369</v>
      </c>
      <c r="C1673" s="82" t="s">
        <v>1826</v>
      </c>
      <c r="D1673" s="87" t="s">
        <v>3228</v>
      </c>
      <c r="E1673" s="75" t="s">
        <v>3368</v>
      </c>
      <c r="F1673" s="82"/>
      <c r="G1673" s="82" t="s">
        <v>56</v>
      </c>
      <c r="H1673" s="84">
        <v>29</v>
      </c>
      <c r="I1673" s="85">
        <v>0.1</v>
      </c>
      <c r="J1673" s="86">
        <f t="shared" si="26"/>
        <v>26.1</v>
      </c>
    </row>
    <row r="1674" spans="1:10" ht="15.75">
      <c r="A1674" s="80">
        <v>1670</v>
      </c>
      <c r="B1674" s="81" t="s">
        <v>3369</v>
      </c>
      <c r="C1674" s="82" t="s">
        <v>1827</v>
      </c>
      <c r="D1674" s="87" t="s">
        <v>3229</v>
      </c>
      <c r="E1674" s="75" t="s">
        <v>3368</v>
      </c>
      <c r="F1674" s="82"/>
      <c r="G1674" s="82" t="s">
        <v>56</v>
      </c>
      <c r="H1674" s="84">
        <v>599</v>
      </c>
      <c r="I1674" s="85">
        <v>0.1</v>
      </c>
      <c r="J1674" s="86">
        <f t="shared" si="26"/>
        <v>539.1</v>
      </c>
    </row>
    <row r="1675" spans="1:10" ht="26.25">
      <c r="A1675" s="80">
        <v>1671</v>
      </c>
      <c r="B1675" s="81" t="s">
        <v>3369</v>
      </c>
      <c r="C1675" s="82" t="s">
        <v>1828</v>
      </c>
      <c r="D1675" s="87" t="s">
        <v>3230</v>
      </c>
      <c r="E1675" s="75" t="s">
        <v>3368</v>
      </c>
      <c r="F1675" s="82"/>
      <c r="G1675" s="82" t="s">
        <v>56</v>
      </c>
      <c r="H1675" s="84">
        <v>39</v>
      </c>
      <c r="I1675" s="85">
        <v>0.1</v>
      </c>
      <c r="J1675" s="86">
        <f t="shared" si="26"/>
        <v>35.1</v>
      </c>
    </row>
    <row r="1676" spans="1:10" ht="15.75">
      <c r="A1676" s="80">
        <v>1672</v>
      </c>
      <c r="B1676" s="81" t="s">
        <v>3369</v>
      </c>
      <c r="C1676" s="82" t="s">
        <v>1829</v>
      </c>
      <c r="D1676" s="87" t="s">
        <v>3231</v>
      </c>
      <c r="E1676" s="75" t="s">
        <v>3368</v>
      </c>
      <c r="F1676" s="82"/>
      <c r="G1676" s="82" t="s">
        <v>56</v>
      </c>
      <c r="H1676" s="84">
        <v>15</v>
      </c>
      <c r="I1676" s="85">
        <v>0.1</v>
      </c>
      <c r="J1676" s="86">
        <f t="shared" si="26"/>
        <v>13.5</v>
      </c>
    </row>
    <row r="1677" spans="1:10" ht="26.25">
      <c r="A1677" s="80">
        <v>1673</v>
      </c>
      <c r="B1677" s="81" t="s">
        <v>3369</v>
      </c>
      <c r="C1677" s="82" t="s">
        <v>1830</v>
      </c>
      <c r="D1677" s="87" t="s">
        <v>3232</v>
      </c>
      <c r="E1677" s="75" t="s">
        <v>3368</v>
      </c>
      <c r="F1677" s="82"/>
      <c r="G1677" s="82" t="s">
        <v>56</v>
      </c>
      <c r="H1677" s="84">
        <v>19</v>
      </c>
      <c r="I1677" s="85">
        <v>0.1</v>
      </c>
      <c r="J1677" s="86">
        <f t="shared" si="26"/>
        <v>17.100000000000001</v>
      </c>
    </row>
    <row r="1678" spans="1:10" ht="39">
      <c r="A1678" s="80">
        <v>1674</v>
      </c>
      <c r="B1678" s="81" t="s">
        <v>3369</v>
      </c>
      <c r="C1678" s="82" t="s">
        <v>1831</v>
      </c>
      <c r="D1678" s="87" t="s">
        <v>3233</v>
      </c>
      <c r="E1678" s="75" t="s">
        <v>3368</v>
      </c>
      <c r="F1678" s="82"/>
      <c r="G1678" s="82" t="s">
        <v>56</v>
      </c>
      <c r="H1678" s="84">
        <v>49</v>
      </c>
      <c r="I1678" s="85">
        <v>0.1</v>
      </c>
      <c r="J1678" s="86">
        <f t="shared" si="26"/>
        <v>44.1</v>
      </c>
    </row>
    <row r="1679" spans="1:10" ht="15.75">
      <c r="A1679" s="80">
        <v>1675</v>
      </c>
      <c r="B1679" s="81" t="s">
        <v>3369</v>
      </c>
      <c r="C1679" s="82" t="s">
        <v>1832</v>
      </c>
      <c r="D1679" s="87" t="s">
        <v>3234</v>
      </c>
      <c r="E1679" s="75" t="s">
        <v>3368</v>
      </c>
      <c r="F1679" s="82"/>
      <c r="G1679" s="82" t="s">
        <v>56</v>
      </c>
      <c r="H1679" s="84">
        <v>99</v>
      </c>
      <c r="I1679" s="85">
        <v>0.1</v>
      </c>
      <c r="J1679" s="86">
        <f t="shared" si="26"/>
        <v>89.100000000000009</v>
      </c>
    </row>
    <row r="1680" spans="1:10" ht="26.25">
      <c r="A1680" s="80">
        <v>1676</v>
      </c>
      <c r="B1680" s="81" t="s">
        <v>3369</v>
      </c>
      <c r="C1680" s="82" t="s">
        <v>1833</v>
      </c>
      <c r="D1680" s="87" t="s">
        <v>3193</v>
      </c>
      <c r="E1680" s="75" t="s">
        <v>3368</v>
      </c>
      <c r="F1680" s="82"/>
      <c r="G1680" s="82" t="s">
        <v>56</v>
      </c>
      <c r="H1680" s="84">
        <v>149</v>
      </c>
      <c r="I1680" s="85">
        <v>0.1</v>
      </c>
      <c r="J1680" s="86">
        <f t="shared" si="26"/>
        <v>134.1</v>
      </c>
    </row>
    <row r="1681" spans="1:10" ht="128.25">
      <c r="A1681" s="80">
        <v>1677</v>
      </c>
      <c r="B1681" s="81" t="s">
        <v>3369</v>
      </c>
      <c r="C1681" s="82" t="s">
        <v>1834</v>
      </c>
      <c r="D1681" s="87" t="s">
        <v>3235</v>
      </c>
      <c r="E1681" s="75" t="s">
        <v>3368</v>
      </c>
      <c r="F1681" s="82"/>
      <c r="G1681" s="82" t="s">
        <v>56</v>
      </c>
      <c r="H1681" s="84">
        <v>1299</v>
      </c>
      <c r="I1681" s="85">
        <v>0.1</v>
      </c>
      <c r="J1681" s="86">
        <f t="shared" si="26"/>
        <v>1169.1000000000001</v>
      </c>
    </row>
    <row r="1682" spans="1:10" ht="26.25">
      <c r="A1682" s="80">
        <v>1678</v>
      </c>
      <c r="B1682" s="81" t="s">
        <v>3369</v>
      </c>
      <c r="C1682" s="82" t="s">
        <v>1835</v>
      </c>
      <c r="D1682" s="87" t="s">
        <v>3236</v>
      </c>
      <c r="E1682" s="75" t="s">
        <v>3368</v>
      </c>
      <c r="F1682" s="82"/>
      <c r="G1682" s="82" t="s">
        <v>56</v>
      </c>
      <c r="H1682" s="84">
        <v>59</v>
      </c>
      <c r="I1682" s="85">
        <v>0.1</v>
      </c>
      <c r="J1682" s="86">
        <f t="shared" si="26"/>
        <v>53.1</v>
      </c>
    </row>
    <row r="1683" spans="1:10" ht="26.25">
      <c r="A1683" s="80">
        <v>1679</v>
      </c>
      <c r="B1683" s="81" t="s">
        <v>3369</v>
      </c>
      <c r="C1683" s="82" t="s">
        <v>1836</v>
      </c>
      <c r="D1683" s="87" t="s">
        <v>3237</v>
      </c>
      <c r="E1683" s="75" t="s">
        <v>3368</v>
      </c>
      <c r="F1683" s="82"/>
      <c r="G1683" s="82" t="s">
        <v>56</v>
      </c>
      <c r="H1683" s="84">
        <v>599</v>
      </c>
      <c r="I1683" s="85">
        <v>0.1</v>
      </c>
      <c r="J1683" s="86">
        <f t="shared" si="26"/>
        <v>539.1</v>
      </c>
    </row>
    <row r="1684" spans="1:10" ht="26.25">
      <c r="A1684" s="80">
        <v>1680</v>
      </c>
      <c r="B1684" s="81" t="s">
        <v>3369</v>
      </c>
      <c r="C1684" s="82" t="s">
        <v>1837</v>
      </c>
      <c r="D1684" s="87" t="s">
        <v>3238</v>
      </c>
      <c r="E1684" s="75" t="s">
        <v>3368</v>
      </c>
      <c r="F1684" s="82"/>
      <c r="G1684" s="82" t="s">
        <v>56</v>
      </c>
      <c r="H1684" s="84">
        <v>799</v>
      </c>
      <c r="I1684" s="85">
        <v>0.1</v>
      </c>
      <c r="J1684" s="86">
        <f t="shared" si="26"/>
        <v>719.1</v>
      </c>
    </row>
    <row r="1685" spans="1:10" ht="39">
      <c r="A1685" s="80">
        <v>1681</v>
      </c>
      <c r="B1685" s="81" t="s">
        <v>3369</v>
      </c>
      <c r="C1685" s="82" t="s">
        <v>1838</v>
      </c>
      <c r="D1685" s="87" t="s">
        <v>3239</v>
      </c>
      <c r="E1685" s="75" t="s">
        <v>3368</v>
      </c>
      <c r="F1685" s="82"/>
      <c r="G1685" s="82" t="s">
        <v>56</v>
      </c>
      <c r="H1685" s="84">
        <v>59</v>
      </c>
      <c r="I1685" s="85">
        <v>0.1</v>
      </c>
      <c r="J1685" s="86">
        <f t="shared" si="26"/>
        <v>53.1</v>
      </c>
    </row>
    <row r="1686" spans="1:10" ht="39">
      <c r="A1686" s="80">
        <v>1682</v>
      </c>
      <c r="B1686" s="81" t="s">
        <v>3369</v>
      </c>
      <c r="C1686" s="82" t="s">
        <v>1839</v>
      </c>
      <c r="D1686" s="87" t="s">
        <v>3240</v>
      </c>
      <c r="E1686" s="75" t="s">
        <v>3368</v>
      </c>
      <c r="F1686" s="82"/>
      <c r="G1686" s="82" t="s">
        <v>56</v>
      </c>
      <c r="H1686" s="84">
        <v>529</v>
      </c>
      <c r="I1686" s="85">
        <v>0.1</v>
      </c>
      <c r="J1686" s="86">
        <f t="shared" si="26"/>
        <v>476.1</v>
      </c>
    </row>
    <row r="1687" spans="1:10" ht="39">
      <c r="A1687" s="80">
        <v>1683</v>
      </c>
      <c r="B1687" s="81" t="s">
        <v>3369</v>
      </c>
      <c r="C1687" s="82" t="s">
        <v>1840</v>
      </c>
      <c r="D1687" s="87" t="s">
        <v>3241</v>
      </c>
      <c r="E1687" s="75" t="s">
        <v>3368</v>
      </c>
      <c r="F1687" s="82"/>
      <c r="G1687" s="82" t="s">
        <v>56</v>
      </c>
      <c r="H1687" s="84">
        <v>249</v>
      </c>
      <c r="I1687" s="85">
        <v>0.1</v>
      </c>
      <c r="J1687" s="86">
        <f t="shared" si="26"/>
        <v>224.1</v>
      </c>
    </row>
    <row r="1688" spans="1:10" ht="39">
      <c r="A1688" s="80">
        <v>1684</v>
      </c>
      <c r="B1688" s="81" t="s">
        <v>3369</v>
      </c>
      <c r="C1688" s="82" t="s">
        <v>1841</v>
      </c>
      <c r="D1688" s="87" t="s">
        <v>3242</v>
      </c>
      <c r="E1688" s="75" t="s">
        <v>3368</v>
      </c>
      <c r="F1688" s="82"/>
      <c r="G1688" s="82" t="s">
        <v>56</v>
      </c>
      <c r="H1688" s="84">
        <v>249</v>
      </c>
      <c r="I1688" s="85">
        <v>0.1</v>
      </c>
      <c r="J1688" s="86">
        <f t="shared" si="26"/>
        <v>224.1</v>
      </c>
    </row>
    <row r="1689" spans="1:10" ht="15.75">
      <c r="A1689" s="80">
        <v>1685</v>
      </c>
      <c r="B1689" s="81" t="s">
        <v>3369</v>
      </c>
      <c r="C1689" s="82" t="s">
        <v>1842</v>
      </c>
      <c r="D1689" s="87" t="s">
        <v>3243</v>
      </c>
      <c r="E1689" s="75" t="s">
        <v>3368</v>
      </c>
      <c r="F1689" s="82"/>
      <c r="G1689" s="82" t="s">
        <v>56</v>
      </c>
      <c r="H1689" s="84">
        <v>79</v>
      </c>
      <c r="I1689" s="85">
        <v>0.1</v>
      </c>
      <c r="J1689" s="86">
        <f t="shared" si="26"/>
        <v>71.100000000000009</v>
      </c>
    </row>
    <row r="1690" spans="1:10" ht="15.75">
      <c r="A1690" s="80">
        <v>1686</v>
      </c>
      <c r="B1690" s="81" t="s">
        <v>3369</v>
      </c>
      <c r="C1690" s="82" t="s">
        <v>1843</v>
      </c>
      <c r="D1690" s="87" t="s">
        <v>3244</v>
      </c>
      <c r="E1690" s="75" t="s">
        <v>3368</v>
      </c>
      <c r="F1690" s="82"/>
      <c r="G1690" s="82" t="s">
        <v>56</v>
      </c>
      <c r="H1690" s="84">
        <v>149</v>
      </c>
      <c r="I1690" s="85">
        <v>0.1</v>
      </c>
      <c r="J1690" s="86">
        <f t="shared" si="26"/>
        <v>134.1</v>
      </c>
    </row>
    <row r="1691" spans="1:10" ht="26.25">
      <c r="A1691" s="80">
        <v>1687</v>
      </c>
      <c r="B1691" s="81" t="s">
        <v>3369</v>
      </c>
      <c r="C1691" s="82" t="s">
        <v>1844</v>
      </c>
      <c r="D1691" s="87" t="s">
        <v>3245</v>
      </c>
      <c r="E1691" s="75" t="s">
        <v>3368</v>
      </c>
      <c r="F1691" s="82"/>
      <c r="G1691" s="82" t="s">
        <v>56</v>
      </c>
      <c r="H1691" s="84">
        <v>249</v>
      </c>
      <c r="I1691" s="85">
        <v>0.1</v>
      </c>
      <c r="J1691" s="86">
        <f t="shared" si="26"/>
        <v>224.1</v>
      </c>
    </row>
    <row r="1692" spans="1:10" ht="51.75">
      <c r="A1692" s="80">
        <v>1688</v>
      </c>
      <c r="B1692" s="81" t="s">
        <v>3369</v>
      </c>
      <c r="C1692" s="82" t="s">
        <v>1845</v>
      </c>
      <c r="D1692" s="87" t="s">
        <v>3246</v>
      </c>
      <c r="E1692" s="75" t="s">
        <v>3368</v>
      </c>
      <c r="F1692" s="82"/>
      <c r="G1692" s="82" t="s">
        <v>56</v>
      </c>
      <c r="H1692" s="84">
        <v>199</v>
      </c>
      <c r="I1692" s="85">
        <v>0.1</v>
      </c>
      <c r="J1692" s="86">
        <f t="shared" si="26"/>
        <v>179.1</v>
      </c>
    </row>
    <row r="1693" spans="1:10" ht="26.25">
      <c r="A1693" s="80">
        <v>1689</v>
      </c>
      <c r="B1693" s="81" t="s">
        <v>3369</v>
      </c>
      <c r="C1693" s="82" t="s">
        <v>1846</v>
      </c>
      <c r="D1693" s="87" t="s">
        <v>3247</v>
      </c>
      <c r="E1693" s="75" t="s">
        <v>3368</v>
      </c>
      <c r="F1693" s="82"/>
      <c r="G1693" s="82" t="s">
        <v>56</v>
      </c>
      <c r="H1693" s="84">
        <v>319</v>
      </c>
      <c r="I1693" s="85">
        <v>0.1</v>
      </c>
      <c r="J1693" s="86">
        <f t="shared" si="26"/>
        <v>287.10000000000002</v>
      </c>
    </row>
    <row r="1694" spans="1:10" ht="15.75">
      <c r="A1694" s="80">
        <v>1690</v>
      </c>
      <c r="B1694" s="81" t="s">
        <v>3369</v>
      </c>
      <c r="C1694" s="82" t="s">
        <v>1847</v>
      </c>
      <c r="D1694" s="87" t="s">
        <v>3248</v>
      </c>
      <c r="E1694" s="75" t="s">
        <v>3368</v>
      </c>
      <c r="F1694" s="82"/>
      <c r="G1694" s="82" t="s">
        <v>56</v>
      </c>
      <c r="H1694" s="84">
        <v>159</v>
      </c>
      <c r="I1694" s="85">
        <v>0.1</v>
      </c>
      <c r="J1694" s="86">
        <f t="shared" si="26"/>
        <v>143.1</v>
      </c>
    </row>
    <row r="1695" spans="1:10" ht="15.75">
      <c r="A1695" s="80">
        <v>1691</v>
      </c>
      <c r="B1695" s="81" t="s">
        <v>3369</v>
      </c>
      <c r="C1695" s="82" t="s">
        <v>1848</v>
      </c>
      <c r="D1695" s="87" t="s">
        <v>3249</v>
      </c>
      <c r="E1695" s="75" t="s">
        <v>3368</v>
      </c>
      <c r="F1695" s="82"/>
      <c r="G1695" s="82" t="s">
        <v>56</v>
      </c>
      <c r="H1695" s="84">
        <v>199</v>
      </c>
      <c r="I1695" s="85">
        <v>0.1</v>
      </c>
      <c r="J1695" s="86">
        <f t="shared" si="26"/>
        <v>179.1</v>
      </c>
    </row>
    <row r="1696" spans="1:10" ht="39">
      <c r="A1696" s="80">
        <v>1692</v>
      </c>
      <c r="B1696" s="81" t="s">
        <v>3369</v>
      </c>
      <c r="C1696" s="82" t="s">
        <v>1849</v>
      </c>
      <c r="D1696" s="87" t="s">
        <v>3250</v>
      </c>
      <c r="E1696" s="75" t="s">
        <v>3368</v>
      </c>
      <c r="F1696" s="82"/>
      <c r="G1696" s="82" t="s">
        <v>56</v>
      </c>
      <c r="H1696" s="84">
        <v>89</v>
      </c>
      <c r="I1696" s="85">
        <v>0.1</v>
      </c>
      <c r="J1696" s="86">
        <f t="shared" si="26"/>
        <v>80.100000000000009</v>
      </c>
    </row>
    <row r="1697" spans="1:10" ht="51.75">
      <c r="A1697" s="80">
        <v>1693</v>
      </c>
      <c r="B1697" s="81" t="s">
        <v>3369</v>
      </c>
      <c r="C1697" s="82" t="s">
        <v>1850</v>
      </c>
      <c r="D1697" s="87" t="s">
        <v>3251</v>
      </c>
      <c r="E1697" s="75" t="s">
        <v>3368</v>
      </c>
      <c r="F1697" s="82"/>
      <c r="G1697" s="82" t="s">
        <v>56</v>
      </c>
      <c r="H1697" s="84">
        <v>199</v>
      </c>
      <c r="I1697" s="85">
        <v>0.1</v>
      </c>
      <c r="J1697" s="86">
        <f t="shared" si="26"/>
        <v>179.1</v>
      </c>
    </row>
    <row r="1698" spans="1:10" ht="51.75">
      <c r="A1698" s="80">
        <v>1694</v>
      </c>
      <c r="B1698" s="81" t="s">
        <v>3369</v>
      </c>
      <c r="C1698" s="82" t="s">
        <v>1851</v>
      </c>
      <c r="D1698" s="87" t="s">
        <v>3252</v>
      </c>
      <c r="E1698" s="75" t="s">
        <v>3368</v>
      </c>
      <c r="F1698" s="82"/>
      <c r="G1698" s="82" t="s">
        <v>56</v>
      </c>
      <c r="H1698" s="84">
        <v>299</v>
      </c>
      <c r="I1698" s="85">
        <v>0.1</v>
      </c>
      <c r="J1698" s="86">
        <f t="shared" si="26"/>
        <v>269.10000000000002</v>
      </c>
    </row>
    <row r="1699" spans="1:10" ht="64.5">
      <c r="A1699" s="80">
        <v>1695</v>
      </c>
      <c r="B1699" s="81" t="s">
        <v>3369</v>
      </c>
      <c r="C1699" s="82" t="s">
        <v>1852</v>
      </c>
      <c r="D1699" s="87" t="s">
        <v>3253</v>
      </c>
      <c r="E1699" s="75" t="s">
        <v>3368</v>
      </c>
      <c r="F1699" s="82"/>
      <c r="G1699" s="82" t="s">
        <v>56</v>
      </c>
      <c r="H1699" s="84">
        <v>499</v>
      </c>
      <c r="I1699" s="85">
        <v>0.1</v>
      </c>
      <c r="J1699" s="86">
        <f t="shared" si="26"/>
        <v>449.1</v>
      </c>
    </row>
    <row r="1700" spans="1:10" ht="39">
      <c r="A1700" s="80">
        <v>1696</v>
      </c>
      <c r="B1700" s="81" t="s">
        <v>3369</v>
      </c>
      <c r="C1700" s="82" t="s">
        <v>1853</v>
      </c>
      <c r="D1700" s="87" t="s">
        <v>3254</v>
      </c>
      <c r="E1700" s="75" t="s">
        <v>3368</v>
      </c>
      <c r="F1700" s="82"/>
      <c r="G1700" s="82" t="s">
        <v>56</v>
      </c>
      <c r="H1700" s="84">
        <v>1199</v>
      </c>
      <c r="I1700" s="85">
        <v>0.1</v>
      </c>
      <c r="J1700" s="86">
        <f t="shared" si="26"/>
        <v>1079.1000000000001</v>
      </c>
    </row>
    <row r="1701" spans="1:10" ht="51.75">
      <c r="A1701" s="80">
        <v>1697</v>
      </c>
      <c r="B1701" s="81" t="s">
        <v>3369</v>
      </c>
      <c r="C1701" s="82" t="s">
        <v>1854</v>
      </c>
      <c r="D1701" s="87" t="s">
        <v>3255</v>
      </c>
      <c r="E1701" s="75" t="s">
        <v>3368</v>
      </c>
      <c r="F1701" s="82"/>
      <c r="G1701" s="82" t="s">
        <v>56</v>
      </c>
      <c r="H1701" s="84">
        <v>699</v>
      </c>
      <c r="I1701" s="85">
        <v>0.1</v>
      </c>
      <c r="J1701" s="86">
        <f t="shared" si="26"/>
        <v>629.1</v>
      </c>
    </row>
    <row r="1702" spans="1:10" ht="39">
      <c r="A1702" s="80">
        <v>1698</v>
      </c>
      <c r="B1702" s="81" t="s">
        <v>3369</v>
      </c>
      <c r="C1702" s="82" t="s">
        <v>1855</v>
      </c>
      <c r="D1702" s="87" t="s">
        <v>3256</v>
      </c>
      <c r="E1702" s="75" t="s">
        <v>3368</v>
      </c>
      <c r="F1702" s="82"/>
      <c r="G1702" s="82" t="s">
        <v>56</v>
      </c>
      <c r="H1702" s="84">
        <v>399</v>
      </c>
      <c r="I1702" s="85">
        <v>0.1</v>
      </c>
      <c r="J1702" s="86">
        <f t="shared" si="26"/>
        <v>359.1</v>
      </c>
    </row>
    <row r="1703" spans="1:10" ht="39">
      <c r="A1703" s="80">
        <v>1699</v>
      </c>
      <c r="B1703" s="81" t="s">
        <v>3369</v>
      </c>
      <c r="C1703" s="82" t="s">
        <v>1856</v>
      </c>
      <c r="D1703" s="87" t="s">
        <v>3257</v>
      </c>
      <c r="E1703" s="75" t="s">
        <v>3368</v>
      </c>
      <c r="F1703" s="82"/>
      <c r="G1703" s="82" t="s">
        <v>56</v>
      </c>
      <c r="H1703" s="84">
        <v>699</v>
      </c>
      <c r="I1703" s="85">
        <v>0.1</v>
      </c>
      <c r="J1703" s="86">
        <f t="shared" si="26"/>
        <v>629.1</v>
      </c>
    </row>
    <row r="1704" spans="1:10" ht="39">
      <c r="A1704" s="80">
        <v>1700</v>
      </c>
      <c r="B1704" s="81" t="s">
        <v>3369</v>
      </c>
      <c r="C1704" s="82" t="s">
        <v>1857</v>
      </c>
      <c r="D1704" s="87" t="s">
        <v>3258</v>
      </c>
      <c r="E1704" s="75" t="s">
        <v>3368</v>
      </c>
      <c r="F1704" s="82"/>
      <c r="G1704" s="82" t="s">
        <v>56</v>
      </c>
      <c r="H1704" s="84">
        <v>899</v>
      </c>
      <c r="I1704" s="85">
        <v>0.1</v>
      </c>
      <c r="J1704" s="86">
        <f t="shared" si="26"/>
        <v>809.1</v>
      </c>
    </row>
    <row r="1705" spans="1:10" ht="51.75">
      <c r="A1705" s="80">
        <v>1701</v>
      </c>
      <c r="B1705" s="81" t="s">
        <v>3369</v>
      </c>
      <c r="C1705" s="82" t="s">
        <v>1858</v>
      </c>
      <c r="D1705" s="87" t="s">
        <v>3259</v>
      </c>
      <c r="E1705" s="75" t="s">
        <v>3368</v>
      </c>
      <c r="F1705" s="82"/>
      <c r="G1705" s="82" t="s">
        <v>56</v>
      </c>
      <c r="H1705" s="84">
        <v>414</v>
      </c>
      <c r="I1705" s="85">
        <v>0.1</v>
      </c>
      <c r="J1705" s="86">
        <f t="shared" si="26"/>
        <v>372.6</v>
      </c>
    </row>
    <row r="1706" spans="1:10" ht="15.75">
      <c r="A1706" s="80">
        <v>1702</v>
      </c>
      <c r="B1706" s="81" t="s">
        <v>3369</v>
      </c>
      <c r="C1706" s="82" t="s">
        <v>1859</v>
      </c>
      <c r="D1706" s="87" t="s">
        <v>3260</v>
      </c>
      <c r="E1706" s="75" t="s">
        <v>3368</v>
      </c>
      <c r="F1706" s="82"/>
      <c r="G1706" s="82" t="s">
        <v>56</v>
      </c>
      <c r="H1706" s="84">
        <v>207</v>
      </c>
      <c r="I1706" s="85">
        <v>0.1</v>
      </c>
      <c r="J1706" s="86">
        <f t="shared" si="26"/>
        <v>186.3</v>
      </c>
    </row>
    <row r="1707" spans="1:10" ht="15.75">
      <c r="A1707" s="80">
        <v>1703</v>
      </c>
      <c r="B1707" s="81" t="s">
        <v>3369</v>
      </c>
      <c r="C1707" s="82" t="s">
        <v>1860</v>
      </c>
      <c r="D1707" s="87" t="s">
        <v>3261</v>
      </c>
      <c r="E1707" s="75" t="s">
        <v>3368</v>
      </c>
      <c r="F1707" s="82"/>
      <c r="G1707" s="82" t="s">
        <v>56</v>
      </c>
      <c r="H1707" s="84">
        <v>207</v>
      </c>
      <c r="I1707" s="85">
        <v>0.1</v>
      </c>
      <c r="J1707" s="86">
        <f t="shared" si="26"/>
        <v>186.3</v>
      </c>
    </row>
    <row r="1708" spans="1:10" ht="51.75">
      <c r="A1708" s="80">
        <v>1704</v>
      </c>
      <c r="B1708" s="81" t="s">
        <v>3369</v>
      </c>
      <c r="C1708" s="82" t="s">
        <v>1861</v>
      </c>
      <c r="D1708" s="87" t="s">
        <v>3262</v>
      </c>
      <c r="E1708" s="75" t="s">
        <v>3368</v>
      </c>
      <c r="F1708" s="82"/>
      <c r="G1708" s="82" t="s">
        <v>56</v>
      </c>
      <c r="H1708" s="84">
        <v>207</v>
      </c>
      <c r="I1708" s="85">
        <v>0.1</v>
      </c>
      <c r="J1708" s="86">
        <f t="shared" si="26"/>
        <v>186.3</v>
      </c>
    </row>
    <row r="1709" spans="1:10" ht="77.25">
      <c r="A1709" s="80">
        <v>1705</v>
      </c>
      <c r="B1709" s="81" t="s">
        <v>3369</v>
      </c>
      <c r="C1709" s="82" t="s">
        <v>1862</v>
      </c>
      <c r="D1709" s="87" t="s">
        <v>3263</v>
      </c>
      <c r="E1709" s="75" t="s">
        <v>3368</v>
      </c>
      <c r="F1709" s="82"/>
      <c r="G1709" s="82" t="s">
        <v>56</v>
      </c>
      <c r="H1709" s="84">
        <v>414</v>
      </c>
      <c r="I1709" s="85">
        <v>0.1</v>
      </c>
      <c r="J1709" s="86">
        <f t="shared" si="26"/>
        <v>372.6</v>
      </c>
    </row>
    <row r="1710" spans="1:10" ht="39">
      <c r="A1710" s="80">
        <v>1706</v>
      </c>
      <c r="B1710" s="81" t="s">
        <v>3369</v>
      </c>
      <c r="C1710" s="82" t="s">
        <v>1863</v>
      </c>
      <c r="D1710" s="87" t="s">
        <v>3264</v>
      </c>
      <c r="E1710" s="75" t="s">
        <v>3368</v>
      </c>
      <c r="F1710" s="82"/>
      <c r="G1710" s="82" t="s">
        <v>56</v>
      </c>
      <c r="H1710" s="84">
        <v>699</v>
      </c>
      <c r="I1710" s="85">
        <v>0.1</v>
      </c>
      <c r="J1710" s="86">
        <f t="shared" si="26"/>
        <v>629.1</v>
      </c>
    </row>
    <row r="1711" spans="1:10" ht="26.25">
      <c r="A1711" s="80">
        <v>1707</v>
      </c>
      <c r="B1711" s="81" t="s">
        <v>3369</v>
      </c>
      <c r="C1711" s="82" t="s">
        <v>1864</v>
      </c>
      <c r="D1711" s="87" t="s">
        <v>3265</v>
      </c>
      <c r="E1711" s="75" t="s">
        <v>3368</v>
      </c>
      <c r="F1711" s="82"/>
      <c r="G1711" s="82" t="s">
        <v>56</v>
      </c>
      <c r="H1711" s="84">
        <v>1699</v>
      </c>
      <c r="I1711" s="85">
        <v>0.1</v>
      </c>
      <c r="J1711" s="86">
        <f t="shared" si="26"/>
        <v>1529.1000000000001</v>
      </c>
    </row>
    <row r="1712" spans="1:10" ht="39">
      <c r="A1712" s="80">
        <v>1708</v>
      </c>
      <c r="B1712" s="81" t="s">
        <v>3369</v>
      </c>
      <c r="C1712" s="82" t="s">
        <v>1865</v>
      </c>
      <c r="D1712" s="87" t="s">
        <v>3266</v>
      </c>
      <c r="E1712" s="75" t="s">
        <v>3368</v>
      </c>
      <c r="F1712" s="82"/>
      <c r="G1712" s="82" t="s">
        <v>56</v>
      </c>
      <c r="H1712" s="84">
        <v>1699</v>
      </c>
      <c r="I1712" s="85">
        <v>0.1</v>
      </c>
      <c r="J1712" s="86">
        <f t="shared" si="26"/>
        <v>1529.1000000000001</v>
      </c>
    </row>
    <row r="1713" spans="1:10" ht="51.75">
      <c r="A1713" s="80">
        <v>1709</v>
      </c>
      <c r="B1713" s="81" t="s">
        <v>3369</v>
      </c>
      <c r="C1713" s="82" t="s">
        <v>1866</v>
      </c>
      <c r="D1713" s="87" t="s">
        <v>3267</v>
      </c>
      <c r="E1713" s="75" t="s">
        <v>3368</v>
      </c>
      <c r="F1713" s="82"/>
      <c r="G1713" s="82" t="s">
        <v>56</v>
      </c>
      <c r="H1713" s="84">
        <v>99</v>
      </c>
      <c r="I1713" s="85">
        <v>0.1</v>
      </c>
      <c r="J1713" s="86">
        <f t="shared" si="26"/>
        <v>89.100000000000009</v>
      </c>
    </row>
    <row r="1714" spans="1:10" ht="64.5">
      <c r="A1714" s="80">
        <v>1710</v>
      </c>
      <c r="B1714" s="81" t="s">
        <v>3369</v>
      </c>
      <c r="C1714" s="82" t="s">
        <v>1867</v>
      </c>
      <c r="D1714" s="87" t="s">
        <v>3268</v>
      </c>
      <c r="E1714" s="75" t="s">
        <v>3368</v>
      </c>
      <c r="F1714" s="82"/>
      <c r="G1714" s="82" t="s">
        <v>56</v>
      </c>
      <c r="H1714" s="84">
        <v>149</v>
      </c>
      <c r="I1714" s="85">
        <v>0.1</v>
      </c>
      <c r="J1714" s="86">
        <f t="shared" si="26"/>
        <v>134.1</v>
      </c>
    </row>
    <row r="1715" spans="1:10" ht="51.75">
      <c r="A1715" s="80">
        <v>1711</v>
      </c>
      <c r="B1715" s="81" t="s">
        <v>3369</v>
      </c>
      <c r="C1715" s="82" t="s">
        <v>1868</v>
      </c>
      <c r="D1715" s="87" t="s">
        <v>3269</v>
      </c>
      <c r="E1715" s="75" t="s">
        <v>3368</v>
      </c>
      <c r="F1715" s="82"/>
      <c r="G1715" s="82" t="s">
        <v>56</v>
      </c>
      <c r="H1715" s="84">
        <v>1149</v>
      </c>
      <c r="I1715" s="85">
        <v>0.1</v>
      </c>
      <c r="J1715" s="86">
        <f t="shared" si="26"/>
        <v>1034.1000000000001</v>
      </c>
    </row>
    <row r="1716" spans="1:10" ht="51.75">
      <c r="A1716" s="80">
        <v>1712</v>
      </c>
      <c r="B1716" s="81" t="s">
        <v>3369</v>
      </c>
      <c r="C1716" s="82" t="s">
        <v>1869</v>
      </c>
      <c r="D1716" s="87" t="s">
        <v>3270</v>
      </c>
      <c r="E1716" s="75" t="s">
        <v>3368</v>
      </c>
      <c r="F1716" s="82"/>
      <c r="G1716" s="82" t="s">
        <v>56</v>
      </c>
      <c r="H1716" s="84">
        <v>399</v>
      </c>
      <c r="I1716" s="85">
        <v>0.1</v>
      </c>
      <c r="J1716" s="86">
        <f t="shared" si="26"/>
        <v>359.1</v>
      </c>
    </row>
    <row r="1717" spans="1:10" ht="39">
      <c r="A1717" s="80">
        <v>1713</v>
      </c>
      <c r="B1717" s="81" t="s">
        <v>3369</v>
      </c>
      <c r="C1717" s="82" t="s">
        <v>1870</v>
      </c>
      <c r="D1717" s="87" t="s">
        <v>3271</v>
      </c>
      <c r="E1717" s="75" t="s">
        <v>3368</v>
      </c>
      <c r="F1717" s="82"/>
      <c r="G1717" s="82" t="s">
        <v>56</v>
      </c>
      <c r="H1717" s="84">
        <v>449</v>
      </c>
      <c r="I1717" s="85">
        <v>0.1</v>
      </c>
      <c r="J1717" s="86">
        <f t="shared" si="26"/>
        <v>404.1</v>
      </c>
    </row>
    <row r="1718" spans="1:10" ht="39">
      <c r="A1718" s="80">
        <v>1714</v>
      </c>
      <c r="B1718" s="81" t="s">
        <v>3369</v>
      </c>
      <c r="C1718" s="82" t="s">
        <v>1871</v>
      </c>
      <c r="D1718" s="87" t="s">
        <v>3272</v>
      </c>
      <c r="E1718" s="75" t="s">
        <v>3368</v>
      </c>
      <c r="F1718" s="82"/>
      <c r="G1718" s="82" t="s">
        <v>56</v>
      </c>
      <c r="H1718" s="84">
        <v>399</v>
      </c>
      <c r="I1718" s="85">
        <v>0.1</v>
      </c>
      <c r="J1718" s="86">
        <f t="shared" si="26"/>
        <v>359.1</v>
      </c>
    </row>
    <row r="1719" spans="1:10" ht="26.25">
      <c r="A1719" s="80">
        <v>1715</v>
      </c>
      <c r="B1719" s="81" t="s">
        <v>3369</v>
      </c>
      <c r="C1719" s="82" t="s">
        <v>1872</v>
      </c>
      <c r="D1719" s="87" t="s">
        <v>3273</v>
      </c>
      <c r="E1719" s="75" t="s">
        <v>3368</v>
      </c>
      <c r="F1719" s="82"/>
      <c r="G1719" s="82" t="s">
        <v>56</v>
      </c>
      <c r="H1719" s="84">
        <v>399</v>
      </c>
      <c r="I1719" s="85">
        <v>0.1</v>
      </c>
      <c r="J1719" s="86">
        <f t="shared" si="26"/>
        <v>359.1</v>
      </c>
    </row>
    <row r="1720" spans="1:10" ht="26.25">
      <c r="A1720" s="80">
        <v>1716</v>
      </c>
      <c r="B1720" s="81" t="s">
        <v>3369</v>
      </c>
      <c r="C1720" s="82" t="s">
        <v>1873</v>
      </c>
      <c r="D1720" s="87" t="s">
        <v>3274</v>
      </c>
      <c r="E1720" s="75" t="s">
        <v>3368</v>
      </c>
      <c r="F1720" s="82"/>
      <c r="G1720" s="82" t="s">
        <v>56</v>
      </c>
      <c r="H1720" s="84">
        <v>399</v>
      </c>
      <c r="I1720" s="85">
        <v>0.1</v>
      </c>
      <c r="J1720" s="86">
        <f t="shared" si="26"/>
        <v>359.1</v>
      </c>
    </row>
    <row r="1721" spans="1:10" ht="39">
      <c r="A1721" s="80">
        <v>1717</v>
      </c>
      <c r="B1721" s="81" t="s">
        <v>3369</v>
      </c>
      <c r="C1721" s="82" t="s">
        <v>1874</v>
      </c>
      <c r="D1721" s="87" t="s">
        <v>3275</v>
      </c>
      <c r="E1721" s="75" t="s">
        <v>3368</v>
      </c>
      <c r="F1721" s="82"/>
      <c r="G1721" s="82" t="s">
        <v>56</v>
      </c>
      <c r="H1721" s="84">
        <v>449</v>
      </c>
      <c r="I1721" s="85">
        <v>0.1</v>
      </c>
      <c r="J1721" s="86">
        <f t="shared" si="26"/>
        <v>404.1</v>
      </c>
    </row>
    <row r="1722" spans="1:10" ht="26.25">
      <c r="A1722" s="80">
        <v>1718</v>
      </c>
      <c r="B1722" s="81" t="s">
        <v>3369</v>
      </c>
      <c r="C1722" s="82" t="s">
        <v>1875</v>
      </c>
      <c r="D1722" s="87" t="s">
        <v>3276</v>
      </c>
      <c r="E1722" s="75" t="s">
        <v>3368</v>
      </c>
      <c r="F1722" s="82"/>
      <c r="G1722" s="82" t="s">
        <v>56</v>
      </c>
      <c r="H1722" s="84">
        <v>99</v>
      </c>
      <c r="I1722" s="85">
        <v>0.1</v>
      </c>
      <c r="J1722" s="86">
        <f t="shared" si="26"/>
        <v>89.100000000000009</v>
      </c>
    </row>
    <row r="1723" spans="1:10" ht="26.25">
      <c r="A1723" s="80">
        <v>1719</v>
      </c>
      <c r="B1723" s="81" t="s">
        <v>3369</v>
      </c>
      <c r="C1723" s="82" t="s">
        <v>1876</v>
      </c>
      <c r="D1723" s="87" t="s">
        <v>3277</v>
      </c>
      <c r="E1723" s="75" t="s">
        <v>3368</v>
      </c>
      <c r="F1723" s="82"/>
      <c r="G1723" s="82" t="s">
        <v>56</v>
      </c>
      <c r="H1723" s="84">
        <v>79</v>
      </c>
      <c r="I1723" s="85">
        <v>0.1</v>
      </c>
      <c r="J1723" s="86">
        <f t="shared" si="26"/>
        <v>71.100000000000009</v>
      </c>
    </row>
    <row r="1724" spans="1:10" ht="26.25">
      <c r="A1724" s="80">
        <v>1720</v>
      </c>
      <c r="B1724" s="81" t="s">
        <v>3369</v>
      </c>
      <c r="C1724" s="82" t="s">
        <v>1877</v>
      </c>
      <c r="D1724" s="87" t="s">
        <v>3278</v>
      </c>
      <c r="E1724" s="75" t="s">
        <v>3368</v>
      </c>
      <c r="F1724" s="82"/>
      <c r="G1724" s="82" t="s">
        <v>56</v>
      </c>
      <c r="H1724" s="84">
        <v>99</v>
      </c>
      <c r="I1724" s="85">
        <v>0.1</v>
      </c>
      <c r="J1724" s="86">
        <f t="shared" si="26"/>
        <v>89.100000000000009</v>
      </c>
    </row>
    <row r="1725" spans="1:10" ht="26.25">
      <c r="A1725" s="80">
        <v>1721</v>
      </c>
      <c r="B1725" s="81" t="s">
        <v>3369</v>
      </c>
      <c r="C1725" s="82" t="s">
        <v>1878</v>
      </c>
      <c r="D1725" s="87" t="s">
        <v>3279</v>
      </c>
      <c r="E1725" s="75" t="s">
        <v>3368</v>
      </c>
      <c r="F1725" s="82"/>
      <c r="G1725" s="82" t="s">
        <v>56</v>
      </c>
      <c r="H1725" s="84">
        <v>39</v>
      </c>
      <c r="I1725" s="85">
        <v>0.1</v>
      </c>
      <c r="J1725" s="86">
        <f t="shared" si="26"/>
        <v>35.1</v>
      </c>
    </row>
    <row r="1726" spans="1:10" ht="26.25">
      <c r="A1726" s="80">
        <v>1722</v>
      </c>
      <c r="B1726" s="81" t="s">
        <v>3369</v>
      </c>
      <c r="C1726" s="82" t="s">
        <v>1879</v>
      </c>
      <c r="D1726" s="87" t="s">
        <v>3280</v>
      </c>
      <c r="E1726" s="75" t="s">
        <v>3368</v>
      </c>
      <c r="F1726" s="82"/>
      <c r="G1726" s="82" t="s">
        <v>56</v>
      </c>
      <c r="H1726" s="84">
        <v>129</v>
      </c>
      <c r="I1726" s="85">
        <v>0.1</v>
      </c>
      <c r="J1726" s="86">
        <f t="shared" si="26"/>
        <v>116.10000000000001</v>
      </c>
    </row>
    <row r="1727" spans="1:10" ht="15.75">
      <c r="A1727" s="80">
        <v>1723</v>
      </c>
      <c r="B1727" s="81" t="s">
        <v>3369</v>
      </c>
      <c r="C1727" s="82" t="s">
        <v>1880</v>
      </c>
      <c r="D1727" s="87" t="s">
        <v>3281</v>
      </c>
      <c r="E1727" s="75" t="s">
        <v>3368</v>
      </c>
      <c r="F1727" s="82"/>
      <c r="G1727" s="82" t="s">
        <v>56</v>
      </c>
      <c r="H1727" s="84">
        <v>49</v>
      </c>
      <c r="I1727" s="85">
        <v>0.1</v>
      </c>
      <c r="J1727" s="86">
        <f t="shared" si="26"/>
        <v>44.1</v>
      </c>
    </row>
    <row r="1728" spans="1:10" ht="15.75">
      <c r="A1728" s="80">
        <v>1724</v>
      </c>
      <c r="B1728" s="81" t="s">
        <v>3369</v>
      </c>
      <c r="C1728" s="82" t="s">
        <v>1881</v>
      </c>
      <c r="D1728" s="87" t="s">
        <v>3282</v>
      </c>
      <c r="E1728" s="75" t="s">
        <v>3368</v>
      </c>
      <c r="F1728" s="82"/>
      <c r="G1728" s="82" t="s">
        <v>56</v>
      </c>
      <c r="H1728" s="84">
        <v>49</v>
      </c>
      <c r="I1728" s="85">
        <v>0.1</v>
      </c>
      <c r="J1728" s="86">
        <f t="shared" si="26"/>
        <v>44.1</v>
      </c>
    </row>
    <row r="1729" spans="1:10" ht="15.75">
      <c r="A1729" s="80">
        <v>1725</v>
      </c>
      <c r="B1729" s="81" t="s">
        <v>3369</v>
      </c>
      <c r="C1729" s="82" t="s">
        <v>1882</v>
      </c>
      <c r="D1729" s="87" t="s">
        <v>3283</v>
      </c>
      <c r="E1729" s="75" t="s">
        <v>3368</v>
      </c>
      <c r="F1729" s="82"/>
      <c r="G1729" s="82" t="s">
        <v>56</v>
      </c>
      <c r="H1729" s="84">
        <v>49</v>
      </c>
      <c r="I1729" s="85">
        <v>0.1</v>
      </c>
      <c r="J1729" s="86">
        <f t="shared" si="26"/>
        <v>44.1</v>
      </c>
    </row>
    <row r="1730" spans="1:10" ht="26.25">
      <c r="A1730" s="80">
        <v>1726</v>
      </c>
      <c r="B1730" s="81" t="s">
        <v>3369</v>
      </c>
      <c r="C1730" s="82" t="s">
        <v>1883</v>
      </c>
      <c r="D1730" s="87" t="s">
        <v>3284</v>
      </c>
      <c r="E1730" s="75" t="s">
        <v>3368</v>
      </c>
      <c r="F1730" s="82"/>
      <c r="G1730" s="82" t="s">
        <v>56</v>
      </c>
      <c r="H1730" s="84">
        <v>149</v>
      </c>
      <c r="I1730" s="85">
        <v>0.1</v>
      </c>
      <c r="J1730" s="86">
        <f t="shared" si="26"/>
        <v>134.1</v>
      </c>
    </row>
    <row r="1731" spans="1:10" ht="15.75">
      <c r="A1731" s="80">
        <v>1727</v>
      </c>
      <c r="B1731" s="81" t="s">
        <v>3369</v>
      </c>
      <c r="C1731" s="82" t="s">
        <v>1884</v>
      </c>
      <c r="D1731" s="87" t="s">
        <v>3285</v>
      </c>
      <c r="E1731" s="75" t="s">
        <v>3368</v>
      </c>
      <c r="F1731" s="82"/>
      <c r="G1731" s="82" t="s">
        <v>56</v>
      </c>
      <c r="H1731" s="84">
        <v>229</v>
      </c>
      <c r="I1731" s="85">
        <v>0.1</v>
      </c>
      <c r="J1731" s="86">
        <f t="shared" si="26"/>
        <v>206.1</v>
      </c>
    </row>
    <row r="1732" spans="1:10" ht="15.75">
      <c r="A1732" s="80">
        <v>1728</v>
      </c>
      <c r="B1732" s="81" t="s">
        <v>3369</v>
      </c>
      <c r="C1732" s="82" t="s">
        <v>1885</v>
      </c>
      <c r="D1732" s="87" t="s">
        <v>3286</v>
      </c>
      <c r="E1732" s="75" t="s">
        <v>3368</v>
      </c>
      <c r="F1732" s="82"/>
      <c r="G1732" s="82" t="s">
        <v>56</v>
      </c>
      <c r="H1732" s="84">
        <v>49</v>
      </c>
      <c r="I1732" s="85">
        <v>0.1</v>
      </c>
      <c r="J1732" s="86">
        <f t="shared" si="26"/>
        <v>44.1</v>
      </c>
    </row>
    <row r="1733" spans="1:10" ht="15.75">
      <c r="A1733" s="80">
        <v>1729</v>
      </c>
      <c r="B1733" s="81" t="s">
        <v>3369</v>
      </c>
      <c r="C1733" s="82" t="s">
        <v>1886</v>
      </c>
      <c r="D1733" s="87" t="s">
        <v>3287</v>
      </c>
      <c r="E1733" s="75" t="s">
        <v>3368</v>
      </c>
      <c r="F1733" s="82"/>
      <c r="G1733" s="82" t="s">
        <v>56</v>
      </c>
      <c r="H1733" s="84">
        <v>299</v>
      </c>
      <c r="I1733" s="85">
        <v>0.1</v>
      </c>
      <c r="J1733" s="86">
        <f t="shared" si="26"/>
        <v>269.10000000000002</v>
      </c>
    </row>
    <row r="1734" spans="1:10" ht="15.75">
      <c r="A1734" s="80">
        <v>1730</v>
      </c>
      <c r="B1734" s="81" t="s">
        <v>3369</v>
      </c>
      <c r="C1734" s="82" t="s">
        <v>1887</v>
      </c>
      <c r="D1734" s="87" t="s">
        <v>3288</v>
      </c>
      <c r="E1734" s="75" t="s">
        <v>3368</v>
      </c>
      <c r="F1734" s="82"/>
      <c r="G1734" s="82" t="s">
        <v>56</v>
      </c>
      <c r="H1734" s="84">
        <v>249</v>
      </c>
      <c r="I1734" s="85">
        <v>0.1</v>
      </c>
      <c r="J1734" s="86">
        <f t="shared" ref="J1734:J1797" si="27">H1734*(1-I1734)</f>
        <v>224.1</v>
      </c>
    </row>
    <row r="1735" spans="1:10" ht="51.75">
      <c r="A1735" s="80">
        <v>1731</v>
      </c>
      <c r="B1735" s="81" t="s">
        <v>3369</v>
      </c>
      <c r="C1735" s="82" t="s">
        <v>1888</v>
      </c>
      <c r="D1735" s="87" t="s">
        <v>3289</v>
      </c>
      <c r="E1735" s="75" t="s">
        <v>3368</v>
      </c>
      <c r="F1735" s="82"/>
      <c r="G1735" s="82" t="s">
        <v>56</v>
      </c>
      <c r="H1735" s="84">
        <v>29</v>
      </c>
      <c r="I1735" s="85">
        <v>0.1</v>
      </c>
      <c r="J1735" s="86">
        <f t="shared" si="27"/>
        <v>26.1</v>
      </c>
    </row>
    <row r="1736" spans="1:10" ht="26.25">
      <c r="A1736" s="80">
        <v>1732</v>
      </c>
      <c r="B1736" s="81" t="s">
        <v>3369</v>
      </c>
      <c r="C1736" s="82" t="s">
        <v>1889</v>
      </c>
      <c r="D1736" s="87" t="s">
        <v>3290</v>
      </c>
      <c r="E1736" s="75" t="s">
        <v>3368</v>
      </c>
      <c r="F1736" s="82"/>
      <c r="G1736" s="82" t="s">
        <v>56</v>
      </c>
      <c r="H1736" s="84">
        <v>39</v>
      </c>
      <c r="I1736" s="85">
        <v>0.1</v>
      </c>
      <c r="J1736" s="86">
        <f t="shared" si="27"/>
        <v>35.1</v>
      </c>
    </row>
    <row r="1737" spans="1:10" ht="51.75">
      <c r="A1737" s="80">
        <v>1733</v>
      </c>
      <c r="B1737" s="81" t="s">
        <v>3369</v>
      </c>
      <c r="C1737" s="82" t="s">
        <v>1890</v>
      </c>
      <c r="D1737" s="87" t="s">
        <v>3291</v>
      </c>
      <c r="E1737" s="75" t="s">
        <v>3368</v>
      </c>
      <c r="F1737" s="82"/>
      <c r="G1737" s="82" t="s">
        <v>56</v>
      </c>
      <c r="H1737" s="84">
        <v>99</v>
      </c>
      <c r="I1737" s="85">
        <v>0.1</v>
      </c>
      <c r="J1737" s="86">
        <f t="shared" si="27"/>
        <v>89.100000000000009</v>
      </c>
    </row>
    <row r="1738" spans="1:10" ht="51.75">
      <c r="A1738" s="80">
        <v>1734</v>
      </c>
      <c r="B1738" s="81" t="s">
        <v>3369</v>
      </c>
      <c r="C1738" s="82" t="s">
        <v>1891</v>
      </c>
      <c r="D1738" s="87" t="s">
        <v>3292</v>
      </c>
      <c r="E1738" s="75" t="s">
        <v>3368</v>
      </c>
      <c r="F1738" s="82"/>
      <c r="G1738" s="82" t="s">
        <v>56</v>
      </c>
      <c r="H1738" s="84">
        <v>449</v>
      </c>
      <c r="I1738" s="85">
        <v>0.1</v>
      </c>
      <c r="J1738" s="86">
        <f t="shared" si="27"/>
        <v>404.1</v>
      </c>
    </row>
    <row r="1739" spans="1:10" ht="15.75">
      <c r="A1739" s="80">
        <v>1735</v>
      </c>
      <c r="B1739" s="81" t="s">
        <v>3369</v>
      </c>
      <c r="C1739" s="82" t="s">
        <v>1892</v>
      </c>
      <c r="D1739" s="87" t="s">
        <v>3293</v>
      </c>
      <c r="E1739" s="75" t="s">
        <v>3368</v>
      </c>
      <c r="F1739" s="82"/>
      <c r="G1739" s="82" t="s">
        <v>56</v>
      </c>
      <c r="H1739" s="84">
        <v>19</v>
      </c>
      <c r="I1739" s="85">
        <v>0.1</v>
      </c>
      <c r="J1739" s="86">
        <f t="shared" si="27"/>
        <v>17.100000000000001</v>
      </c>
    </row>
    <row r="1740" spans="1:10" ht="51.75">
      <c r="A1740" s="80">
        <v>1736</v>
      </c>
      <c r="B1740" s="81" t="s">
        <v>3369</v>
      </c>
      <c r="C1740" s="82" t="s">
        <v>1893</v>
      </c>
      <c r="D1740" s="87" t="s">
        <v>3294</v>
      </c>
      <c r="E1740" s="75" t="s">
        <v>3368</v>
      </c>
      <c r="F1740" s="82"/>
      <c r="G1740" s="82" t="s">
        <v>56</v>
      </c>
      <c r="H1740" s="84">
        <v>129</v>
      </c>
      <c r="I1740" s="85">
        <v>0.1</v>
      </c>
      <c r="J1740" s="86">
        <f t="shared" si="27"/>
        <v>116.10000000000001</v>
      </c>
    </row>
    <row r="1741" spans="1:10" ht="15.75">
      <c r="A1741" s="80">
        <v>1737</v>
      </c>
      <c r="B1741" s="81" t="s">
        <v>3369</v>
      </c>
      <c r="C1741" s="82" t="s">
        <v>1894</v>
      </c>
      <c r="D1741" s="87" t="s">
        <v>3295</v>
      </c>
      <c r="E1741" s="75" t="s">
        <v>3368</v>
      </c>
      <c r="F1741" s="82"/>
      <c r="G1741" s="82" t="s">
        <v>56</v>
      </c>
      <c r="H1741" s="84">
        <v>49</v>
      </c>
      <c r="I1741" s="85">
        <v>0.1</v>
      </c>
      <c r="J1741" s="86">
        <f t="shared" si="27"/>
        <v>44.1</v>
      </c>
    </row>
    <row r="1742" spans="1:10" ht="26.25">
      <c r="A1742" s="80">
        <v>1738</v>
      </c>
      <c r="B1742" s="81" t="s">
        <v>3369</v>
      </c>
      <c r="C1742" s="82" t="s">
        <v>1895</v>
      </c>
      <c r="D1742" s="87" t="s">
        <v>3296</v>
      </c>
      <c r="E1742" s="75" t="s">
        <v>3368</v>
      </c>
      <c r="F1742" s="82"/>
      <c r="G1742" s="82" t="s">
        <v>56</v>
      </c>
      <c r="H1742" s="84">
        <v>19</v>
      </c>
      <c r="I1742" s="85">
        <v>0.1</v>
      </c>
      <c r="J1742" s="86">
        <f t="shared" si="27"/>
        <v>17.100000000000001</v>
      </c>
    </row>
    <row r="1743" spans="1:10" ht="15.75">
      <c r="A1743" s="80">
        <v>1739</v>
      </c>
      <c r="B1743" s="81" t="s">
        <v>3369</v>
      </c>
      <c r="C1743" s="82" t="s">
        <v>1896</v>
      </c>
      <c r="D1743" s="87" t="s">
        <v>3297</v>
      </c>
      <c r="E1743" s="75" t="s">
        <v>3368</v>
      </c>
      <c r="F1743" s="82"/>
      <c r="G1743" s="82" t="s">
        <v>56</v>
      </c>
      <c r="H1743" s="84">
        <v>19</v>
      </c>
      <c r="I1743" s="85">
        <v>0.1</v>
      </c>
      <c r="J1743" s="86">
        <f t="shared" si="27"/>
        <v>17.100000000000001</v>
      </c>
    </row>
    <row r="1744" spans="1:10" ht="15.75">
      <c r="A1744" s="80">
        <v>1740</v>
      </c>
      <c r="B1744" s="81" t="s">
        <v>3369</v>
      </c>
      <c r="C1744" s="82" t="s">
        <v>1897</v>
      </c>
      <c r="D1744" s="87" t="s">
        <v>3298</v>
      </c>
      <c r="E1744" s="75" t="s">
        <v>3368</v>
      </c>
      <c r="F1744" s="82"/>
      <c r="G1744" s="82" t="s">
        <v>56</v>
      </c>
      <c r="H1744" s="84">
        <v>10</v>
      </c>
      <c r="I1744" s="85">
        <v>0.1</v>
      </c>
      <c r="J1744" s="86">
        <f t="shared" si="27"/>
        <v>9</v>
      </c>
    </row>
    <row r="1745" spans="1:10" ht="15.75">
      <c r="A1745" s="80">
        <v>1741</v>
      </c>
      <c r="B1745" s="81" t="s">
        <v>3369</v>
      </c>
      <c r="C1745" s="82" t="s">
        <v>1898</v>
      </c>
      <c r="D1745" s="87" t="s">
        <v>3299</v>
      </c>
      <c r="E1745" s="75" t="s">
        <v>3368</v>
      </c>
      <c r="F1745" s="82"/>
      <c r="G1745" s="82" t="s">
        <v>56</v>
      </c>
      <c r="H1745" s="84">
        <v>79</v>
      </c>
      <c r="I1745" s="85">
        <v>0.1</v>
      </c>
      <c r="J1745" s="86">
        <f t="shared" si="27"/>
        <v>71.100000000000009</v>
      </c>
    </row>
    <row r="1746" spans="1:10" ht="15.75">
      <c r="A1746" s="80">
        <v>1742</v>
      </c>
      <c r="B1746" s="81" t="s">
        <v>3369</v>
      </c>
      <c r="C1746" s="82" t="s">
        <v>1899</v>
      </c>
      <c r="D1746" s="87" t="s">
        <v>3300</v>
      </c>
      <c r="E1746" s="75" t="s">
        <v>3368</v>
      </c>
      <c r="F1746" s="82"/>
      <c r="G1746" s="82" t="s">
        <v>56</v>
      </c>
      <c r="H1746" s="84">
        <v>99</v>
      </c>
      <c r="I1746" s="85">
        <v>0.1</v>
      </c>
      <c r="J1746" s="86">
        <f t="shared" si="27"/>
        <v>89.100000000000009</v>
      </c>
    </row>
    <row r="1747" spans="1:10" ht="15.75">
      <c r="A1747" s="80">
        <v>1743</v>
      </c>
      <c r="B1747" s="81" t="s">
        <v>3369</v>
      </c>
      <c r="C1747" s="82" t="s">
        <v>1900</v>
      </c>
      <c r="D1747" s="87" t="s">
        <v>3301</v>
      </c>
      <c r="E1747" s="75" t="s">
        <v>3368</v>
      </c>
      <c r="F1747" s="82"/>
      <c r="G1747" s="82" t="s">
        <v>56</v>
      </c>
      <c r="H1747" s="84">
        <v>79</v>
      </c>
      <c r="I1747" s="85">
        <v>0.1</v>
      </c>
      <c r="J1747" s="86">
        <f t="shared" si="27"/>
        <v>71.100000000000009</v>
      </c>
    </row>
    <row r="1748" spans="1:10" ht="15.75">
      <c r="A1748" s="80">
        <v>1744</v>
      </c>
      <c r="B1748" s="81" t="s">
        <v>3369</v>
      </c>
      <c r="C1748" s="82" t="s">
        <v>1901</v>
      </c>
      <c r="D1748" s="87" t="s">
        <v>3302</v>
      </c>
      <c r="E1748" s="75" t="s">
        <v>3368</v>
      </c>
      <c r="F1748" s="82"/>
      <c r="G1748" s="82" t="s">
        <v>56</v>
      </c>
      <c r="H1748" s="84">
        <v>109</v>
      </c>
      <c r="I1748" s="85">
        <v>0.1</v>
      </c>
      <c r="J1748" s="86">
        <f t="shared" si="27"/>
        <v>98.100000000000009</v>
      </c>
    </row>
    <row r="1749" spans="1:10" ht="15.75">
      <c r="A1749" s="80">
        <v>1745</v>
      </c>
      <c r="B1749" s="81" t="s">
        <v>3369</v>
      </c>
      <c r="C1749" s="82" t="s">
        <v>1902</v>
      </c>
      <c r="D1749" s="87" t="s">
        <v>3303</v>
      </c>
      <c r="E1749" s="75" t="s">
        <v>3368</v>
      </c>
      <c r="F1749" s="82"/>
      <c r="G1749" s="82" t="s">
        <v>56</v>
      </c>
      <c r="H1749" s="84">
        <v>139</v>
      </c>
      <c r="I1749" s="85">
        <v>0.1</v>
      </c>
      <c r="J1749" s="86">
        <f t="shared" si="27"/>
        <v>125.10000000000001</v>
      </c>
    </row>
    <row r="1750" spans="1:10" ht="26.25">
      <c r="A1750" s="80">
        <v>1746</v>
      </c>
      <c r="B1750" s="81" t="s">
        <v>3369</v>
      </c>
      <c r="C1750" s="82" t="s">
        <v>1903</v>
      </c>
      <c r="D1750" s="87" t="s">
        <v>3304</v>
      </c>
      <c r="E1750" s="75" t="s">
        <v>3368</v>
      </c>
      <c r="F1750" s="82"/>
      <c r="G1750" s="82" t="s">
        <v>56</v>
      </c>
      <c r="H1750" s="84">
        <v>599</v>
      </c>
      <c r="I1750" s="85">
        <v>0.1</v>
      </c>
      <c r="J1750" s="86">
        <f t="shared" si="27"/>
        <v>539.1</v>
      </c>
    </row>
    <row r="1751" spans="1:10" ht="26.25">
      <c r="A1751" s="80">
        <v>1747</v>
      </c>
      <c r="B1751" s="81" t="s">
        <v>3369</v>
      </c>
      <c r="C1751" s="82" t="s">
        <v>1904</v>
      </c>
      <c r="D1751" s="87" t="s">
        <v>3305</v>
      </c>
      <c r="E1751" s="75" t="s">
        <v>3368</v>
      </c>
      <c r="F1751" s="82"/>
      <c r="G1751" s="82" t="s">
        <v>56</v>
      </c>
      <c r="H1751" s="84">
        <v>699</v>
      </c>
      <c r="I1751" s="85">
        <v>0.1</v>
      </c>
      <c r="J1751" s="86">
        <f t="shared" si="27"/>
        <v>629.1</v>
      </c>
    </row>
    <row r="1752" spans="1:10" ht="26.25">
      <c r="A1752" s="80">
        <v>1748</v>
      </c>
      <c r="B1752" s="81" t="s">
        <v>3369</v>
      </c>
      <c r="C1752" s="82" t="s">
        <v>1905</v>
      </c>
      <c r="D1752" s="87" t="s">
        <v>3306</v>
      </c>
      <c r="E1752" s="75" t="s">
        <v>3368</v>
      </c>
      <c r="F1752" s="82"/>
      <c r="G1752" s="82" t="s">
        <v>56</v>
      </c>
      <c r="H1752" s="84">
        <v>109</v>
      </c>
      <c r="I1752" s="85">
        <v>0.1</v>
      </c>
      <c r="J1752" s="86">
        <f t="shared" si="27"/>
        <v>98.100000000000009</v>
      </c>
    </row>
    <row r="1753" spans="1:10" ht="26.25">
      <c r="A1753" s="80">
        <v>1749</v>
      </c>
      <c r="B1753" s="81" t="s">
        <v>3369</v>
      </c>
      <c r="C1753" s="82" t="s">
        <v>1906</v>
      </c>
      <c r="D1753" s="87" t="s">
        <v>3307</v>
      </c>
      <c r="E1753" s="75" t="s">
        <v>3368</v>
      </c>
      <c r="F1753" s="82"/>
      <c r="G1753" s="82" t="s">
        <v>56</v>
      </c>
      <c r="H1753" s="84">
        <v>49</v>
      </c>
      <c r="I1753" s="85">
        <v>0.1</v>
      </c>
      <c r="J1753" s="86">
        <f t="shared" si="27"/>
        <v>44.1</v>
      </c>
    </row>
    <row r="1754" spans="1:10" ht="15.75">
      <c r="A1754" s="80">
        <v>1750</v>
      </c>
      <c r="B1754" s="81" t="s">
        <v>3369</v>
      </c>
      <c r="C1754" s="82" t="s">
        <v>1907</v>
      </c>
      <c r="D1754" s="87" t="s">
        <v>3308</v>
      </c>
      <c r="E1754" s="75" t="s">
        <v>3368</v>
      </c>
      <c r="F1754" s="82"/>
      <c r="G1754" s="82" t="s">
        <v>56</v>
      </c>
      <c r="H1754" s="84">
        <v>99</v>
      </c>
      <c r="I1754" s="85">
        <v>0.1</v>
      </c>
      <c r="J1754" s="86">
        <f t="shared" si="27"/>
        <v>89.100000000000009</v>
      </c>
    </row>
    <row r="1755" spans="1:10" ht="15.75">
      <c r="A1755" s="80">
        <v>1751</v>
      </c>
      <c r="B1755" s="81" t="s">
        <v>3369</v>
      </c>
      <c r="C1755" s="82" t="s">
        <v>1908</v>
      </c>
      <c r="D1755" s="87" t="s">
        <v>3309</v>
      </c>
      <c r="E1755" s="75" t="s">
        <v>3368</v>
      </c>
      <c r="F1755" s="82"/>
      <c r="G1755" s="82" t="s">
        <v>56</v>
      </c>
      <c r="H1755" s="84">
        <v>39</v>
      </c>
      <c r="I1755" s="85">
        <v>0.1</v>
      </c>
      <c r="J1755" s="86">
        <f t="shared" si="27"/>
        <v>35.1</v>
      </c>
    </row>
    <row r="1756" spans="1:10" ht="26.25">
      <c r="A1756" s="80">
        <v>1752</v>
      </c>
      <c r="B1756" s="81" t="s">
        <v>3369</v>
      </c>
      <c r="C1756" s="82" t="s">
        <v>1909</v>
      </c>
      <c r="D1756" s="87" t="s">
        <v>3310</v>
      </c>
      <c r="E1756" s="75" t="s">
        <v>3368</v>
      </c>
      <c r="F1756" s="82"/>
      <c r="G1756" s="82" t="s">
        <v>56</v>
      </c>
      <c r="H1756" s="84">
        <v>79</v>
      </c>
      <c r="I1756" s="85">
        <v>0.1</v>
      </c>
      <c r="J1756" s="86">
        <f t="shared" si="27"/>
        <v>71.100000000000009</v>
      </c>
    </row>
    <row r="1757" spans="1:10" ht="15.75">
      <c r="A1757" s="80">
        <v>1753</v>
      </c>
      <c r="B1757" s="81" t="s">
        <v>3369</v>
      </c>
      <c r="C1757" s="82" t="s">
        <v>1910</v>
      </c>
      <c r="D1757" s="87" t="s">
        <v>3311</v>
      </c>
      <c r="E1757" s="75" t="s">
        <v>3368</v>
      </c>
      <c r="F1757" s="82"/>
      <c r="G1757" s="82" t="s">
        <v>56</v>
      </c>
      <c r="H1757" s="84">
        <v>49</v>
      </c>
      <c r="I1757" s="85">
        <v>0.1</v>
      </c>
      <c r="J1757" s="86">
        <f t="shared" si="27"/>
        <v>44.1</v>
      </c>
    </row>
    <row r="1758" spans="1:10" ht="26.25">
      <c r="A1758" s="80">
        <v>1754</v>
      </c>
      <c r="B1758" s="81" t="s">
        <v>3369</v>
      </c>
      <c r="C1758" s="82" t="s">
        <v>1911</v>
      </c>
      <c r="D1758" s="87" t="s">
        <v>3312</v>
      </c>
      <c r="E1758" s="75" t="s">
        <v>3368</v>
      </c>
      <c r="F1758" s="82"/>
      <c r="G1758" s="82" t="s">
        <v>56</v>
      </c>
      <c r="H1758" s="84">
        <v>149</v>
      </c>
      <c r="I1758" s="85">
        <v>0.1</v>
      </c>
      <c r="J1758" s="86">
        <f t="shared" si="27"/>
        <v>134.1</v>
      </c>
    </row>
    <row r="1759" spans="1:10" ht="15.75">
      <c r="A1759" s="80">
        <v>1755</v>
      </c>
      <c r="B1759" s="81" t="s">
        <v>3369</v>
      </c>
      <c r="C1759" s="82" t="s">
        <v>1912</v>
      </c>
      <c r="D1759" s="87" t="s">
        <v>3313</v>
      </c>
      <c r="E1759" s="75" t="s">
        <v>3368</v>
      </c>
      <c r="F1759" s="82"/>
      <c r="G1759" s="82" t="s">
        <v>56</v>
      </c>
      <c r="H1759" s="84">
        <v>249</v>
      </c>
      <c r="I1759" s="85">
        <v>0.1</v>
      </c>
      <c r="J1759" s="86">
        <f t="shared" si="27"/>
        <v>224.1</v>
      </c>
    </row>
    <row r="1760" spans="1:10" ht="51.75">
      <c r="A1760" s="80">
        <v>1756</v>
      </c>
      <c r="B1760" s="81" t="s">
        <v>3369</v>
      </c>
      <c r="C1760" s="82" t="s">
        <v>1913</v>
      </c>
      <c r="D1760" s="87" t="s">
        <v>3314</v>
      </c>
      <c r="E1760" s="75" t="s">
        <v>3368</v>
      </c>
      <c r="F1760" s="82"/>
      <c r="G1760" s="82" t="s">
        <v>56</v>
      </c>
      <c r="H1760" s="84">
        <v>199</v>
      </c>
      <c r="I1760" s="85">
        <v>0.1</v>
      </c>
      <c r="J1760" s="86">
        <f t="shared" si="27"/>
        <v>179.1</v>
      </c>
    </row>
    <row r="1761" spans="1:10" ht="39">
      <c r="A1761" s="80">
        <v>1757</v>
      </c>
      <c r="B1761" s="81" t="s">
        <v>3369</v>
      </c>
      <c r="C1761" s="82" t="s">
        <v>1914</v>
      </c>
      <c r="D1761" s="87" t="s">
        <v>3315</v>
      </c>
      <c r="E1761" s="75" t="s">
        <v>3368</v>
      </c>
      <c r="F1761" s="82"/>
      <c r="G1761" s="82" t="s">
        <v>56</v>
      </c>
      <c r="H1761" s="84">
        <v>349</v>
      </c>
      <c r="I1761" s="85">
        <v>0.1</v>
      </c>
      <c r="J1761" s="86">
        <f t="shared" si="27"/>
        <v>314.10000000000002</v>
      </c>
    </row>
    <row r="1762" spans="1:10" ht="26.25">
      <c r="A1762" s="80">
        <v>1758</v>
      </c>
      <c r="B1762" s="81" t="s">
        <v>3369</v>
      </c>
      <c r="C1762" s="82" t="s">
        <v>1915</v>
      </c>
      <c r="D1762" s="87" t="s">
        <v>3316</v>
      </c>
      <c r="E1762" s="75" t="s">
        <v>3368</v>
      </c>
      <c r="F1762" s="82"/>
      <c r="G1762" s="82" t="s">
        <v>56</v>
      </c>
      <c r="H1762" s="84">
        <v>3449</v>
      </c>
      <c r="I1762" s="85">
        <v>0.1</v>
      </c>
      <c r="J1762" s="86">
        <f t="shared" si="27"/>
        <v>3104.1</v>
      </c>
    </row>
    <row r="1763" spans="1:10" ht="26.25">
      <c r="A1763" s="80">
        <v>1759</v>
      </c>
      <c r="B1763" s="81" t="s">
        <v>3369</v>
      </c>
      <c r="C1763" s="82" t="s">
        <v>1916</v>
      </c>
      <c r="D1763" s="87" t="s">
        <v>3317</v>
      </c>
      <c r="E1763" s="75" t="s">
        <v>3368</v>
      </c>
      <c r="F1763" s="82"/>
      <c r="G1763" s="82" t="s">
        <v>56</v>
      </c>
      <c r="H1763" s="84">
        <v>89</v>
      </c>
      <c r="I1763" s="85">
        <v>0.1</v>
      </c>
      <c r="J1763" s="86">
        <f t="shared" si="27"/>
        <v>80.100000000000009</v>
      </c>
    </row>
    <row r="1764" spans="1:10" ht="15.75">
      <c r="A1764" s="80">
        <v>1760</v>
      </c>
      <c r="B1764" s="81" t="s">
        <v>3369</v>
      </c>
      <c r="C1764" s="82" t="s">
        <v>1917</v>
      </c>
      <c r="D1764" s="87" t="s">
        <v>3318</v>
      </c>
      <c r="E1764" s="75" t="s">
        <v>3368</v>
      </c>
      <c r="F1764" s="82"/>
      <c r="G1764" s="82" t="s">
        <v>56</v>
      </c>
      <c r="H1764" s="84">
        <v>11</v>
      </c>
      <c r="I1764" s="85">
        <v>0.1</v>
      </c>
      <c r="J1764" s="86">
        <f t="shared" si="27"/>
        <v>9.9</v>
      </c>
    </row>
    <row r="1765" spans="1:10" ht="26.25">
      <c r="A1765" s="80">
        <v>1761</v>
      </c>
      <c r="B1765" s="81" t="s">
        <v>3369</v>
      </c>
      <c r="C1765" s="82" t="s">
        <v>1918</v>
      </c>
      <c r="D1765" s="87" t="s">
        <v>3319</v>
      </c>
      <c r="E1765" s="75" t="s">
        <v>3368</v>
      </c>
      <c r="F1765" s="82"/>
      <c r="G1765" s="82" t="s">
        <v>56</v>
      </c>
      <c r="H1765" s="84">
        <v>19</v>
      </c>
      <c r="I1765" s="85">
        <v>0.1</v>
      </c>
      <c r="J1765" s="86">
        <f t="shared" si="27"/>
        <v>17.100000000000001</v>
      </c>
    </row>
    <row r="1766" spans="1:10" ht="26.25">
      <c r="A1766" s="80">
        <v>1762</v>
      </c>
      <c r="B1766" s="81" t="s">
        <v>3369</v>
      </c>
      <c r="C1766" s="82" t="s">
        <v>1919</v>
      </c>
      <c r="D1766" s="87" t="s">
        <v>3320</v>
      </c>
      <c r="E1766" s="75" t="s">
        <v>3368</v>
      </c>
      <c r="F1766" s="82"/>
      <c r="G1766" s="82" t="s">
        <v>56</v>
      </c>
      <c r="H1766" s="84">
        <v>29</v>
      </c>
      <c r="I1766" s="85">
        <v>0.1</v>
      </c>
      <c r="J1766" s="86">
        <f t="shared" si="27"/>
        <v>26.1</v>
      </c>
    </row>
    <row r="1767" spans="1:10" ht="77.25">
      <c r="A1767" s="80">
        <v>1763</v>
      </c>
      <c r="B1767" s="81" t="s">
        <v>3369</v>
      </c>
      <c r="C1767" s="82" t="s">
        <v>1920</v>
      </c>
      <c r="D1767" s="87" t="s">
        <v>3321</v>
      </c>
      <c r="E1767" s="75" t="s">
        <v>3368</v>
      </c>
      <c r="F1767" s="82"/>
      <c r="G1767" s="82" t="s">
        <v>56</v>
      </c>
      <c r="H1767" s="84">
        <v>59</v>
      </c>
      <c r="I1767" s="85">
        <v>0.1</v>
      </c>
      <c r="J1767" s="86">
        <f t="shared" si="27"/>
        <v>53.1</v>
      </c>
    </row>
    <row r="1768" spans="1:10" ht="77.25">
      <c r="A1768" s="80">
        <v>1764</v>
      </c>
      <c r="B1768" s="81" t="s">
        <v>3369</v>
      </c>
      <c r="C1768" s="82" t="s">
        <v>1921</v>
      </c>
      <c r="D1768" s="87" t="s">
        <v>3322</v>
      </c>
      <c r="E1768" s="75" t="s">
        <v>3368</v>
      </c>
      <c r="F1768" s="82"/>
      <c r="G1768" s="82" t="s">
        <v>56</v>
      </c>
      <c r="H1768" s="84">
        <v>569</v>
      </c>
      <c r="I1768" s="85">
        <v>0.1</v>
      </c>
      <c r="J1768" s="86">
        <f t="shared" si="27"/>
        <v>512.1</v>
      </c>
    </row>
    <row r="1769" spans="1:10" ht="77.25">
      <c r="A1769" s="80">
        <v>1765</v>
      </c>
      <c r="B1769" s="81" t="s">
        <v>3369</v>
      </c>
      <c r="C1769" s="82" t="s">
        <v>1922</v>
      </c>
      <c r="D1769" s="87" t="s">
        <v>3323</v>
      </c>
      <c r="E1769" s="75" t="s">
        <v>3368</v>
      </c>
      <c r="F1769" s="82"/>
      <c r="G1769" s="82" t="s">
        <v>56</v>
      </c>
      <c r="H1769" s="84">
        <v>99</v>
      </c>
      <c r="I1769" s="85">
        <v>0.1</v>
      </c>
      <c r="J1769" s="86">
        <f t="shared" si="27"/>
        <v>89.100000000000009</v>
      </c>
    </row>
    <row r="1770" spans="1:10" ht="26.25">
      <c r="A1770" s="80">
        <v>1766</v>
      </c>
      <c r="B1770" s="81" t="s">
        <v>3369</v>
      </c>
      <c r="C1770" s="82" t="s">
        <v>1923</v>
      </c>
      <c r="D1770" s="87" t="s">
        <v>3324</v>
      </c>
      <c r="E1770" s="75" t="s">
        <v>3368</v>
      </c>
      <c r="F1770" s="82"/>
      <c r="G1770" s="82" t="s">
        <v>56</v>
      </c>
      <c r="H1770" s="84">
        <v>959</v>
      </c>
      <c r="I1770" s="85">
        <v>0.1</v>
      </c>
      <c r="J1770" s="86">
        <f t="shared" si="27"/>
        <v>863.1</v>
      </c>
    </row>
    <row r="1771" spans="1:10" ht="77.25">
      <c r="A1771" s="80">
        <v>1767</v>
      </c>
      <c r="B1771" s="81" t="s">
        <v>3369</v>
      </c>
      <c r="C1771" s="82" t="s">
        <v>1924</v>
      </c>
      <c r="D1771" s="87" t="s">
        <v>3325</v>
      </c>
      <c r="E1771" s="75" t="s">
        <v>3368</v>
      </c>
      <c r="F1771" s="82"/>
      <c r="G1771" s="82" t="s">
        <v>56</v>
      </c>
      <c r="H1771" s="84">
        <v>199</v>
      </c>
      <c r="I1771" s="85">
        <v>0.1</v>
      </c>
      <c r="J1771" s="86">
        <f t="shared" si="27"/>
        <v>179.1</v>
      </c>
    </row>
    <row r="1772" spans="1:10" ht="77.25">
      <c r="A1772" s="80">
        <v>1768</v>
      </c>
      <c r="B1772" s="81" t="s">
        <v>3369</v>
      </c>
      <c r="C1772" s="82" t="s">
        <v>1925</v>
      </c>
      <c r="D1772" s="87" t="s">
        <v>3326</v>
      </c>
      <c r="E1772" s="75" t="s">
        <v>3368</v>
      </c>
      <c r="F1772" s="82"/>
      <c r="G1772" s="82" t="s">
        <v>56</v>
      </c>
      <c r="H1772" s="84">
        <v>1930</v>
      </c>
      <c r="I1772" s="85">
        <v>0.1</v>
      </c>
      <c r="J1772" s="86">
        <f t="shared" si="27"/>
        <v>1737</v>
      </c>
    </row>
    <row r="1773" spans="1:10" ht="26.25">
      <c r="A1773" s="80">
        <v>1769</v>
      </c>
      <c r="B1773" s="81" t="s">
        <v>3369</v>
      </c>
      <c r="C1773" s="82" t="s">
        <v>1926</v>
      </c>
      <c r="D1773" s="87" t="s">
        <v>3327</v>
      </c>
      <c r="E1773" s="75" t="s">
        <v>3368</v>
      </c>
      <c r="F1773" s="82"/>
      <c r="G1773" s="82" t="s">
        <v>56</v>
      </c>
      <c r="H1773" s="84">
        <v>199</v>
      </c>
      <c r="I1773" s="85">
        <v>0.1</v>
      </c>
      <c r="J1773" s="86">
        <f t="shared" si="27"/>
        <v>179.1</v>
      </c>
    </row>
    <row r="1774" spans="1:10" ht="51.75">
      <c r="A1774" s="80">
        <v>1770</v>
      </c>
      <c r="B1774" s="81" t="s">
        <v>3369</v>
      </c>
      <c r="C1774" s="82" t="s">
        <v>1927</v>
      </c>
      <c r="D1774" s="87" t="s">
        <v>3328</v>
      </c>
      <c r="E1774" s="75" t="s">
        <v>3368</v>
      </c>
      <c r="F1774" s="82"/>
      <c r="G1774" s="82" t="s">
        <v>56</v>
      </c>
      <c r="H1774" s="84">
        <v>239</v>
      </c>
      <c r="I1774" s="85">
        <v>0.1</v>
      </c>
      <c r="J1774" s="86">
        <f t="shared" si="27"/>
        <v>215.1</v>
      </c>
    </row>
    <row r="1775" spans="1:10" ht="51.75">
      <c r="A1775" s="80">
        <v>1771</v>
      </c>
      <c r="B1775" s="81" t="s">
        <v>3369</v>
      </c>
      <c r="C1775" s="82" t="s">
        <v>1928</v>
      </c>
      <c r="D1775" s="87" t="s">
        <v>3329</v>
      </c>
      <c r="E1775" s="75" t="s">
        <v>3368</v>
      </c>
      <c r="F1775" s="82"/>
      <c r="G1775" s="82" t="s">
        <v>56</v>
      </c>
      <c r="H1775" s="84">
        <v>359</v>
      </c>
      <c r="I1775" s="85">
        <v>0.1</v>
      </c>
      <c r="J1775" s="86">
        <f t="shared" si="27"/>
        <v>323.10000000000002</v>
      </c>
    </row>
    <row r="1776" spans="1:10" ht="51.75">
      <c r="A1776" s="80">
        <v>1772</v>
      </c>
      <c r="B1776" s="81" t="s">
        <v>3369</v>
      </c>
      <c r="C1776" s="82" t="s">
        <v>1929</v>
      </c>
      <c r="D1776" s="87" t="s">
        <v>3330</v>
      </c>
      <c r="E1776" s="75" t="s">
        <v>3368</v>
      </c>
      <c r="F1776" s="82"/>
      <c r="G1776" s="82" t="s">
        <v>56</v>
      </c>
      <c r="H1776" s="84">
        <v>899</v>
      </c>
      <c r="I1776" s="85">
        <v>0.1</v>
      </c>
      <c r="J1776" s="86">
        <f t="shared" si="27"/>
        <v>809.1</v>
      </c>
    </row>
    <row r="1777" spans="1:10" ht="51.75">
      <c r="A1777" s="80">
        <v>1773</v>
      </c>
      <c r="B1777" s="81" t="s">
        <v>3369</v>
      </c>
      <c r="C1777" s="82" t="s">
        <v>1930</v>
      </c>
      <c r="D1777" s="87" t="s">
        <v>3330</v>
      </c>
      <c r="E1777" s="75" t="s">
        <v>3368</v>
      </c>
      <c r="F1777" s="82"/>
      <c r="G1777" s="82" t="s">
        <v>56</v>
      </c>
      <c r="H1777" s="84">
        <v>899</v>
      </c>
      <c r="I1777" s="85">
        <v>0.1</v>
      </c>
      <c r="J1777" s="86">
        <f t="shared" si="27"/>
        <v>809.1</v>
      </c>
    </row>
    <row r="1778" spans="1:10" ht="51.75">
      <c r="A1778" s="80">
        <v>1774</v>
      </c>
      <c r="B1778" s="81" t="s">
        <v>3369</v>
      </c>
      <c r="C1778" s="82" t="s">
        <v>1931</v>
      </c>
      <c r="D1778" s="87" t="s">
        <v>3330</v>
      </c>
      <c r="E1778" s="75" t="s">
        <v>3368</v>
      </c>
      <c r="F1778" s="82"/>
      <c r="G1778" s="82" t="s">
        <v>56</v>
      </c>
      <c r="H1778" s="84">
        <v>899</v>
      </c>
      <c r="I1778" s="85">
        <v>0.1</v>
      </c>
      <c r="J1778" s="86">
        <f t="shared" si="27"/>
        <v>809.1</v>
      </c>
    </row>
    <row r="1779" spans="1:10" ht="51.75">
      <c r="A1779" s="80">
        <v>1775</v>
      </c>
      <c r="B1779" s="81" t="s">
        <v>3369</v>
      </c>
      <c r="C1779" s="82" t="s">
        <v>1932</v>
      </c>
      <c r="D1779" s="87" t="s">
        <v>3331</v>
      </c>
      <c r="E1779" s="75" t="s">
        <v>3368</v>
      </c>
      <c r="F1779" s="82"/>
      <c r="G1779" s="82" t="s">
        <v>56</v>
      </c>
      <c r="H1779" s="84">
        <v>899</v>
      </c>
      <c r="I1779" s="85">
        <v>0.1</v>
      </c>
      <c r="J1779" s="86">
        <f t="shared" si="27"/>
        <v>809.1</v>
      </c>
    </row>
    <row r="1780" spans="1:10" ht="51.75">
      <c r="A1780" s="80">
        <v>1776</v>
      </c>
      <c r="B1780" s="81" t="s">
        <v>3369</v>
      </c>
      <c r="C1780" s="82" t="s">
        <v>1933</v>
      </c>
      <c r="D1780" s="87" t="s">
        <v>3330</v>
      </c>
      <c r="E1780" s="75" t="s">
        <v>3368</v>
      </c>
      <c r="F1780" s="82"/>
      <c r="G1780" s="82" t="s">
        <v>56</v>
      </c>
      <c r="H1780" s="84">
        <v>899</v>
      </c>
      <c r="I1780" s="85">
        <v>0.1</v>
      </c>
      <c r="J1780" s="86">
        <f t="shared" si="27"/>
        <v>809.1</v>
      </c>
    </row>
    <row r="1781" spans="1:10" ht="15.75">
      <c r="A1781" s="80">
        <v>1777</v>
      </c>
      <c r="B1781" s="81" t="s">
        <v>3369</v>
      </c>
      <c r="C1781" s="82" t="s">
        <v>1934</v>
      </c>
      <c r="D1781" s="87" t="s">
        <v>3332</v>
      </c>
      <c r="E1781" s="75" t="s">
        <v>3368</v>
      </c>
      <c r="F1781" s="82"/>
      <c r="G1781" s="82" t="s">
        <v>56</v>
      </c>
      <c r="H1781" s="84">
        <v>149</v>
      </c>
      <c r="I1781" s="85">
        <v>0.1</v>
      </c>
      <c r="J1781" s="86">
        <f t="shared" si="27"/>
        <v>134.1</v>
      </c>
    </row>
    <row r="1782" spans="1:10" ht="15.75">
      <c r="A1782" s="80">
        <v>1778</v>
      </c>
      <c r="B1782" s="81" t="s">
        <v>3369</v>
      </c>
      <c r="C1782" s="82" t="s">
        <v>1935</v>
      </c>
      <c r="D1782" s="87" t="s">
        <v>3333</v>
      </c>
      <c r="E1782" s="75" t="s">
        <v>3368</v>
      </c>
      <c r="F1782" s="82"/>
      <c r="G1782" s="82" t="s">
        <v>56</v>
      </c>
      <c r="H1782" s="84">
        <v>39</v>
      </c>
      <c r="I1782" s="85">
        <v>0.1</v>
      </c>
      <c r="J1782" s="86">
        <f t="shared" si="27"/>
        <v>35.1</v>
      </c>
    </row>
    <row r="1783" spans="1:10" ht="51.75">
      <c r="A1783" s="80">
        <v>1779</v>
      </c>
      <c r="B1783" s="81" t="s">
        <v>3369</v>
      </c>
      <c r="C1783" s="82" t="s">
        <v>1936</v>
      </c>
      <c r="D1783" s="87" t="s">
        <v>3334</v>
      </c>
      <c r="E1783" s="75" t="s">
        <v>3368</v>
      </c>
      <c r="F1783" s="82"/>
      <c r="G1783" s="82" t="s">
        <v>56</v>
      </c>
      <c r="H1783" s="84">
        <v>54</v>
      </c>
      <c r="I1783" s="85">
        <v>0.1</v>
      </c>
      <c r="J1783" s="86">
        <f t="shared" si="27"/>
        <v>48.6</v>
      </c>
    </row>
    <row r="1784" spans="1:10" ht="15.75">
      <c r="A1784" s="80">
        <v>1780</v>
      </c>
      <c r="B1784" s="81" t="s">
        <v>3369</v>
      </c>
      <c r="C1784" s="82" t="s">
        <v>1937</v>
      </c>
      <c r="D1784" s="87" t="s">
        <v>3335</v>
      </c>
      <c r="E1784" s="75" t="s">
        <v>3368</v>
      </c>
      <c r="F1784" s="82"/>
      <c r="G1784" s="82" t="s">
        <v>56</v>
      </c>
      <c r="H1784" s="84">
        <v>69</v>
      </c>
      <c r="I1784" s="85">
        <v>0.1</v>
      </c>
      <c r="J1784" s="86">
        <f t="shared" si="27"/>
        <v>62.1</v>
      </c>
    </row>
    <row r="1785" spans="1:10" ht="26.25">
      <c r="A1785" s="80">
        <v>1781</v>
      </c>
      <c r="B1785" s="81" t="s">
        <v>3369</v>
      </c>
      <c r="C1785" s="82" t="s">
        <v>1938</v>
      </c>
      <c r="D1785" s="87" t="s">
        <v>3336</v>
      </c>
      <c r="E1785" s="75" t="s">
        <v>3368</v>
      </c>
      <c r="F1785" s="82"/>
      <c r="G1785" s="82" t="s">
        <v>56</v>
      </c>
      <c r="H1785" s="84">
        <v>399</v>
      </c>
      <c r="I1785" s="85">
        <v>0.1</v>
      </c>
      <c r="J1785" s="86">
        <f t="shared" si="27"/>
        <v>359.1</v>
      </c>
    </row>
    <row r="1786" spans="1:10" ht="15.75">
      <c r="A1786" s="80">
        <v>1782</v>
      </c>
      <c r="B1786" s="81" t="s">
        <v>3369</v>
      </c>
      <c r="C1786" s="82" t="s">
        <v>1939</v>
      </c>
      <c r="D1786" s="87" t="s">
        <v>3337</v>
      </c>
      <c r="E1786" s="75" t="s">
        <v>3368</v>
      </c>
      <c r="F1786" s="82"/>
      <c r="G1786" s="82" t="s">
        <v>56</v>
      </c>
      <c r="H1786" s="84">
        <v>399</v>
      </c>
      <c r="I1786" s="85">
        <v>0.1</v>
      </c>
      <c r="J1786" s="86">
        <f t="shared" si="27"/>
        <v>359.1</v>
      </c>
    </row>
    <row r="1787" spans="1:10" ht="39">
      <c r="A1787" s="80">
        <v>1783</v>
      </c>
      <c r="B1787" s="81" t="s">
        <v>3369</v>
      </c>
      <c r="C1787" s="82" t="s">
        <v>1940</v>
      </c>
      <c r="D1787" s="87" t="s">
        <v>3338</v>
      </c>
      <c r="E1787" s="75" t="s">
        <v>3368</v>
      </c>
      <c r="F1787" s="82"/>
      <c r="G1787" s="82" t="s">
        <v>56</v>
      </c>
      <c r="H1787" s="84">
        <v>35</v>
      </c>
      <c r="I1787" s="85">
        <v>0.1</v>
      </c>
      <c r="J1787" s="86">
        <f t="shared" si="27"/>
        <v>31.5</v>
      </c>
    </row>
    <row r="1788" spans="1:10" ht="15.75">
      <c r="A1788" s="80">
        <v>1784</v>
      </c>
      <c r="B1788" s="81" t="s">
        <v>3369</v>
      </c>
      <c r="C1788" s="82" t="s">
        <v>1941</v>
      </c>
      <c r="D1788" s="87" t="s">
        <v>3339</v>
      </c>
      <c r="E1788" s="75" t="s">
        <v>3368</v>
      </c>
      <c r="F1788" s="82"/>
      <c r="G1788" s="82" t="s">
        <v>56</v>
      </c>
      <c r="H1788" s="84">
        <v>1149</v>
      </c>
      <c r="I1788" s="85">
        <v>0.1</v>
      </c>
      <c r="J1788" s="86">
        <f t="shared" si="27"/>
        <v>1034.1000000000001</v>
      </c>
    </row>
    <row r="1789" spans="1:10" ht="26.25">
      <c r="A1789" s="80">
        <v>1785</v>
      </c>
      <c r="B1789" s="81" t="s">
        <v>3369</v>
      </c>
      <c r="C1789" s="82" t="s">
        <v>1942</v>
      </c>
      <c r="D1789" s="87" t="s">
        <v>3340</v>
      </c>
      <c r="E1789" s="75" t="s">
        <v>3368</v>
      </c>
      <c r="F1789" s="82"/>
      <c r="G1789" s="82" t="s">
        <v>56</v>
      </c>
      <c r="H1789" s="84">
        <v>99</v>
      </c>
      <c r="I1789" s="85">
        <v>0.1</v>
      </c>
      <c r="J1789" s="86">
        <f t="shared" si="27"/>
        <v>89.100000000000009</v>
      </c>
    </row>
    <row r="1790" spans="1:10" ht="26.25">
      <c r="A1790" s="80">
        <v>1786</v>
      </c>
      <c r="B1790" s="81" t="s">
        <v>3369</v>
      </c>
      <c r="C1790" s="82" t="s">
        <v>1943</v>
      </c>
      <c r="D1790" s="87" t="s">
        <v>3341</v>
      </c>
      <c r="E1790" s="75" t="s">
        <v>3368</v>
      </c>
      <c r="F1790" s="82"/>
      <c r="G1790" s="82" t="s">
        <v>56</v>
      </c>
      <c r="H1790" s="84">
        <v>149</v>
      </c>
      <c r="I1790" s="85">
        <v>0.1</v>
      </c>
      <c r="J1790" s="86">
        <f t="shared" si="27"/>
        <v>134.1</v>
      </c>
    </row>
    <row r="1791" spans="1:10" ht="15.75">
      <c r="A1791" s="80">
        <v>1787</v>
      </c>
      <c r="B1791" s="81" t="s">
        <v>3369</v>
      </c>
      <c r="C1791" s="82" t="s">
        <v>1944</v>
      </c>
      <c r="D1791" s="87" t="s">
        <v>3342</v>
      </c>
      <c r="E1791" s="75" t="s">
        <v>3368</v>
      </c>
      <c r="F1791" s="82"/>
      <c r="G1791" s="82" t="s">
        <v>56</v>
      </c>
      <c r="H1791" s="84">
        <v>39</v>
      </c>
      <c r="I1791" s="85">
        <v>0.1</v>
      </c>
      <c r="J1791" s="86">
        <f t="shared" si="27"/>
        <v>35.1</v>
      </c>
    </row>
    <row r="1792" spans="1:10" ht="51.75">
      <c r="A1792" s="80">
        <v>1788</v>
      </c>
      <c r="B1792" s="81" t="s">
        <v>3369</v>
      </c>
      <c r="C1792" s="82" t="s">
        <v>1945</v>
      </c>
      <c r="D1792" s="87" t="s">
        <v>3343</v>
      </c>
      <c r="E1792" s="75" t="s">
        <v>3368</v>
      </c>
      <c r="F1792" s="82"/>
      <c r="G1792" s="82" t="s">
        <v>56</v>
      </c>
      <c r="H1792" s="84">
        <v>129</v>
      </c>
      <c r="I1792" s="85">
        <v>0.1</v>
      </c>
      <c r="J1792" s="86">
        <f t="shared" si="27"/>
        <v>116.10000000000001</v>
      </c>
    </row>
    <row r="1793" spans="1:10" ht="26.25">
      <c r="A1793" s="80">
        <v>1789</v>
      </c>
      <c r="B1793" s="81" t="s">
        <v>3369</v>
      </c>
      <c r="C1793" s="82" t="s">
        <v>1946</v>
      </c>
      <c r="D1793" s="87" t="s">
        <v>3344</v>
      </c>
      <c r="E1793" s="75" t="s">
        <v>3368</v>
      </c>
      <c r="F1793" s="82"/>
      <c r="G1793" s="82" t="s">
        <v>56</v>
      </c>
      <c r="H1793" s="84">
        <v>349</v>
      </c>
      <c r="I1793" s="85">
        <v>0.1</v>
      </c>
      <c r="J1793" s="86">
        <f t="shared" si="27"/>
        <v>314.10000000000002</v>
      </c>
    </row>
    <row r="1794" spans="1:10" ht="26.25">
      <c r="A1794" s="80">
        <v>1790</v>
      </c>
      <c r="B1794" s="81" t="s">
        <v>3369</v>
      </c>
      <c r="C1794" s="82" t="s">
        <v>1947</v>
      </c>
      <c r="D1794" s="87" t="s">
        <v>3345</v>
      </c>
      <c r="E1794" s="75" t="s">
        <v>3368</v>
      </c>
      <c r="F1794" s="82"/>
      <c r="G1794" s="82" t="s">
        <v>56</v>
      </c>
      <c r="H1794" s="84">
        <v>349</v>
      </c>
      <c r="I1794" s="85">
        <v>0.1</v>
      </c>
      <c r="J1794" s="86">
        <f t="shared" si="27"/>
        <v>314.10000000000002</v>
      </c>
    </row>
    <row r="1795" spans="1:10" ht="51.75">
      <c r="A1795" s="80">
        <v>1791</v>
      </c>
      <c r="B1795" s="81" t="s">
        <v>3369</v>
      </c>
      <c r="C1795" s="82" t="s">
        <v>1948</v>
      </c>
      <c r="D1795" s="87" t="s">
        <v>3346</v>
      </c>
      <c r="E1795" s="75" t="s">
        <v>3368</v>
      </c>
      <c r="F1795" s="82"/>
      <c r="G1795" s="82" t="s">
        <v>56</v>
      </c>
      <c r="H1795" s="84">
        <v>449</v>
      </c>
      <c r="I1795" s="85">
        <v>0.1</v>
      </c>
      <c r="J1795" s="86">
        <f t="shared" si="27"/>
        <v>404.1</v>
      </c>
    </row>
    <row r="1796" spans="1:10" ht="51.75">
      <c r="A1796" s="80">
        <v>1792</v>
      </c>
      <c r="B1796" s="81" t="s">
        <v>3369</v>
      </c>
      <c r="C1796" s="82" t="s">
        <v>1949</v>
      </c>
      <c r="D1796" s="87" t="s">
        <v>3347</v>
      </c>
      <c r="E1796" s="75" t="s">
        <v>3368</v>
      </c>
      <c r="F1796" s="82"/>
      <c r="G1796" s="82" t="s">
        <v>56</v>
      </c>
      <c r="H1796" s="84">
        <v>449</v>
      </c>
      <c r="I1796" s="85">
        <v>0.1</v>
      </c>
      <c r="J1796" s="86">
        <f t="shared" si="27"/>
        <v>404.1</v>
      </c>
    </row>
    <row r="1797" spans="1:10" ht="51.75">
      <c r="A1797" s="80">
        <v>1793</v>
      </c>
      <c r="B1797" s="81" t="s">
        <v>3369</v>
      </c>
      <c r="C1797" s="82" t="s">
        <v>1950</v>
      </c>
      <c r="D1797" s="87" t="s">
        <v>3348</v>
      </c>
      <c r="E1797" s="75" t="s">
        <v>3368</v>
      </c>
      <c r="F1797" s="82"/>
      <c r="G1797" s="82" t="s">
        <v>56</v>
      </c>
      <c r="H1797" s="84">
        <v>449</v>
      </c>
      <c r="I1797" s="85">
        <v>0.1</v>
      </c>
      <c r="J1797" s="86">
        <f t="shared" si="27"/>
        <v>404.1</v>
      </c>
    </row>
    <row r="1798" spans="1:10" ht="51.75">
      <c r="A1798" s="80">
        <v>1794</v>
      </c>
      <c r="B1798" s="81" t="s">
        <v>3369</v>
      </c>
      <c r="C1798" s="82" t="s">
        <v>1951</v>
      </c>
      <c r="D1798" s="87" t="s">
        <v>3349</v>
      </c>
      <c r="E1798" s="75" t="s">
        <v>3368</v>
      </c>
      <c r="F1798" s="82"/>
      <c r="G1798" s="82" t="s">
        <v>56</v>
      </c>
      <c r="H1798" s="84">
        <v>449</v>
      </c>
      <c r="I1798" s="85">
        <v>0.1</v>
      </c>
      <c r="J1798" s="86">
        <f t="shared" ref="J1798:J1861" si="28">H1798*(1-I1798)</f>
        <v>404.1</v>
      </c>
    </row>
    <row r="1799" spans="1:10" ht="51.75">
      <c r="A1799" s="80">
        <v>1795</v>
      </c>
      <c r="B1799" s="81" t="s">
        <v>3369</v>
      </c>
      <c r="C1799" s="82" t="s">
        <v>1952</v>
      </c>
      <c r="D1799" s="87" t="s">
        <v>3350</v>
      </c>
      <c r="E1799" s="75" t="s">
        <v>3368</v>
      </c>
      <c r="F1799" s="82"/>
      <c r="G1799" s="82" t="s">
        <v>56</v>
      </c>
      <c r="H1799" s="84">
        <v>799</v>
      </c>
      <c r="I1799" s="85">
        <v>0.1</v>
      </c>
      <c r="J1799" s="86">
        <f t="shared" si="28"/>
        <v>719.1</v>
      </c>
    </row>
    <row r="1800" spans="1:10" ht="51.75">
      <c r="A1800" s="80">
        <v>1796</v>
      </c>
      <c r="B1800" s="81" t="s">
        <v>3369</v>
      </c>
      <c r="C1800" s="82" t="s">
        <v>1953</v>
      </c>
      <c r="D1800" s="87" t="s">
        <v>3351</v>
      </c>
      <c r="E1800" s="75" t="s">
        <v>3368</v>
      </c>
      <c r="F1800" s="82"/>
      <c r="G1800" s="82" t="s">
        <v>56</v>
      </c>
      <c r="H1800" s="84">
        <v>799</v>
      </c>
      <c r="I1800" s="85">
        <v>0.1</v>
      </c>
      <c r="J1800" s="86">
        <f t="shared" si="28"/>
        <v>719.1</v>
      </c>
    </row>
    <row r="1801" spans="1:10" ht="51.75">
      <c r="A1801" s="80">
        <v>1797</v>
      </c>
      <c r="B1801" s="81" t="s">
        <v>3369</v>
      </c>
      <c r="C1801" s="82" t="s">
        <v>1954</v>
      </c>
      <c r="D1801" s="87" t="s">
        <v>3352</v>
      </c>
      <c r="E1801" s="75" t="s">
        <v>3368</v>
      </c>
      <c r="F1801" s="82"/>
      <c r="G1801" s="82" t="s">
        <v>56</v>
      </c>
      <c r="H1801" s="84">
        <v>799</v>
      </c>
      <c r="I1801" s="85">
        <v>0.1</v>
      </c>
      <c r="J1801" s="86">
        <f t="shared" si="28"/>
        <v>719.1</v>
      </c>
    </row>
    <row r="1802" spans="1:10" ht="51.75">
      <c r="A1802" s="80">
        <v>1798</v>
      </c>
      <c r="B1802" s="81" t="s">
        <v>3369</v>
      </c>
      <c r="C1802" s="82" t="s">
        <v>1955</v>
      </c>
      <c r="D1802" s="87" t="s">
        <v>3353</v>
      </c>
      <c r="E1802" s="75" t="s">
        <v>3368</v>
      </c>
      <c r="F1802" s="82"/>
      <c r="G1802" s="82" t="s">
        <v>56</v>
      </c>
      <c r="H1802" s="84">
        <v>799</v>
      </c>
      <c r="I1802" s="85">
        <v>0.1</v>
      </c>
      <c r="J1802" s="86">
        <f t="shared" si="28"/>
        <v>719.1</v>
      </c>
    </row>
    <row r="1803" spans="1:10" ht="51.75">
      <c r="A1803" s="80">
        <v>1799</v>
      </c>
      <c r="B1803" s="81" t="s">
        <v>3369</v>
      </c>
      <c r="C1803" s="82" t="s">
        <v>1956</v>
      </c>
      <c r="D1803" s="87" t="s">
        <v>3354</v>
      </c>
      <c r="E1803" s="75" t="s">
        <v>3368</v>
      </c>
      <c r="F1803" s="82"/>
      <c r="G1803" s="82" t="s">
        <v>56</v>
      </c>
      <c r="H1803" s="84">
        <v>1199</v>
      </c>
      <c r="I1803" s="85">
        <v>0.1</v>
      </c>
      <c r="J1803" s="86">
        <f t="shared" si="28"/>
        <v>1079.1000000000001</v>
      </c>
    </row>
    <row r="1804" spans="1:10" ht="26.25">
      <c r="A1804" s="80">
        <v>1800</v>
      </c>
      <c r="B1804" s="81" t="s">
        <v>3369</v>
      </c>
      <c r="C1804" s="82" t="s">
        <v>1957</v>
      </c>
      <c r="D1804" s="87" t="s">
        <v>3355</v>
      </c>
      <c r="E1804" s="75" t="s">
        <v>3368</v>
      </c>
      <c r="F1804" s="82"/>
      <c r="G1804" s="82" t="s">
        <v>56</v>
      </c>
      <c r="H1804" s="84">
        <v>29</v>
      </c>
      <c r="I1804" s="85">
        <v>0.1</v>
      </c>
      <c r="J1804" s="86">
        <f t="shared" si="28"/>
        <v>26.1</v>
      </c>
    </row>
    <row r="1805" spans="1:10" ht="15.75">
      <c r="A1805" s="80">
        <v>1801</v>
      </c>
      <c r="B1805" s="81" t="s">
        <v>3369</v>
      </c>
      <c r="C1805" s="82" t="s">
        <v>1958</v>
      </c>
      <c r="D1805" s="87" t="s">
        <v>3356</v>
      </c>
      <c r="E1805" s="75" t="s">
        <v>3368</v>
      </c>
      <c r="F1805" s="82"/>
      <c r="G1805" s="82" t="s">
        <v>56</v>
      </c>
      <c r="H1805" s="84">
        <v>29</v>
      </c>
      <c r="I1805" s="85">
        <v>0.1</v>
      </c>
      <c r="J1805" s="86">
        <f t="shared" si="28"/>
        <v>26.1</v>
      </c>
    </row>
    <row r="1806" spans="1:10" ht="15.75">
      <c r="A1806" s="80">
        <v>1802</v>
      </c>
      <c r="B1806" s="81" t="s">
        <v>3369</v>
      </c>
      <c r="C1806" s="82" t="s">
        <v>1959</v>
      </c>
      <c r="D1806" s="87" t="s">
        <v>3357</v>
      </c>
      <c r="E1806" s="75" t="s">
        <v>3368</v>
      </c>
      <c r="F1806" s="82"/>
      <c r="G1806" s="82" t="s">
        <v>56</v>
      </c>
      <c r="H1806" s="84">
        <v>34</v>
      </c>
      <c r="I1806" s="85">
        <v>0.1</v>
      </c>
      <c r="J1806" s="86">
        <f t="shared" si="28"/>
        <v>30.6</v>
      </c>
    </row>
    <row r="1807" spans="1:10" ht="51.75">
      <c r="A1807" s="80">
        <v>1803</v>
      </c>
      <c r="B1807" s="81" t="s">
        <v>3369</v>
      </c>
      <c r="C1807" s="82" t="s">
        <v>1960</v>
      </c>
      <c r="D1807" s="87" t="s">
        <v>3358</v>
      </c>
      <c r="E1807" s="75" t="s">
        <v>3368</v>
      </c>
      <c r="F1807" s="82"/>
      <c r="G1807" s="82" t="s">
        <v>56</v>
      </c>
      <c r="H1807" s="84">
        <v>34</v>
      </c>
      <c r="I1807" s="85">
        <v>0.1</v>
      </c>
      <c r="J1807" s="86">
        <f t="shared" si="28"/>
        <v>30.6</v>
      </c>
    </row>
    <row r="1808" spans="1:10" ht="15.75">
      <c r="A1808" s="80">
        <v>1804</v>
      </c>
      <c r="B1808" s="81" t="s">
        <v>3369</v>
      </c>
      <c r="C1808" s="82" t="s">
        <v>1961</v>
      </c>
      <c r="D1808" s="87" t="s">
        <v>3359</v>
      </c>
      <c r="E1808" s="75" t="s">
        <v>3368</v>
      </c>
      <c r="F1808" s="82"/>
      <c r="G1808" s="82" t="s">
        <v>56</v>
      </c>
      <c r="H1808" s="84">
        <v>39</v>
      </c>
      <c r="I1808" s="85">
        <v>0.1</v>
      </c>
      <c r="J1808" s="86">
        <f t="shared" si="28"/>
        <v>35.1</v>
      </c>
    </row>
    <row r="1809" spans="1:10" ht="51.75">
      <c r="A1809" s="80">
        <v>1805</v>
      </c>
      <c r="B1809" s="81" t="s">
        <v>3369</v>
      </c>
      <c r="C1809" s="82" t="s">
        <v>1962</v>
      </c>
      <c r="D1809" s="87" t="s">
        <v>3360</v>
      </c>
      <c r="E1809" s="75" t="s">
        <v>3368</v>
      </c>
      <c r="F1809" s="82"/>
      <c r="G1809" s="82" t="s">
        <v>56</v>
      </c>
      <c r="H1809" s="84">
        <v>39</v>
      </c>
      <c r="I1809" s="85">
        <v>0.1</v>
      </c>
      <c r="J1809" s="86">
        <f t="shared" si="28"/>
        <v>35.1</v>
      </c>
    </row>
    <row r="1810" spans="1:10" ht="15.75">
      <c r="A1810" s="80">
        <v>1806</v>
      </c>
      <c r="B1810" s="81" t="s">
        <v>3369</v>
      </c>
      <c r="C1810" s="82" t="s">
        <v>1963</v>
      </c>
      <c r="D1810" s="87" t="s">
        <v>3361</v>
      </c>
      <c r="E1810" s="75" t="s">
        <v>3368</v>
      </c>
      <c r="F1810" s="82"/>
      <c r="G1810" s="82" t="s">
        <v>56</v>
      </c>
      <c r="H1810" s="84">
        <v>39</v>
      </c>
      <c r="I1810" s="85">
        <v>0.1</v>
      </c>
      <c r="J1810" s="86">
        <f t="shared" si="28"/>
        <v>35.1</v>
      </c>
    </row>
    <row r="1811" spans="1:10" ht="15.75">
      <c r="A1811" s="80">
        <v>1807</v>
      </c>
      <c r="B1811" s="81" t="s">
        <v>3369</v>
      </c>
      <c r="C1811" s="82" t="s">
        <v>1964</v>
      </c>
      <c r="D1811" s="87" t="s">
        <v>3361</v>
      </c>
      <c r="E1811" s="75" t="s">
        <v>3368</v>
      </c>
      <c r="F1811" s="82"/>
      <c r="G1811" s="82" t="s">
        <v>56</v>
      </c>
      <c r="H1811" s="84">
        <v>49</v>
      </c>
      <c r="I1811" s="85">
        <v>0.1</v>
      </c>
      <c r="J1811" s="86">
        <f t="shared" si="28"/>
        <v>44.1</v>
      </c>
    </row>
    <row r="1812" spans="1:10" ht="15.75">
      <c r="A1812" s="80">
        <v>1808</v>
      </c>
      <c r="B1812" s="81" t="s">
        <v>3369</v>
      </c>
      <c r="C1812" s="82" t="s">
        <v>1965</v>
      </c>
      <c r="D1812" s="87" t="s">
        <v>3361</v>
      </c>
      <c r="E1812" s="75" t="s">
        <v>3368</v>
      </c>
      <c r="F1812" s="82"/>
      <c r="G1812" s="82" t="s">
        <v>56</v>
      </c>
      <c r="H1812" s="84">
        <v>69</v>
      </c>
      <c r="I1812" s="85">
        <v>0.1</v>
      </c>
      <c r="J1812" s="86">
        <f t="shared" si="28"/>
        <v>62.1</v>
      </c>
    </row>
    <row r="1813" spans="1:10" ht="15.75">
      <c r="A1813" s="80">
        <v>1809</v>
      </c>
      <c r="B1813" s="81" t="s">
        <v>3369</v>
      </c>
      <c r="C1813" s="82" t="s">
        <v>1966</v>
      </c>
      <c r="D1813" s="87" t="s">
        <v>3362</v>
      </c>
      <c r="E1813" s="75" t="s">
        <v>3368</v>
      </c>
      <c r="F1813" s="82"/>
      <c r="G1813" s="82" t="s">
        <v>56</v>
      </c>
      <c r="H1813" s="84">
        <v>29</v>
      </c>
      <c r="I1813" s="85">
        <v>0.1</v>
      </c>
      <c r="J1813" s="86">
        <f t="shared" si="28"/>
        <v>26.1</v>
      </c>
    </row>
    <row r="1814" spans="1:10" ht="26.25">
      <c r="A1814" s="80">
        <v>1810</v>
      </c>
      <c r="B1814" s="81" t="s">
        <v>3369</v>
      </c>
      <c r="C1814" s="82" t="s">
        <v>1967</v>
      </c>
      <c r="D1814" s="87" t="s">
        <v>3363</v>
      </c>
      <c r="E1814" s="75" t="s">
        <v>3368</v>
      </c>
      <c r="F1814" s="82"/>
      <c r="G1814" s="82" t="s">
        <v>56</v>
      </c>
      <c r="H1814" s="84">
        <v>19</v>
      </c>
      <c r="I1814" s="85">
        <v>0.1</v>
      </c>
      <c r="J1814" s="86">
        <f t="shared" si="28"/>
        <v>17.100000000000001</v>
      </c>
    </row>
    <row r="1815" spans="1:10" ht="26.25">
      <c r="A1815" s="80">
        <v>1811</v>
      </c>
      <c r="B1815" s="81" t="s">
        <v>3369</v>
      </c>
      <c r="C1815" s="82" t="s">
        <v>1968</v>
      </c>
      <c r="D1815" s="87" t="s">
        <v>3364</v>
      </c>
      <c r="E1815" s="75" t="s">
        <v>3368</v>
      </c>
      <c r="F1815" s="82"/>
      <c r="G1815" s="82" t="s">
        <v>56</v>
      </c>
      <c r="H1815" s="84">
        <v>14</v>
      </c>
      <c r="I1815" s="85">
        <v>0.1</v>
      </c>
      <c r="J1815" s="86">
        <f t="shared" si="28"/>
        <v>12.6</v>
      </c>
    </row>
    <row r="1816" spans="1:10" ht="26.25">
      <c r="A1816" s="80">
        <v>1812</v>
      </c>
      <c r="B1816" s="81" t="s">
        <v>3369</v>
      </c>
      <c r="C1816" s="82" t="s">
        <v>1969</v>
      </c>
      <c r="D1816" s="87" t="s">
        <v>3365</v>
      </c>
      <c r="E1816" s="75" t="s">
        <v>3368</v>
      </c>
      <c r="F1816" s="82"/>
      <c r="G1816" s="82" t="s">
        <v>56</v>
      </c>
      <c r="H1816" s="84">
        <v>29</v>
      </c>
      <c r="I1816" s="85">
        <v>0.1</v>
      </c>
      <c r="J1816" s="86">
        <f t="shared" si="28"/>
        <v>26.1</v>
      </c>
    </row>
    <row r="1817" spans="1:10" ht="39">
      <c r="A1817" s="80">
        <v>1813</v>
      </c>
      <c r="B1817" s="81" t="s">
        <v>3369</v>
      </c>
      <c r="C1817" s="82" t="s">
        <v>1970</v>
      </c>
      <c r="D1817" s="87" t="s">
        <v>3366</v>
      </c>
      <c r="E1817" s="75" t="s">
        <v>3368</v>
      </c>
      <c r="F1817" s="82"/>
      <c r="G1817" s="82" t="s">
        <v>56</v>
      </c>
      <c r="H1817" s="84">
        <v>99</v>
      </c>
      <c r="I1817" s="85">
        <v>0.1</v>
      </c>
      <c r="J1817" s="86">
        <f t="shared" si="28"/>
        <v>89.100000000000009</v>
      </c>
    </row>
    <row r="1818" spans="1:10" ht="51.75">
      <c r="A1818" s="80">
        <v>1814</v>
      </c>
      <c r="B1818" s="81" t="s">
        <v>3369</v>
      </c>
      <c r="C1818" s="82" t="s">
        <v>1971</v>
      </c>
      <c r="D1818" s="87" t="s">
        <v>3367</v>
      </c>
      <c r="E1818" s="75" t="s">
        <v>3368</v>
      </c>
      <c r="F1818" s="82"/>
      <c r="G1818" s="82" t="s">
        <v>56</v>
      </c>
      <c r="H1818" s="84">
        <v>69</v>
      </c>
      <c r="I1818" s="85">
        <v>0.1</v>
      </c>
      <c r="J1818" s="86">
        <f t="shared" si="28"/>
        <v>62.1</v>
      </c>
    </row>
    <row r="1819" spans="1:10" ht="15.75">
      <c r="A1819" s="80">
        <v>1815</v>
      </c>
      <c r="B1819" s="81" t="s">
        <v>3516</v>
      </c>
      <c r="C1819" s="82" t="s">
        <v>3370</v>
      </c>
      <c r="D1819" s="87" t="s">
        <v>3371</v>
      </c>
      <c r="E1819" s="75" t="s">
        <v>3368</v>
      </c>
      <c r="F1819" s="82"/>
      <c r="G1819" s="82" t="s">
        <v>56</v>
      </c>
      <c r="H1819" s="84">
        <v>280.06400602409639</v>
      </c>
      <c r="I1819" s="85">
        <v>0.1</v>
      </c>
      <c r="J1819" s="86">
        <f t="shared" si="28"/>
        <v>252.05760542168676</v>
      </c>
    </row>
    <row r="1820" spans="1:10" ht="15.75">
      <c r="A1820" s="80">
        <v>1816</v>
      </c>
      <c r="B1820" s="81" t="s">
        <v>3516</v>
      </c>
      <c r="C1820" s="82" t="s">
        <v>3372</v>
      </c>
      <c r="D1820" s="87" t="s">
        <v>3373</v>
      </c>
      <c r="E1820" s="75" t="s">
        <v>3368</v>
      </c>
      <c r="F1820" s="82"/>
      <c r="G1820" s="82" t="s">
        <v>56</v>
      </c>
      <c r="H1820" s="84">
        <v>282.78571428571428</v>
      </c>
      <c r="I1820" s="85">
        <v>0.1</v>
      </c>
      <c r="J1820" s="86">
        <f t="shared" si="28"/>
        <v>254.50714285714287</v>
      </c>
    </row>
    <row r="1821" spans="1:10" ht="15.75">
      <c r="A1821" s="80">
        <v>1817</v>
      </c>
      <c r="B1821" s="81" t="s">
        <v>3516</v>
      </c>
      <c r="C1821" s="82" t="s">
        <v>3374</v>
      </c>
      <c r="D1821" s="87" t="s">
        <v>3375</v>
      </c>
      <c r="E1821" s="75" t="s">
        <v>3368</v>
      </c>
      <c r="F1821" s="82"/>
      <c r="G1821" s="82" t="s">
        <v>56</v>
      </c>
      <c r="H1821" s="84">
        <v>95.334821428571431</v>
      </c>
      <c r="I1821" s="85">
        <v>0.1</v>
      </c>
      <c r="J1821" s="86">
        <f>H1821*(1-I1821)</f>
        <v>85.801339285714292</v>
      </c>
    </row>
    <row r="1822" spans="1:10" ht="15.75">
      <c r="A1822" s="80">
        <v>1818</v>
      </c>
      <c r="B1822" s="81" t="s">
        <v>3516</v>
      </c>
      <c r="C1822" s="82" t="s">
        <v>3376</v>
      </c>
      <c r="D1822" s="87" t="s">
        <v>3377</v>
      </c>
      <c r="E1822" s="75" t="s">
        <v>3368</v>
      </c>
      <c r="F1822" s="82"/>
      <c r="G1822" s="82" t="s">
        <v>56</v>
      </c>
      <c r="H1822" s="84">
        <v>160.5</v>
      </c>
      <c r="I1822" s="85">
        <v>0.1</v>
      </c>
      <c r="J1822" s="86">
        <f t="shared" si="28"/>
        <v>144.45000000000002</v>
      </c>
    </row>
    <row r="1823" spans="1:10" ht="15.75">
      <c r="A1823" s="80">
        <v>1819</v>
      </c>
      <c r="B1823" s="81" t="s">
        <v>3516</v>
      </c>
      <c r="C1823" s="82" t="s">
        <v>3378</v>
      </c>
      <c r="D1823" s="87" t="s">
        <v>3379</v>
      </c>
      <c r="E1823" s="75" t="s">
        <v>3368</v>
      </c>
      <c r="F1823" s="82"/>
      <c r="G1823" s="82" t="s">
        <v>56</v>
      </c>
      <c r="H1823" s="84">
        <v>114.94642857142858</v>
      </c>
      <c r="I1823" s="85">
        <v>0.1</v>
      </c>
      <c r="J1823" s="86">
        <f t="shared" si="28"/>
        <v>103.45178571428573</v>
      </c>
    </row>
    <row r="1824" spans="1:10" ht="15.75">
      <c r="A1824" s="80">
        <v>1820</v>
      </c>
      <c r="B1824" s="81" t="s">
        <v>3516</v>
      </c>
      <c r="C1824" s="82" t="s">
        <v>3380</v>
      </c>
      <c r="D1824" s="87" t="s">
        <v>3381</v>
      </c>
      <c r="E1824" s="75" t="s">
        <v>3368</v>
      </c>
      <c r="F1824" s="82"/>
      <c r="G1824" s="82" t="s">
        <v>56</v>
      </c>
      <c r="H1824" s="84">
        <v>232.14285714285714</v>
      </c>
      <c r="I1824" s="85">
        <v>0.1</v>
      </c>
      <c r="J1824" s="86">
        <f t="shared" si="28"/>
        <v>208.92857142857142</v>
      </c>
    </row>
    <row r="1825" spans="1:10" ht="15.75">
      <c r="A1825" s="80">
        <v>1821</v>
      </c>
      <c r="B1825" s="81" t="s">
        <v>3516</v>
      </c>
      <c r="C1825" s="82" t="s">
        <v>3382</v>
      </c>
      <c r="D1825" s="87" t="s">
        <v>3383</v>
      </c>
      <c r="E1825" s="75" t="s">
        <v>3368</v>
      </c>
      <c r="F1825" s="82"/>
      <c r="G1825" s="82" t="s">
        <v>56</v>
      </c>
      <c r="H1825" s="84">
        <v>187.61617100371745</v>
      </c>
      <c r="I1825" s="85">
        <v>0.1</v>
      </c>
      <c r="J1825" s="86">
        <f t="shared" si="28"/>
        <v>168.8545539033457</v>
      </c>
    </row>
    <row r="1826" spans="1:10" ht="15.75">
      <c r="A1826" s="80">
        <v>1822</v>
      </c>
      <c r="B1826" s="81" t="s">
        <v>3516</v>
      </c>
      <c r="C1826" s="82" t="s">
        <v>3384</v>
      </c>
      <c r="D1826" s="87" t="s">
        <v>3385</v>
      </c>
      <c r="E1826" s="75" t="s">
        <v>3368</v>
      </c>
      <c r="F1826" s="82"/>
      <c r="G1826" s="82" t="s">
        <v>56</v>
      </c>
      <c r="H1826" s="84">
        <v>228.6245353159851</v>
      </c>
      <c r="I1826" s="85">
        <v>0.1</v>
      </c>
      <c r="J1826" s="86">
        <f t="shared" si="28"/>
        <v>205.7620817843866</v>
      </c>
    </row>
    <row r="1827" spans="1:10" ht="15.75">
      <c r="A1827" s="80">
        <v>1823</v>
      </c>
      <c r="B1827" s="81" t="s">
        <v>3516</v>
      </c>
      <c r="C1827" s="82" t="s">
        <v>3386</v>
      </c>
      <c r="D1827" s="87" t="s">
        <v>3387</v>
      </c>
      <c r="E1827" s="75" t="s">
        <v>3368</v>
      </c>
      <c r="F1827" s="82"/>
      <c r="G1827" s="82" t="s">
        <v>56</v>
      </c>
      <c r="H1827" s="84">
        <v>278.07655038759691</v>
      </c>
      <c r="I1827" s="85">
        <v>0.1</v>
      </c>
      <c r="J1827" s="86">
        <f t="shared" si="28"/>
        <v>250.26889534883722</v>
      </c>
    </row>
    <row r="1828" spans="1:10" ht="15.75">
      <c r="A1828" s="80">
        <v>1824</v>
      </c>
      <c r="B1828" s="81" t="s">
        <v>3516</v>
      </c>
      <c r="C1828" s="82" t="s">
        <v>3388</v>
      </c>
      <c r="D1828" s="87" t="s">
        <v>3389</v>
      </c>
      <c r="E1828" s="75" t="s">
        <v>3368</v>
      </c>
      <c r="F1828" s="82"/>
      <c r="G1828" s="82" t="s">
        <v>56</v>
      </c>
      <c r="H1828" s="84">
        <v>223.98531951640763</v>
      </c>
      <c r="I1828" s="85">
        <v>0.1</v>
      </c>
      <c r="J1828" s="86">
        <f t="shared" si="28"/>
        <v>201.58678756476687</v>
      </c>
    </row>
    <row r="1829" spans="1:10" ht="15.75">
      <c r="A1829" s="80">
        <v>1825</v>
      </c>
      <c r="B1829" s="81" t="s">
        <v>3516</v>
      </c>
      <c r="C1829" s="82" t="s">
        <v>3390</v>
      </c>
      <c r="D1829" s="87" t="s">
        <v>3391</v>
      </c>
      <c r="E1829" s="75" t="s">
        <v>3368</v>
      </c>
      <c r="F1829" s="82"/>
      <c r="G1829" s="82" t="s">
        <v>56</v>
      </c>
      <c r="H1829" s="84">
        <v>100.99999999999999</v>
      </c>
      <c r="I1829" s="85">
        <v>0.1</v>
      </c>
      <c r="J1829" s="86">
        <f t="shared" si="28"/>
        <v>90.899999999999991</v>
      </c>
    </row>
    <row r="1830" spans="1:10" ht="15.75">
      <c r="A1830" s="80">
        <v>1826</v>
      </c>
      <c r="B1830" s="81" t="s">
        <v>3516</v>
      </c>
      <c r="C1830" s="82" t="s">
        <v>3392</v>
      </c>
      <c r="D1830" s="87" t="s">
        <v>3393</v>
      </c>
      <c r="E1830" s="75" t="s">
        <v>3368</v>
      </c>
      <c r="F1830" s="82"/>
      <c r="G1830" s="82" t="s">
        <v>56</v>
      </c>
      <c r="H1830" s="84">
        <v>176.94642857142858</v>
      </c>
      <c r="I1830" s="85">
        <v>0.1</v>
      </c>
      <c r="J1830" s="86">
        <f t="shared" si="28"/>
        <v>159.25178571428572</v>
      </c>
    </row>
    <row r="1831" spans="1:10" ht="15.75">
      <c r="A1831" s="80">
        <v>1827</v>
      </c>
      <c r="B1831" s="81" t="s">
        <v>3516</v>
      </c>
      <c r="C1831" s="82" t="s">
        <v>3394</v>
      </c>
      <c r="D1831" s="87" t="s">
        <v>3395</v>
      </c>
      <c r="E1831" s="75" t="s">
        <v>3368</v>
      </c>
      <c r="F1831" s="82"/>
      <c r="G1831" s="82" t="s">
        <v>56</v>
      </c>
      <c r="H1831" s="84">
        <v>140.375</v>
      </c>
      <c r="I1831" s="85">
        <v>0.1</v>
      </c>
      <c r="J1831" s="86">
        <f t="shared" si="28"/>
        <v>126.33750000000001</v>
      </c>
    </row>
    <row r="1832" spans="1:10" ht="15.75">
      <c r="A1832" s="80">
        <v>1828</v>
      </c>
      <c r="B1832" s="81" t="s">
        <v>3516</v>
      </c>
      <c r="C1832" s="82" t="s">
        <v>3396</v>
      </c>
      <c r="D1832" s="87" t="s">
        <v>3397</v>
      </c>
      <c r="E1832" s="75" t="s">
        <v>3368</v>
      </c>
      <c r="F1832" s="82"/>
      <c r="G1832" s="82" t="s">
        <v>56</v>
      </c>
      <c r="H1832" s="84">
        <v>261.41071428571433</v>
      </c>
      <c r="I1832" s="85">
        <v>0.1</v>
      </c>
      <c r="J1832" s="86">
        <f t="shared" si="28"/>
        <v>235.26964285714291</v>
      </c>
    </row>
    <row r="1833" spans="1:10" ht="15.75">
      <c r="A1833" s="80">
        <v>1829</v>
      </c>
      <c r="B1833" s="81" t="s">
        <v>3516</v>
      </c>
      <c r="C1833" s="82" t="s">
        <v>3398</v>
      </c>
      <c r="D1833" s="87" t="s">
        <v>3399</v>
      </c>
      <c r="E1833" s="75" t="s">
        <v>3368</v>
      </c>
      <c r="F1833" s="82"/>
      <c r="G1833" s="82" t="s">
        <v>56</v>
      </c>
      <c r="H1833" s="84">
        <v>210.00000000000003</v>
      </c>
      <c r="I1833" s="85">
        <v>0.1</v>
      </c>
      <c r="J1833" s="86">
        <f t="shared" si="28"/>
        <v>189.00000000000003</v>
      </c>
    </row>
    <row r="1834" spans="1:10" ht="15.75">
      <c r="A1834" s="80">
        <v>1830</v>
      </c>
      <c r="B1834" s="81" t="s">
        <v>3516</v>
      </c>
      <c r="C1834" s="82" t="s">
        <v>3400</v>
      </c>
      <c r="D1834" s="87" t="s">
        <v>3401</v>
      </c>
      <c r="E1834" s="75" t="s">
        <v>3368</v>
      </c>
      <c r="F1834" s="82"/>
      <c r="G1834" s="82" t="s">
        <v>56</v>
      </c>
      <c r="H1834" s="84">
        <v>318.21428571428572</v>
      </c>
      <c r="I1834" s="85">
        <v>0.1</v>
      </c>
      <c r="J1834" s="86">
        <f t="shared" si="28"/>
        <v>286.39285714285717</v>
      </c>
    </row>
    <row r="1835" spans="1:10" ht="15.75">
      <c r="A1835" s="80">
        <v>1831</v>
      </c>
      <c r="B1835" s="81" t="s">
        <v>3516</v>
      </c>
      <c r="C1835" s="82" t="s">
        <v>3402</v>
      </c>
      <c r="D1835" s="87" t="s">
        <v>3403</v>
      </c>
      <c r="E1835" s="75" t="s">
        <v>3368</v>
      </c>
      <c r="F1835" s="82"/>
      <c r="G1835" s="82" t="s">
        <v>56</v>
      </c>
      <c r="H1835" s="84">
        <v>113.16071428571428</v>
      </c>
      <c r="I1835" s="85">
        <v>0.1</v>
      </c>
      <c r="J1835" s="86">
        <f t="shared" si="28"/>
        <v>101.84464285714286</v>
      </c>
    </row>
    <row r="1836" spans="1:10" ht="15.75">
      <c r="A1836" s="80">
        <v>1832</v>
      </c>
      <c r="B1836" s="81" t="s">
        <v>3516</v>
      </c>
      <c r="C1836" s="82" t="s">
        <v>3404</v>
      </c>
      <c r="D1836" s="87" t="s">
        <v>3405</v>
      </c>
      <c r="E1836" s="75" t="s">
        <v>3368</v>
      </c>
      <c r="F1836" s="82"/>
      <c r="G1836" s="82" t="s">
        <v>56</v>
      </c>
      <c r="H1836" s="84">
        <v>152.85714285714286</v>
      </c>
      <c r="I1836" s="85">
        <v>0.1</v>
      </c>
      <c r="J1836" s="86">
        <f t="shared" si="28"/>
        <v>137.57142857142858</v>
      </c>
    </row>
    <row r="1837" spans="1:10" ht="15.75">
      <c r="A1837" s="80">
        <v>1833</v>
      </c>
      <c r="B1837" s="81" t="s">
        <v>3516</v>
      </c>
      <c r="C1837" s="82" t="s">
        <v>3406</v>
      </c>
      <c r="D1837" s="87" t="s">
        <v>3407</v>
      </c>
      <c r="E1837" s="75" t="s">
        <v>3368</v>
      </c>
      <c r="F1837" s="82"/>
      <c r="G1837" s="82" t="s">
        <v>56</v>
      </c>
      <c r="H1837" s="84">
        <v>220.83928571428572</v>
      </c>
      <c r="I1837" s="85">
        <v>0.1</v>
      </c>
      <c r="J1837" s="86">
        <f t="shared" si="28"/>
        <v>198.75535714285715</v>
      </c>
    </row>
    <row r="1838" spans="1:10" ht="15.75">
      <c r="A1838" s="80">
        <v>1834</v>
      </c>
      <c r="B1838" s="81" t="s">
        <v>3516</v>
      </c>
      <c r="C1838" s="82" t="s">
        <v>3408</v>
      </c>
      <c r="D1838" s="87" t="s">
        <v>3409</v>
      </c>
      <c r="E1838" s="75" t="s">
        <v>3368</v>
      </c>
      <c r="F1838" s="82"/>
      <c r="G1838" s="82" t="s">
        <v>56</v>
      </c>
      <c r="H1838" s="84">
        <v>95.553571428571431</v>
      </c>
      <c r="I1838" s="85">
        <v>0.1</v>
      </c>
      <c r="J1838" s="86">
        <f t="shared" si="28"/>
        <v>85.998214285714283</v>
      </c>
    </row>
    <row r="1839" spans="1:10" ht="15.75">
      <c r="A1839" s="80">
        <v>1835</v>
      </c>
      <c r="B1839" s="81" t="s">
        <v>3516</v>
      </c>
      <c r="C1839" s="82" t="s">
        <v>3410</v>
      </c>
      <c r="D1839" s="87" t="s">
        <v>3411</v>
      </c>
      <c r="E1839" s="75" t="s">
        <v>3368</v>
      </c>
      <c r="F1839" s="82"/>
      <c r="G1839" s="82" t="s">
        <v>56</v>
      </c>
      <c r="H1839" s="84">
        <v>137.41071428571431</v>
      </c>
      <c r="I1839" s="85">
        <v>0.1</v>
      </c>
      <c r="J1839" s="86">
        <f t="shared" si="28"/>
        <v>123.66964285714288</v>
      </c>
    </row>
    <row r="1840" spans="1:10" ht="15.75">
      <c r="A1840" s="80">
        <v>1836</v>
      </c>
      <c r="B1840" s="81" t="s">
        <v>3516</v>
      </c>
      <c r="C1840" s="82" t="s">
        <v>3412</v>
      </c>
      <c r="D1840" s="87" t="s">
        <v>3413</v>
      </c>
      <c r="E1840" s="75" t="s">
        <v>3368</v>
      </c>
      <c r="F1840" s="82"/>
      <c r="G1840" s="82" t="s">
        <v>56</v>
      </c>
      <c r="H1840" s="84">
        <v>197.82142857142858</v>
      </c>
      <c r="I1840" s="85">
        <v>0.1</v>
      </c>
      <c r="J1840" s="86">
        <f t="shared" si="28"/>
        <v>178.03928571428574</v>
      </c>
    </row>
    <row r="1841" spans="1:10" ht="15.75">
      <c r="A1841" s="80">
        <v>1837</v>
      </c>
      <c r="B1841" s="81" t="s">
        <v>3516</v>
      </c>
      <c r="C1841" s="82" t="s">
        <v>3414</v>
      </c>
      <c r="D1841" s="87" t="s">
        <v>3415</v>
      </c>
      <c r="E1841" s="75" t="s">
        <v>3368</v>
      </c>
      <c r="F1841" s="82"/>
      <c r="G1841" s="82" t="s">
        <v>56</v>
      </c>
      <c r="H1841" s="84">
        <v>108.46428571428572</v>
      </c>
      <c r="I1841" s="85">
        <v>0.1</v>
      </c>
      <c r="J1841" s="86">
        <f t="shared" si="28"/>
        <v>97.617857142857147</v>
      </c>
    </row>
    <row r="1842" spans="1:10" ht="15.75">
      <c r="A1842" s="80">
        <v>1838</v>
      </c>
      <c r="B1842" s="81" t="s">
        <v>3516</v>
      </c>
      <c r="C1842" s="82" t="s">
        <v>3416</v>
      </c>
      <c r="D1842" s="87" t="s">
        <v>3417</v>
      </c>
      <c r="E1842" s="75" t="s">
        <v>3368</v>
      </c>
      <c r="F1842" s="82"/>
      <c r="G1842" s="82" t="s">
        <v>56</v>
      </c>
      <c r="H1842" s="84">
        <v>571.32142857142856</v>
      </c>
      <c r="I1842" s="85">
        <v>0.1</v>
      </c>
      <c r="J1842" s="86">
        <f t="shared" si="28"/>
        <v>514.18928571428569</v>
      </c>
    </row>
    <row r="1843" spans="1:10" ht="15.75">
      <c r="A1843" s="80">
        <v>1839</v>
      </c>
      <c r="B1843" s="81" t="s">
        <v>3516</v>
      </c>
      <c r="C1843" s="82" t="s">
        <v>3418</v>
      </c>
      <c r="D1843" s="87" t="s">
        <v>3419</v>
      </c>
      <c r="E1843" s="75" t="s">
        <v>3368</v>
      </c>
      <c r="F1843" s="82"/>
      <c r="G1843" s="82" t="s">
        <v>56</v>
      </c>
      <c r="H1843" s="84">
        <v>294.32142857142856</v>
      </c>
      <c r="I1843" s="85">
        <v>0.1</v>
      </c>
      <c r="J1843" s="86">
        <f t="shared" si="28"/>
        <v>264.88928571428573</v>
      </c>
    </row>
    <row r="1844" spans="1:10" ht="15.75">
      <c r="A1844" s="80">
        <v>1840</v>
      </c>
      <c r="B1844" s="81" t="s">
        <v>3516</v>
      </c>
      <c r="C1844" s="82" t="s">
        <v>3420</v>
      </c>
      <c r="D1844" s="87" t="s">
        <v>3421</v>
      </c>
      <c r="E1844" s="75" t="s">
        <v>3368</v>
      </c>
      <c r="F1844" s="82"/>
      <c r="G1844" s="82" t="s">
        <v>56</v>
      </c>
      <c r="H1844" s="84">
        <v>514</v>
      </c>
      <c r="I1844" s="85">
        <v>0.1</v>
      </c>
      <c r="J1844" s="86">
        <f t="shared" si="28"/>
        <v>462.6</v>
      </c>
    </row>
    <row r="1845" spans="1:10" ht="15.75">
      <c r="A1845" s="80">
        <v>1841</v>
      </c>
      <c r="B1845" s="81" t="s">
        <v>3516</v>
      </c>
      <c r="C1845" s="82" t="s">
        <v>3422</v>
      </c>
      <c r="D1845" s="87" t="s">
        <v>3423</v>
      </c>
      <c r="E1845" s="75" t="s">
        <v>3368</v>
      </c>
      <c r="F1845" s="82"/>
      <c r="G1845" s="82" t="s">
        <v>56</v>
      </c>
      <c r="H1845" s="84">
        <v>263.85714285714283</v>
      </c>
      <c r="I1845" s="85">
        <v>0.1</v>
      </c>
      <c r="J1845" s="86">
        <f t="shared" si="28"/>
        <v>237.47142857142856</v>
      </c>
    </row>
    <row r="1846" spans="1:10" ht="15.75">
      <c r="A1846" s="80">
        <v>1842</v>
      </c>
      <c r="B1846" s="81" t="s">
        <v>3516</v>
      </c>
      <c r="C1846" s="82" t="s">
        <v>3424</v>
      </c>
      <c r="D1846" s="87" t="s">
        <v>3425</v>
      </c>
      <c r="E1846" s="75" t="s">
        <v>3368</v>
      </c>
      <c r="F1846" s="82"/>
      <c r="G1846" s="82" t="s">
        <v>56</v>
      </c>
      <c r="H1846" s="84">
        <v>120.07142857142856</v>
      </c>
      <c r="I1846" s="85">
        <v>0.1</v>
      </c>
      <c r="J1846" s="86">
        <f t="shared" si="28"/>
        <v>108.0642857142857</v>
      </c>
    </row>
    <row r="1847" spans="1:10" ht="15.75">
      <c r="A1847" s="80">
        <v>1843</v>
      </c>
      <c r="B1847" s="81" t="s">
        <v>3516</v>
      </c>
      <c r="C1847" s="82" t="s">
        <v>3426</v>
      </c>
      <c r="D1847" s="87" t="s">
        <v>3427</v>
      </c>
      <c r="E1847" s="75" t="s">
        <v>3368</v>
      </c>
      <c r="F1847" s="82"/>
      <c r="G1847" s="82" t="s">
        <v>56</v>
      </c>
      <c r="H1847" s="84">
        <v>230.32142857142858</v>
      </c>
      <c r="I1847" s="85">
        <v>0.1</v>
      </c>
      <c r="J1847" s="86">
        <f t="shared" si="28"/>
        <v>207.28928571428574</v>
      </c>
    </row>
    <row r="1848" spans="1:10" ht="15.75">
      <c r="A1848" s="80">
        <v>1844</v>
      </c>
      <c r="B1848" s="81" t="s">
        <v>3516</v>
      </c>
      <c r="C1848" s="82" t="s">
        <v>3428</v>
      </c>
      <c r="D1848" s="87" t="s">
        <v>3429</v>
      </c>
      <c r="E1848" s="75" t="s">
        <v>3368</v>
      </c>
      <c r="F1848" s="82"/>
      <c r="G1848" s="82" t="s">
        <v>56</v>
      </c>
      <c r="H1848" s="84">
        <v>78.803571428571431</v>
      </c>
      <c r="I1848" s="85">
        <v>0.1</v>
      </c>
      <c r="J1848" s="86">
        <f t="shared" si="28"/>
        <v>70.923214285714295</v>
      </c>
    </row>
    <row r="1849" spans="1:10" ht="15.75">
      <c r="A1849" s="80">
        <v>1845</v>
      </c>
      <c r="B1849" s="81" t="s">
        <v>3516</v>
      </c>
      <c r="C1849" s="82" t="s">
        <v>3430</v>
      </c>
      <c r="D1849" s="87" t="s">
        <v>3431</v>
      </c>
      <c r="E1849" s="75" t="s">
        <v>3368</v>
      </c>
      <c r="F1849" s="82"/>
      <c r="G1849" s="82" t="s">
        <v>56</v>
      </c>
      <c r="H1849" s="84">
        <v>152.71428571428572</v>
      </c>
      <c r="I1849" s="85">
        <v>0.1</v>
      </c>
      <c r="J1849" s="86">
        <f t="shared" si="28"/>
        <v>137.44285714285715</v>
      </c>
    </row>
    <row r="1850" spans="1:10" ht="15.75">
      <c r="A1850" s="80">
        <v>1846</v>
      </c>
      <c r="B1850" s="81" t="s">
        <v>3516</v>
      </c>
      <c r="C1850" s="82" t="s">
        <v>3432</v>
      </c>
      <c r="D1850" s="87" t="s">
        <v>3433</v>
      </c>
      <c r="E1850" s="75" t="s">
        <v>3368</v>
      </c>
      <c r="F1850" s="82"/>
      <c r="G1850" s="82" t="s">
        <v>56</v>
      </c>
      <c r="H1850" s="84">
        <v>140.07142857142858</v>
      </c>
      <c r="I1850" s="85">
        <v>0.1</v>
      </c>
      <c r="J1850" s="86">
        <f t="shared" si="28"/>
        <v>126.06428571428573</v>
      </c>
    </row>
    <row r="1851" spans="1:10" ht="15.75">
      <c r="A1851" s="80">
        <v>1847</v>
      </c>
      <c r="B1851" s="81" t="s">
        <v>3516</v>
      </c>
      <c r="C1851" s="82" t="s">
        <v>3434</v>
      </c>
      <c r="D1851" s="87" t="s">
        <v>3435</v>
      </c>
      <c r="E1851" s="75" t="s">
        <v>3368</v>
      </c>
      <c r="F1851" s="82"/>
      <c r="G1851" s="82" t="s">
        <v>56</v>
      </c>
      <c r="H1851" s="84">
        <v>279.30357142857144</v>
      </c>
      <c r="I1851" s="85">
        <v>0.1</v>
      </c>
      <c r="J1851" s="86">
        <f t="shared" si="28"/>
        <v>251.37321428571431</v>
      </c>
    </row>
    <row r="1852" spans="1:10" ht="15.75">
      <c r="A1852" s="80">
        <v>1848</v>
      </c>
      <c r="B1852" s="81" t="s">
        <v>3516</v>
      </c>
      <c r="C1852" s="82" t="s">
        <v>3436</v>
      </c>
      <c r="D1852" s="87" t="s">
        <v>3437</v>
      </c>
      <c r="E1852" s="75" t="s">
        <v>3368</v>
      </c>
      <c r="F1852" s="82"/>
      <c r="G1852" s="82" t="s">
        <v>56</v>
      </c>
      <c r="H1852" s="84">
        <v>226.67857142857144</v>
      </c>
      <c r="I1852" s="85">
        <v>0.1</v>
      </c>
      <c r="J1852" s="86">
        <f t="shared" si="28"/>
        <v>204.0107142857143</v>
      </c>
    </row>
    <row r="1853" spans="1:10" ht="15.75">
      <c r="A1853" s="80">
        <v>1849</v>
      </c>
      <c r="B1853" s="81" t="s">
        <v>3516</v>
      </c>
      <c r="C1853" s="82" t="s">
        <v>3438</v>
      </c>
      <c r="D1853" s="87" t="s">
        <v>3439</v>
      </c>
      <c r="E1853" s="75" t="s">
        <v>3368</v>
      </c>
      <c r="F1853" s="82"/>
      <c r="G1853" s="82" t="s">
        <v>56</v>
      </c>
      <c r="H1853" s="84">
        <v>74.759696428571431</v>
      </c>
      <c r="I1853" s="85">
        <v>0.1</v>
      </c>
      <c r="J1853" s="86">
        <f t="shared" si="28"/>
        <v>67.283726785714293</v>
      </c>
    </row>
    <row r="1854" spans="1:10" ht="15.75">
      <c r="A1854" s="80">
        <v>1850</v>
      </c>
      <c r="B1854" s="81" t="s">
        <v>3516</v>
      </c>
      <c r="C1854" s="82" t="s">
        <v>3440</v>
      </c>
      <c r="D1854" s="87" t="s">
        <v>3441</v>
      </c>
      <c r="E1854" s="75" t="s">
        <v>3368</v>
      </c>
      <c r="F1854" s="82"/>
      <c r="G1854" s="82" t="s">
        <v>56</v>
      </c>
      <c r="H1854" s="84">
        <v>74.759696428571431</v>
      </c>
      <c r="I1854" s="85">
        <v>0.1</v>
      </c>
      <c r="J1854" s="86">
        <f t="shared" si="28"/>
        <v>67.283726785714293</v>
      </c>
    </row>
    <row r="1855" spans="1:10" ht="15.75">
      <c r="A1855" s="80">
        <v>1851</v>
      </c>
      <c r="B1855" s="81" t="s">
        <v>3516</v>
      </c>
      <c r="C1855" s="82" t="s">
        <v>3442</v>
      </c>
      <c r="D1855" s="87" t="s">
        <v>3443</v>
      </c>
      <c r="E1855" s="75" t="s">
        <v>3368</v>
      </c>
      <c r="F1855" s="82"/>
      <c r="G1855" s="82" t="s">
        <v>56</v>
      </c>
      <c r="H1855" s="84">
        <v>60.882517857142865</v>
      </c>
      <c r="I1855" s="85">
        <v>0.1</v>
      </c>
      <c r="J1855" s="86">
        <f t="shared" si="28"/>
        <v>54.794266071428581</v>
      </c>
    </row>
    <row r="1856" spans="1:10" ht="15.75">
      <c r="A1856" s="80">
        <v>1852</v>
      </c>
      <c r="B1856" s="81" t="s">
        <v>3516</v>
      </c>
      <c r="C1856" s="82" t="s">
        <v>3444</v>
      </c>
      <c r="D1856" s="87" t="s">
        <v>3445</v>
      </c>
      <c r="E1856" s="75" t="s">
        <v>3368</v>
      </c>
      <c r="F1856" s="82"/>
      <c r="G1856" s="82" t="s">
        <v>56</v>
      </c>
      <c r="H1856" s="84">
        <v>60.882517857142865</v>
      </c>
      <c r="I1856" s="85">
        <v>0.1</v>
      </c>
      <c r="J1856" s="86">
        <f t="shared" si="28"/>
        <v>54.794266071428581</v>
      </c>
    </row>
    <row r="1857" spans="1:10" ht="15.75">
      <c r="A1857" s="80">
        <v>1853</v>
      </c>
      <c r="B1857" s="81" t="s">
        <v>3516</v>
      </c>
      <c r="C1857" s="82" t="s">
        <v>3446</v>
      </c>
      <c r="D1857" s="87" t="s">
        <v>3447</v>
      </c>
      <c r="E1857" s="75" t="s">
        <v>3368</v>
      </c>
      <c r="F1857" s="82"/>
      <c r="G1857" s="82" t="s">
        <v>56</v>
      </c>
      <c r="H1857" s="84">
        <v>102.4934642857143</v>
      </c>
      <c r="I1857" s="85">
        <v>0.1</v>
      </c>
      <c r="J1857" s="86">
        <f t="shared" si="28"/>
        <v>92.244117857142868</v>
      </c>
    </row>
    <row r="1858" spans="1:10" ht="15.75">
      <c r="A1858" s="80">
        <v>1854</v>
      </c>
      <c r="B1858" s="81" t="s">
        <v>3516</v>
      </c>
      <c r="C1858" s="82" t="s">
        <v>3448</v>
      </c>
      <c r="D1858" s="87" t="s">
        <v>3449</v>
      </c>
      <c r="E1858" s="75" t="s">
        <v>3368</v>
      </c>
      <c r="F1858" s="82"/>
      <c r="G1858" s="82" t="s">
        <v>56</v>
      </c>
      <c r="H1858" s="84">
        <v>102.4934642857143</v>
      </c>
      <c r="I1858" s="85">
        <v>0.1</v>
      </c>
      <c r="J1858" s="86">
        <f t="shared" si="28"/>
        <v>92.244117857142868</v>
      </c>
    </row>
    <row r="1859" spans="1:10" ht="15.75">
      <c r="A1859" s="80">
        <v>1855</v>
      </c>
      <c r="B1859" s="81" t="s">
        <v>3516</v>
      </c>
      <c r="C1859" s="82" t="s">
        <v>3450</v>
      </c>
      <c r="D1859" s="87" t="s">
        <v>3451</v>
      </c>
      <c r="E1859" s="75" t="s">
        <v>3368</v>
      </c>
      <c r="F1859" s="82"/>
      <c r="G1859" s="82" t="s">
        <v>56</v>
      </c>
      <c r="H1859" s="84">
        <v>195.52219230769231</v>
      </c>
      <c r="I1859" s="85">
        <v>0.1</v>
      </c>
      <c r="J1859" s="86">
        <f t="shared" si="28"/>
        <v>175.96997307692308</v>
      </c>
    </row>
    <row r="1860" spans="1:10" ht="15.75">
      <c r="A1860" s="80">
        <v>1856</v>
      </c>
      <c r="B1860" s="81" t="s">
        <v>3516</v>
      </c>
      <c r="C1860" s="82" t="s">
        <v>3452</v>
      </c>
      <c r="D1860" s="87" t="s">
        <v>3453</v>
      </c>
      <c r="E1860" s="75" t="s">
        <v>3368</v>
      </c>
      <c r="F1860" s="82"/>
      <c r="G1860" s="82" t="s">
        <v>56</v>
      </c>
      <c r="H1860" s="84">
        <v>192.66186538461534</v>
      </c>
      <c r="I1860" s="85">
        <v>0.1</v>
      </c>
      <c r="J1860" s="86">
        <f t="shared" si="28"/>
        <v>173.3956788461538</v>
      </c>
    </row>
    <row r="1861" spans="1:10" ht="15.75">
      <c r="A1861" s="80">
        <v>1857</v>
      </c>
      <c r="B1861" s="81" t="s">
        <v>3516</v>
      </c>
      <c r="C1861" s="82" t="s">
        <v>3454</v>
      </c>
      <c r="D1861" s="87" t="s">
        <v>3455</v>
      </c>
      <c r="E1861" s="75" t="s">
        <v>3368</v>
      </c>
      <c r="F1861" s="82"/>
      <c r="G1861" s="82" t="s">
        <v>56</v>
      </c>
      <c r="H1861" s="84">
        <v>354.57142857142861</v>
      </c>
      <c r="I1861" s="85">
        <v>0.1</v>
      </c>
      <c r="J1861" s="86">
        <f t="shared" si="28"/>
        <v>319.11428571428576</v>
      </c>
    </row>
    <row r="1862" spans="1:10" ht="15.75">
      <c r="A1862" s="80">
        <v>1858</v>
      </c>
      <c r="B1862" s="81" t="s">
        <v>3516</v>
      </c>
      <c r="C1862" s="82" t="s">
        <v>3456</v>
      </c>
      <c r="D1862" s="87" t="s">
        <v>3457</v>
      </c>
      <c r="E1862" s="75" t="s">
        <v>3368</v>
      </c>
      <c r="F1862" s="82"/>
      <c r="G1862" s="82" t="s">
        <v>56</v>
      </c>
      <c r="H1862" s="84">
        <v>86.115384615384613</v>
      </c>
      <c r="I1862" s="85">
        <v>0.1</v>
      </c>
      <c r="J1862" s="86">
        <f t="shared" ref="J1862:J1925" si="29">H1862*(1-I1862)</f>
        <v>77.503846153846155</v>
      </c>
    </row>
    <row r="1863" spans="1:10" ht="15.75">
      <c r="A1863" s="80">
        <v>1859</v>
      </c>
      <c r="B1863" s="81" t="s">
        <v>3516</v>
      </c>
      <c r="C1863" s="82" t="s">
        <v>3458</v>
      </c>
      <c r="D1863" s="87" t="s">
        <v>3459</v>
      </c>
      <c r="E1863" s="75" t="s">
        <v>3368</v>
      </c>
      <c r="F1863" s="82"/>
      <c r="G1863" s="82" t="s">
        <v>56</v>
      </c>
      <c r="H1863" s="84">
        <v>86.115384615384613</v>
      </c>
      <c r="I1863" s="85">
        <v>0.1</v>
      </c>
      <c r="J1863" s="86">
        <f t="shared" si="29"/>
        <v>77.503846153846155</v>
      </c>
    </row>
    <row r="1864" spans="1:10" ht="15.75">
      <c r="A1864" s="80">
        <v>1860</v>
      </c>
      <c r="B1864" s="81" t="s">
        <v>3516</v>
      </c>
      <c r="C1864" s="82" t="s">
        <v>3460</v>
      </c>
      <c r="D1864" s="87" t="s">
        <v>3461</v>
      </c>
      <c r="E1864" s="75" t="s">
        <v>3368</v>
      </c>
      <c r="F1864" s="82"/>
      <c r="G1864" s="82" t="s">
        <v>56</v>
      </c>
      <c r="H1864" s="84">
        <v>229.99999999999994</v>
      </c>
      <c r="I1864" s="85">
        <v>0.1</v>
      </c>
      <c r="J1864" s="86">
        <f t="shared" si="29"/>
        <v>206.99999999999994</v>
      </c>
    </row>
    <row r="1865" spans="1:10" ht="15.75">
      <c r="A1865" s="80">
        <v>1861</v>
      </c>
      <c r="B1865" s="81" t="s">
        <v>3516</v>
      </c>
      <c r="C1865" s="82" t="s">
        <v>3462</v>
      </c>
      <c r="D1865" s="87" t="s">
        <v>3463</v>
      </c>
      <c r="E1865" s="75" t="s">
        <v>3368</v>
      </c>
      <c r="F1865" s="82"/>
      <c r="G1865" s="82" t="s">
        <v>56</v>
      </c>
      <c r="H1865" s="84">
        <v>92.625</v>
      </c>
      <c r="I1865" s="85">
        <v>0.1</v>
      </c>
      <c r="J1865" s="86">
        <f t="shared" si="29"/>
        <v>83.362499999999997</v>
      </c>
    </row>
    <row r="1866" spans="1:10" ht="15.75">
      <c r="A1866" s="80">
        <v>1862</v>
      </c>
      <c r="B1866" s="81" t="s">
        <v>3516</v>
      </c>
      <c r="C1866" s="82" t="s">
        <v>3464</v>
      </c>
      <c r="D1866" s="87" t="s">
        <v>3465</v>
      </c>
      <c r="E1866" s="75" t="s">
        <v>3368</v>
      </c>
      <c r="F1866" s="82"/>
      <c r="G1866" s="82" t="s">
        <v>56</v>
      </c>
      <c r="H1866" s="84">
        <v>165.5</v>
      </c>
      <c r="I1866" s="85">
        <v>0.1</v>
      </c>
      <c r="J1866" s="86">
        <f t="shared" si="29"/>
        <v>148.95000000000002</v>
      </c>
    </row>
    <row r="1867" spans="1:10" ht="15.75">
      <c r="A1867" s="80">
        <v>1863</v>
      </c>
      <c r="B1867" s="81" t="s">
        <v>3516</v>
      </c>
      <c r="C1867" s="82" t="s">
        <v>3466</v>
      </c>
      <c r="D1867" s="87" t="s">
        <v>3467</v>
      </c>
      <c r="E1867" s="75" t="s">
        <v>3368</v>
      </c>
      <c r="F1867" s="82"/>
      <c r="G1867" s="82" t="s">
        <v>56</v>
      </c>
      <c r="H1867" s="84">
        <v>243.01785714285717</v>
      </c>
      <c r="I1867" s="85">
        <v>0.1</v>
      </c>
      <c r="J1867" s="86">
        <f t="shared" si="29"/>
        <v>218.71607142857147</v>
      </c>
    </row>
    <row r="1868" spans="1:10" ht="15.75">
      <c r="A1868" s="80">
        <v>1864</v>
      </c>
      <c r="B1868" s="81" t="s">
        <v>3516</v>
      </c>
      <c r="C1868" s="82" t="s">
        <v>3468</v>
      </c>
      <c r="D1868" s="87" t="s">
        <v>3469</v>
      </c>
      <c r="E1868" s="75" t="s">
        <v>3368</v>
      </c>
      <c r="F1868" s="82"/>
      <c r="G1868" s="82" t="s">
        <v>56</v>
      </c>
      <c r="H1868" s="84">
        <v>107.96428571428571</v>
      </c>
      <c r="I1868" s="85">
        <v>0.1</v>
      </c>
      <c r="J1868" s="86">
        <f t="shared" si="29"/>
        <v>97.167857142857144</v>
      </c>
    </row>
    <row r="1869" spans="1:10" ht="15.75">
      <c r="A1869" s="80">
        <v>1865</v>
      </c>
      <c r="B1869" s="81" t="s">
        <v>3516</v>
      </c>
      <c r="C1869" s="82" t="s">
        <v>3470</v>
      </c>
      <c r="D1869" s="87" t="s">
        <v>3471</v>
      </c>
      <c r="E1869" s="75" t="s">
        <v>3368</v>
      </c>
      <c r="F1869" s="82"/>
      <c r="G1869" s="82" t="s">
        <v>56</v>
      </c>
      <c r="H1869" s="84">
        <v>144.41071428571428</v>
      </c>
      <c r="I1869" s="85">
        <v>0.1</v>
      </c>
      <c r="J1869" s="86">
        <f t="shared" si="29"/>
        <v>129.96964285714284</v>
      </c>
    </row>
    <row r="1870" spans="1:10" ht="15.75">
      <c r="A1870" s="80">
        <v>1866</v>
      </c>
      <c r="B1870" s="81" t="s">
        <v>3516</v>
      </c>
      <c r="C1870" s="82" t="s">
        <v>3472</v>
      </c>
      <c r="D1870" s="87" t="s">
        <v>3473</v>
      </c>
      <c r="E1870" s="75" t="s">
        <v>3368</v>
      </c>
      <c r="F1870" s="82"/>
      <c r="G1870" s="82" t="s">
        <v>56</v>
      </c>
      <c r="H1870" s="84">
        <v>189.125</v>
      </c>
      <c r="I1870" s="85">
        <v>0.1</v>
      </c>
      <c r="J1870" s="86">
        <f t="shared" si="29"/>
        <v>170.21250000000001</v>
      </c>
    </row>
    <row r="1871" spans="1:10" ht="15.75">
      <c r="A1871" s="80">
        <v>1867</v>
      </c>
      <c r="B1871" s="81" t="s">
        <v>3516</v>
      </c>
      <c r="C1871" s="82" t="s">
        <v>3474</v>
      </c>
      <c r="D1871" s="87" t="s">
        <v>3475</v>
      </c>
      <c r="E1871" s="75" t="s">
        <v>3368</v>
      </c>
      <c r="F1871" s="82"/>
      <c r="G1871" s="82" t="s">
        <v>56</v>
      </c>
      <c r="H1871" s="84">
        <v>262.30357142857144</v>
      </c>
      <c r="I1871" s="85">
        <v>0.1</v>
      </c>
      <c r="J1871" s="86">
        <f t="shared" si="29"/>
        <v>236.0732142857143</v>
      </c>
    </row>
    <row r="1872" spans="1:10" ht="15.75">
      <c r="A1872" s="80">
        <v>1868</v>
      </c>
      <c r="B1872" s="81" t="s">
        <v>3516</v>
      </c>
      <c r="C1872" s="82" t="s">
        <v>3476</v>
      </c>
      <c r="D1872" s="87" t="s">
        <v>3477</v>
      </c>
      <c r="E1872" s="75" t="s">
        <v>3368</v>
      </c>
      <c r="F1872" s="82"/>
      <c r="G1872" s="82" t="s">
        <v>56</v>
      </c>
      <c r="H1872" s="84">
        <v>62.928571428571431</v>
      </c>
      <c r="I1872" s="85">
        <v>0.1</v>
      </c>
      <c r="J1872" s="86">
        <f t="shared" si="29"/>
        <v>56.635714285714286</v>
      </c>
    </row>
    <row r="1873" spans="1:10" ht="15.75">
      <c r="A1873" s="80">
        <v>1869</v>
      </c>
      <c r="B1873" s="81" t="s">
        <v>3516</v>
      </c>
      <c r="C1873" s="82" t="s">
        <v>3478</v>
      </c>
      <c r="D1873" s="87" t="s">
        <v>3479</v>
      </c>
      <c r="E1873" s="75" t="s">
        <v>3368</v>
      </c>
      <c r="F1873" s="82"/>
      <c r="G1873" s="82" t="s">
        <v>56</v>
      </c>
      <c r="H1873" s="84">
        <v>102.80357142857142</v>
      </c>
      <c r="I1873" s="85">
        <v>0.1</v>
      </c>
      <c r="J1873" s="86">
        <f t="shared" si="29"/>
        <v>92.523214285714275</v>
      </c>
    </row>
    <row r="1874" spans="1:10" ht="15.75">
      <c r="A1874" s="80">
        <v>1870</v>
      </c>
      <c r="B1874" s="81" t="s">
        <v>3516</v>
      </c>
      <c r="C1874" s="82" t="s">
        <v>3480</v>
      </c>
      <c r="D1874" s="87" t="s">
        <v>3481</v>
      </c>
      <c r="E1874" s="75" t="s">
        <v>3368</v>
      </c>
      <c r="F1874" s="82"/>
      <c r="G1874" s="82" t="s">
        <v>56</v>
      </c>
      <c r="H1874" s="84">
        <v>139.76785714285717</v>
      </c>
      <c r="I1874" s="85">
        <v>0.1</v>
      </c>
      <c r="J1874" s="86">
        <f t="shared" si="29"/>
        <v>125.79107142857146</v>
      </c>
    </row>
    <row r="1875" spans="1:10" ht="15.75">
      <c r="A1875" s="80">
        <v>1871</v>
      </c>
      <c r="B1875" s="81" t="s">
        <v>3516</v>
      </c>
      <c r="C1875" s="82" t="s">
        <v>3482</v>
      </c>
      <c r="D1875" s="87" t="s">
        <v>3483</v>
      </c>
      <c r="E1875" s="75" t="s">
        <v>3368</v>
      </c>
      <c r="F1875" s="82"/>
      <c r="G1875" s="82" t="s">
        <v>56</v>
      </c>
      <c r="H1875" s="84">
        <v>214.53571428571428</v>
      </c>
      <c r="I1875" s="85">
        <v>0.1</v>
      </c>
      <c r="J1875" s="86">
        <f t="shared" si="29"/>
        <v>193.08214285714286</v>
      </c>
    </row>
    <row r="1876" spans="1:10" ht="15.75">
      <c r="A1876" s="80">
        <v>1872</v>
      </c>
      <c r="B1876" s="81" t="s">
        <v>3516</v>
      </c>
      <c r="C1876" s="82" t="s">
        <v>3484</v>
      </c>
      <c r="D1876" s="87" t="s">
        <v>3485</v>
      </c>
      <c r="E1876" s="75" t="s">
        <v>3368</v>
      </c>
      <c r="F1876" s="82"/>
      <c r="G1876" s="82" t="s">
        <v>56</v>
      </c>
      <c r="H1876" s="84">
        <v>142.37500000000003</v>
      </c>
      <c r="I1876" s="85">
        <v>0.1</v>
      </c>
      <c r="J1876" s="86">
        <f t="shared" si="29"/>
        <v>128.13750000000002</v>
      </c>
    </row>
    <row r="1877" spans="1:10" ht="15.75">
      <c r="A1877" s="80">
        <v>1873</v>
      </c>
      <c r="B1877" s="81" t="s">
        <v>3516</v>
      </c>
      <c r="C1877" s="82" t="s">
        <v>3486</v>
      </c>
      <c r="D1877" s="87" t="s">
        <v>3487</v>
      </c>
      <c r="E1877" s="75" t="s">
        <v>3368</v>
      </c>
      <c r="F1877" s="82"/>
      <c r="G1877" s="82" t="s">
        <v>56</v>
      </c>
      <c r="H1877" s="84">
        <v>97.714285714285722</v>
      </c>
      <c r="I1877" s="85">
        <v>0.1</v>
      </c>
      <c r="J1877" s="86">
        <f t="shared" si="29"/>
        <v>87.94285714285715</v>
      </c>
    </row>
    <row r="1878" spans="1:10" ht="15.75">
      <c r="A1878" s="80">
        <v>1874</v>
      </c>
      <c r="B1878" s="81" t="s">
        <v>3516</v>
      </c>
      <c r="C1878" s="82" t="s">
        <v>3488</v>
      </c>
      <c r="D1878" s="87" t="s">
        <v>3489</v>
      </c>
      <c r="E1878" s="75" t="s">
        <v>3368</v>
      </c>
      <c r="F1878" s="82"/>
      <c r="G1878" s="82" t="s">
        <v>56</v>
      </c>
      <c r="H1878" s="84">
        <v>137.71428571428569</v>
      </c>
      <c r="I1878" s="85">
        <v>0.1</v>
      </c>
      <c r="J1878" s="86">
        <f t="shared" si="29"/>
        <v>123.94285714285712</v>
      </c>
    </row>
    <row r="1879" spans="1:10" ht="15.75">
      <c r="A1879" s="80">
        <v>1875</v>
      </c>
      <c r="B1879" s="81" t="s">
        <v>3516</v>
      </c>
      <c r="C1879" s="82" t="s">
        <v>3490</v>
      </c>
      <c r="D1879" s="87" t="s">
        <v>3491</v>
      </c>
      <c r="E1879" s="75" t="s">
        <v>3368</v>
      </c>
      <c r="F1879" s="82"/>
      <c r="G1879" s="82" t="s">
        <v>56</v>
      </c>
      <c r="H1879" s="84">
        <v>181.44642857142858</v>
      </c>
      <c r="I1879" s="85">
        <v>0.1</v>
      </c>
      <c r="J1879" s="86">
        <f t="shared" si="29"/>
        <v>163.30178571428573</v>
      </c>
    </row>
    <row r="1880" spans="1:10" ht="15.75">
      <c r="A1880" s="80">
        <v>1876</v>
      </c>
      <c r="B1880" s="81" t="s">
        <v>3516</v>
      </c>
      <c r="C1880" s="82" t="s">
        <v>3492</v>
      </c>
      <c r="D1880" s="87" t="s">
        <v>3493</v>
      </c>
      <c r="E1880" s="75" t="s">
        <v>3368</v>
      </c>
      <c r="F1880" s="82"/>
      <c r="G1880" s="82" t="s">
        <v>56</v>
      </c>
      <c r="H1880" s="84">
        <v>257.44642857142861</v>
      </c>
      <c r="I1880" s="85">
        <v>0.1</v>
      </c>
      <c r="J1880" s="86">
        <f t="shared" si="29"/>
        <v>231.70178571428576</v>
      </c>
    </row>
    <row r="1881" spans="1:10" ht="15.75">
      <c r="A1881" s="80">
        <v>1877</v>
      </c>
      <c r="B1881" s="81" t="s">
        <v>3516</v>
      </c>
      <c r="C1881" s="82" t="s">
        <v>3494</v>
      </c>
      <c r="D1881" s="87" t="s">
        <v>3495</v>
      </c>
      <c r="E1881" s="75" t="s">
        <v>3368</v>
      </c>
      <c r="F1881" s="82"/>
      <c r="G1881" s="82" t="s">
        <v>56</v>
      </c>
      <c r="H1881" s="84">
        <v>61.232142857142854</v>
      </c>
      <c r="I1881" s="85">
        <v>0.1</v>
      </c>
      <c r="J1881" s="86">
        <f t="shared" si="29"/>
        <v>55.108928571428571</v>
      </c>
    </row>
    <row r="1882" spans="1:10" ht="15.75">
      <c r="A1882" s="80">
        <v>1878</v>
      </c>
      <c r="B1882" s="81" t="s">
        <v>3516</v>
      </c>
      <c r="C1882" s="82" t="s">
        <v>3496</v>
      </c>
      <c r="D1882" s="87" t="s">
        <v>3497</v>
      </c>
      <c r="E1882" s="75" t="s">
        <v>3368</v>
      </c>
      <c r="F1882" s="82"/>
      <c r="G1882" s="82" t="s">
        <v>56</v>
      </c>
      <c r="H1882" s="84">
        <v>95.732142857142861</v>
      </c>
      <c r="I1882" s="85">
        <v>0.1</v>
      </c>
      <c r="J1882" s="86">
        <f t="shared" si="29"/>
        <v>86.158928571428575</v>
      </c>
    </row>
    <row r="1883" spans="1:10" ht="15.75">
      <c r="A1883" s="80">
        <v>1879</v>
      </c>
      <c r="B1883" s="81" t="s">
        <v>3516</v>
      </c>
      <c r="C1883" s="82" t="s">
        <v>3498</v>
      </c>
      <c r="D1883" s="87" t="s">
        <v>3499</v>
      </c>
      <c r="E1883" s="75" t="s">
        <v>3368</v>
      </c>
      <c r="F1883" s="82"/>
      <c r="G1883" s="82" t="s">
        <v>56</v>
      </c>
      <c r="H1883" s="84">
        <v>130.08928571428569</v>
      </c>
      <c r="I1883" s="85">
        <v>0.1</v>
      </c>
      <c r="J1883" s="86">
        <f t="shared" si="29"/>
        <v>117.08035714285712</v>
      </c>
    </row>
    <row r="1884" spans="1:10" ht="15.75">
      <c r="A1884" s="80">
        <v>1880</v>
      </c>
      <c r="B1884" s="81" t="s">
        <v>3516</v>
      </c>
      <c r="C1884" s="82" t="s">
        <v>3500</v>
      </c>
      <c r="D1884" s="87" t="s">
        <v>3501</v>
      </c>
      <c r="E1884" s="75" t="s">
        <v>3368</v>
      </c>
      <c r="F1884" s="82"/>
      <c r="G1884" s="82" t="s">
        <v>56</v>
      </c>
      <c r="H1884" s="84">
        <v>157.53571428571428</v>
      </c>
      <c r="I1884" s="85">
        <v>0.1</v>
      </c>
      <c r="J1884" s="86">
        <f t="shared" si="29"/>
        <v>141.78214285714284</v>
      </c>
    </row>
    <row r="1885" spans="1:10" ht="15.75">
      <c r="A1885" s="80">
        <v>1881</v>
      </c>
      <c r="B1885" s="81" t="s">
        <v>3516</v>
      </c>
      <c r="C1885" s="82" t="s">
        <v>3502</v>
      </c>
      <c r="D1885" s="87" t="s">
        <v>3503</v>
      </c>
      <c r="E1885" s="75" t="s">
        <v>3368</v>
      </c>
      <c r="F1885" s="82"/>
      <c r="G1885" s="82" t="s">
        <v>56</v>
      </c>
      <c r="H1885" s="84">
        <v>118.30357142857143</v>
      </c>
      <c r="I1885" s="85">
        <v>0.1</v>
      </c>
      <c r="J1885" s="86">
        <f t="shared" si="29"/>
        <v>106.47321428571429</v>
      </c>
    </row>
    <row r="1886" spans="1:10" ht="15.75">
      <c r="A1886" s="80">
        <v>1882</v>
      </c>
      <c r="B1886" s="81" t="s">
        <v>3516</v>
      </c>
      <c r="C1886" s="82" t="s">
        <v>3504</v>
      </c>
      <c r="D1886" s="87" t="s">
        <v>3505</v>
      </c>
      <c r="E1886" s="75" t="s">
        <v>3368</v>
      </c>
      <c r="F1886" s="82"/>
      <c r="G1886" s="82" t="s">
        <v>56</v>
      </c>
      <c r="H1886" s="84">
        <v>150.21428571428572</v>
      </c>
      <c r="I1886" s="85">
        <v>0.1</v>
      </c>
      <c r="J1886" s="86">
        <f t="shared" si="29"/>
        <v>135.19285714285715</v>
      </c>
    </row>
    <row r="1887" spans="1:10" ht="15.75">
      <c r="A1887" s="80">
        <v>1883</v>
      </c>
      <c r="B1887" s="81" t="s">
        <v>3516</v>
      </c>
      <c r="C1887" s="82" t="s">
        <v>3506</v>
      </c>
      <c r="D1887" s="87" t="s">
        <v>3507</v>
      </c>
      <c r="E1887" s="75" t="s">
        <v>3368</v>
      </c>
      <c r="F1887" s="82"/>
      <c r="G1887" s="82" t="s">
        <v>56</v>
      </c>
      <c r="H1887" s="84">
        <v>195.17857142857142</v>
      </c>
      <c r="I1887" s="85">
        <v>0.1</v>
      </c>
      <c r="J1887" s="86">
        <f t="shared" si="29"/>
        <v>175.66071428571428</v>
      </c>
    </row>
    <row r="1888" spans="1:10" ht="15.75">
      <c r="A1888" s="80">
        <v>1884</v>
      </c>
      <c r="B1888" s="81" t="s">
        <v>3516</v>
      </c>
      <c r="C1888" s="82" t="s">
        <v>3508</v>
      </c>
      <c r="D1888" s="87" t="s">
        <v>3509</v>
      </c>
      <c r="E1888" s="75" t="s">
        <v>3368</v>
      </c>
      <c r="F1888" s="82"/>
      <c r="G1888" s="82" t="s">
        <v>56</v>
      </c>
      <c r="H1888" s="84">
        <v>275.33928571428572</v>
      </c>
      <c r="I1888" s="85">
        <v>0.1</v>
      </c>
      <c r="J1888" s="86">
        <f t="shared" si="29"/>
        <v>247.80535714285716</v>
      </c>
    </row>
    <row r="1889" spans="1:10" ht="15.75">
      <c r="A1889" s="80">
        <v>1885</v>
      </c>
      <c r="B1889" s="81" t="s">
        <v>3516</v>
      </c>
      <c r="C1889" s="82" t="s">
        <v>3510</v>
      </c>
      <c r="D1889" s="87" t="s">
        <v>3511</v>
      </c>
      <c r="E1889" s="75" t="s">
        <v>3368</v>
      </c>
      <c r="F1889" s="82"/>
      <c r="G1889" s="82" t="s">
        <v>56</v>
      </c>
      <c r="H1889" s="84">
        <v>353.41071428571428</v>
      </c>
      <c r="I1889" s="85">
        <v>0.1</v>
      </c>
      <c r="J1889" s="86">
        <f t="shared" si="29"/>
        <v>318.06964285714287</v>
      </c>
    </row>
    <row r="1890" spans="1:10" ht="15.75">
      <c r="A1890" s="80">
        <v>1886</v>
      </c>
      <c r="B1890" s="81" t="s">
        <v>3516</v>
      </c>
      <c r="C1890" s="82" t="s">
        <v>3512</v>
      </c>
      <c r="D1890" s="87" t="s">
        <v>3513</v>
      </c>
      <c r="E1890" s="75" t="s">
        <v>3368</v>
      </c>
      <c r="F1890" s="82"/>
      <c r="G1890" s="82" t="s">
        <v>56</v>
      </c>
      <c r="H1890" s="84">
        <v>107.42857142857143</v>
      </c>
      <c r="I1890" s="85">
        <v>0.1</v>
      </c>
      <c r="J1890" s="86">
        <f t="shared" si="29"/>
        <v>96.685714285714283</v>
      </c>
    </row>
    <row r="1891" spans="1:10" ht="15.75">
      <c r="A1891" s="80">
        <v>1887</v>
      </c>
      <c r="B1891" s="81" t="s">
        <v>3516</v>
      </c>
      <c r="C1891" s="82" t="s">
        <v>3514</v>
      </c>
      <c r="D1891" s="87" t="s">
        <v>3515</v>
      </c>
      <c r="E1891" s="75" t="s">
        <v>3368</v>
      </c>
      <c r="F1891" s="82"/>
      <c r="G1891" s="82" t="s">
        <v>56</v>
      </c>
      <c r="H1891" s="84">
        <v>150.39285714285714</v>
      </c>
      <c r="I1891" s="85">
        <v>0.1</v>
      </c>
      <c r="J1891" s="86">
        <f t="shared" si="29"/>
        <v>135.35357142857143</v>
      </c>
    </row>
    <row r="1892" spans="1:10" ht="15.75">
      <c r="A1892" s="80">
        <v>1888</v>
      </c>
      <c r="B1892" s="81" t="s">
        <v>3517</v>
      </c>
      <c r="C1892" s="82" t="s">
        <v>3518</v>
      </c>
      <c r="D1892" s="87" t="s">
        <v>5766</v>
      </c>
      <c r="E1892" s="75" t="s">
        <v>6287</v>
      </c>
      <c r="F1892" s="82"/>
      <c r="G1892" s="82" t="s">
        <v>56</v>
      </c>
      <c r="H1892" s="84">
        <v>111.75</v>
      </c>
      <c r="I1892" s="85">
        <v>0.1</v>
      </c>
      <c r="J1892" s="86">
        <f t="shared" si="29"/>
        <v>100.575</v>
      </c>
    </row>
    <row r="1893" spans="1:10" ht="15.75">
      <c r="A1893" s="80">
        <v>1889</v>
      </c>
      <c r="B1893" s="81" t="s">
        <v>3517</v>
      </c>
      <c r="C1893" s="82" t="s">
        <v>3519</v>
      </c>
      <c r="D1893" s="87" t="s">
        <v>5766</v>
      </c>
      <c r="E1893" s="75" t="s">
        <v>6288</v>
      </c>
      <c r="F1893" s="82"/>
      <c r="G1893" s="82" t="s">
        <v>56</v>
      </c>
      <c r="H1893" s="84">
        <v>215.9</v>
      </c>
      <c r="I1893" s="85">
        <v>0.1</v>
      </c>
      <c r="J1893" s="86">
        <f t="shared" si="29"/>
        <v>194.31</v>
      </c>
    </row>
    <row r="1894" spans="1:10" ht="15.75">
      <c r="A1894" s="80">
        <v>1890</v>
      </c>
      <c r="B1894" s="81" t="s">
        <v>3517</v>
      </c>
      <c r="C1894" s="82" t="s">
        <v>3520</v>
      </c>
      <c r="D1894" s="87" t="s">
        <v>5766</v>
      </c>
      <c r="E1894" s="75" t="s">
        <v>6288</v>
      </c>
      <c r="F1894" s="82"/>
      <c r="G1894" s="82" t="s">
        <v>56</v>
      </c>
      <c r="H1894" s="84">
        <v>215.9</v>
      </c>
      <c r="I1894" s="85">
        <v>0.1</v>
      </c>
      <c r="J1894" s="86">
        <f t="shared" si="29"/>
        <v>194.31</v>
      </c>
    </row>
    <row r="1895" spans="1:10" ht="15.75">
      <c r="A1895" s="80">
        <v>1891</v>
      </c>
      <c r="B1895" s="81" t="s">
        <v>3517</v>
      </c>
      <c r="C1895" s="82" t="s">
        <v>3521</v>
      </c>
      <c r="D1895" s="87" t="s">
        <v>5767</v>
      </c>
      <c r="E1895" s="75" t="s">
        <v>6287</v>
      </c>
      <c r="F1895" s="82"/>
      <c r="G1895" s="82" t="s">
        <v>56</v>
      </c>
      <c r="H1895" s="84">
        <v>172.5</v>
      </c>
      <c r="I1895" s="85">
        <v>0.1</v>
      </c>
      <c r="J1895" s="86">
        <f t="shared" si="29"/>
        <v>155.25</v>
      </c>
    </row>
    <row r="1896" spans="1:10" ht="15.75">
      <c r="A1896" s="80">
        <v>1892</v>
      </c>
      <c r="B1896" s="81" t="s">
        <v>3517</v>
      </c>
      <c r="C1896" s="82" t="s">
        <v>3522</v>
      </c>
      <c r="D1896" s="87" t="s">
        <v>5767</v>
      </c>
      <c r="E1896" s="75" t="s">
        <v>6288</v>
      </c>
      <c r="F1896" s="82"/>
      <c r="G1896" s="82" t="s">
        <v>56</v>
      </c>
      <c r="H1896" s="84">
        <v>333.3</v>
      </c>
      <c r="I1896" s="85">
        <v>0.1</v>
      </c>
      <c r="J1896" s="86">
        <f t="shared" si="29"/>
        <v>299.97000000000003</v>
      </c>
    </row>
    <row r="1897" spans="1:10" ht="15.75">
      <c r="A1897" s="80">
        <v>1893</v>
      </c>
      <c r="B1897" s="81" t="s">
        <v>3517</v>
      </c>
      <c r="C1897" s="82" t="s">
        <v>3523</v>
      </c>
      <c r="D1897" s="87" t="s">
        <v>5767</v>
      </c>
      <c r="E1897" s="75" t="s">
        <v>6288</v>
      </c>
      <c r="F1897" s="82"/>
      <c r="G1897" s="82" t="s">
        <v>56</v>
      </c>
      <c r="H1897" s="84">
        <v>333.3</v>
      </c>
      <c r="I1897" s="85">
        <v>0.1</v>
      </c>
      <c r="J1897" s="86">
        <f t="shared" si="29"/>
        <v>299.97000000000003</v>
      </c>
    </row>
    <row r="1898" spans="1:10" ht="15.75">
      <c r="A1898" s="80">
        <v>1894</v>
      </c>
      <c r="B1898" s="81" t="s">
        <v>3517</v>
      </c>
      <c r="C1898" s="82" t="s">
        <v>3524</v>
      </c>
      <c r="D1898" s="87" t="s">
        <v>5768</v>
      </c>
      <c r="E1898" s="75" t="s">
        <v>6287</v>
      </c>
      <c r="F1898" s="82"/>
      <c r="G1898" s="82" t="s">
        <v>56</v>
      </c>
      <c r="H1898" s="84">
        <v>161.85</v>
      </c>
      <c r="I1898" s="85">
        <v>0.1</v>
      </c>
      <c r="J1898" s="86">
        <f t="shared" si="29"/>
        <v>145.66499999999999</v>
      </c>
    </row>
    <row r="1899" spans="1:10" ht="15.75">
      <c r="A1899" s="80">
        <v>1895</v>
      </c>
      <c r="B1899" s="81" t="s">
        <v>3517</v>
      </c>
      <c r="C1899" s="82" t="s">
        <v>3525</v>
      </c>
      <c r="D1899" s="87" t="s">
        <v>5768</v>
      </c>
      <c r="E1899" s="75" t="s">
        <v>6288</v>
      </c>
      <c r="F1899" s="82"/>
      <c r="G1899" s="82" t="s">
        <v>56</v>
      </c>
      <c r="H1899" s="84">
        <v>313.09999999999997</v>
      </c>
      <c r="I1899" s="85">
        <v>0.1</v>
      </c>
      <c r="J1899" s="86">
        <f t="shared" si="29"/>
        <v>281.78999999999996</v>
      </c>
    </row>
    <row r="1900" spans="1:10" ht="15.75">
      <c r="A1900" s="80">
        <v>1896</v>
      </c>
      <c r="B1900" s="81" t="s">
        <v>3517</v>
      </c>
      <c r="C1900" s="82" t="s">
        <v>3526</v>
      </c>
      <c r="D1900" s="87" t="s">
        <v>5769</v>
      </c>
      <c r="E1900" s="75" t="s">
        <v>6288</v>
      </c>
      <c r="F1900" s="82"/>
      <c r="G1900" s="82" t="s">
        <v>56</v>
      </c>
      <c r="H1900" s="84">
        <v>292.7</v>
      </c>
      <c r="I1900" s="85">
        <v>0.1</v>
      </c>
      <c r="J1900" s="86">
        <f t="shared" si="29"/>
        <v>263.43</v>
      </c>
    </row>
    <row r="1901" spans="1:10" ht="15.75">
      <c r="A1901" s="80">
        <v>1897</v>
      </c>
      <c r="B1901" s="81" t="s">
        <v>3517</v>
      </c>
      <c r="C1901" s="82" t="s">
        <v>3527</v>
      </c>
      <c r="D1901" s="87" t="s">
        <v>5769</v>
      </c>
      <c r="E1901" s="75" t="s">
        <v>6288</v>
      </c>
      <c r="F1901" s="82"/>
      <c r="G1901" s="82" t="s">
        <v>56</v>
      </c>
      <c r="H1901" s="84">
        <v>292.7</v>
      </c>
      <c r="I1901" s="85">
        <v>0.1</v>
      </c>
      <c r="J1901" s="86">
        <f t="shared" si="29"/>
        <v>263.43</v>
      </c>
    </row>
    <row r="1902" spans="1:10" ht="15.75">
      <c r="A1902" s="80">
        <v>1898</v>
      </c>
      <c r="B1902" s="81" t="s">
        <v>3517</v>
      </c>
      <c r="C1902" s="82" t="s">
        <v>3528</v>
      </c>
      <c r="D1902" s="87" t="s">
        <v>5770</v>
      </c>
      <c r="E1902" s="75" t="s">
        <v>6287</v>
      </c>
      <c r="F1902" s="82"/>
      <c r="G1902" s="82" t="s">
        <v>56</v>
      </c>
      <c r="H1902" s="84">
        <v>182.65</v>
      </c>
      <c r="I1902" s="85">
        <v>0.1</v>
      </c>
      <c r="J1902" s="86">
        <f t="shared" si="29"/>
        <v>164.38500000000002</v>
      </c>
    </row>
    <row r="1903" spans="1:10" ht="15.75">
      <c r="A1903" s="80">
        <v>1899</v>
      </c>
      <c r="B1903" s="81" t="s">
        <v>3517</v>
      </c>
      <c r="C1903" s="82" t="s">
        <v>3529</v>
      </c>
      <c r="D1903" s="87" t="s">
        <v>5770</v>
      </c>
      <c r="E1903" s="75" t="s">
        <v>6288</v>
      </c>
      <c r="F1903" s="82"/>
      <c r="G1903" s="82" t="s">
        <v>56</v>
      </c>
      <c r="H1903" s="84">
        <v>353.3</v>
      </c>
      <c r="I1903" s="85">
        <v>0.1</v>
      </c>
      <c r="J1903" s="86">
        <f t="shared" si="29"/>
        <v>317.97000000000003</v>
      </c>
    </row>
    <row r="1904" spans="1:10" ht="15.75">
      <c r="A1904" s="80">
        <v>1900</v>
      </c>
      <c r="B1904" s="81" t="s">
        <v>3517</v>
      </c>
      <c r="C1904" s="82" t="s">
        <v>3530</v>
      </c>
      <c r="D1904" s="87" t="s">
        <v>5771</v>
      </c>
      <c r="E1904" s="75" t="s">
        <v>6288</v>
      </c>
      <c r="F1904" s="82"/>
      <c r="G1904" s="82" t="s">
        <v>56</v>
      </c>
      <c r="H1904" s="84">
        <v>450.5</v>
      </c>
      <c r="I1904" s="85">
        <v>0.1</v>
      </c>
      <c r="J1904" s="86">
        <f t="shared" si="29"/>
        <v>405.45</v>
      </c>
    </row>
    <row r="1905" spans="1:10" ht="15.75">
      <c r="A1905" s="80">
        <v>1901</v>
      </c>
      <c r="B1905" s="81" t="s">
        <v>3517</v>
      </c>
      <c r="C1905" s="82" t="s">
        <v>3531</v>
      </c>
      <c r="D1905" s="87" t="s">
        <v>5771</v>
      </c>
      <c r="E1905" s="75" t="s">
        <v>6288</v>
      </c>
      <c r="F1905" s="82"/>
      <c r="G1905" s="82" t="s">
        <v>56</v>
      </c>
      <c r="H1905" s="84">
        <v>450.5</v>
      </c>
      <c r="I1905" s="85">
        <v>0.1</v>
      </c>
      <c r="J1905" s="86">
        <f t="shared" si="29"/>
        <v>405.45</v>
      </c>
    </row>
    <row r="1906" spans="1:10" ht="15.75">
      <c r="A1906" s="80">
        <v>1902</v>
      </c>
      <c r="B1906" s="81" t="s">
        <v>3517</v>
      </c>
      <c r="C1906" s="82" t="s">
        <v>3532</v>
      </c>
      <c r="D1906" s="87" t="s">
        <v>5772</v>
      </c>
      <c r="E1906" s="75" t="s">
        <v>6287</v>
      </c>
      <c r="F1906" s="82"/>
      <c r="G1906" s="82" t="s">
        <v>56</v>
      </c>
      <c r="H1906" s="84">
        <v>248.65</v>
      </c>
      <c r="I1906" s="85">
        <v>0.1</v>
      </c>
      <c r="J1906" s="86">
        <f t="shared" si="29"/>
        <v>223.785</v>
      </c>
    </row>
    <row r="1907" spans="1:10" ht="15.75">
      <c r="A1907" s="80">
        <v>1903</v>
      </c>
      <c r="B1907" s="81" t="s">
        <v>3517</v>
      </c>
      <c r="C1907" s="82" t="s">
        <v>3533</v>
      </c>
      <c r="D1907" s="87" t="s">
        <v>5772</v>
      </c>
      <c r="E1907" s="75" t="s">
        <v>6288</v>
      </c>
      <c r="F1907" s="82"/>
      <c r="G1907" s="82" t="s">
        <v>56</v>
      </c>
      <c r="H1907" s="84">
        <v>481</v>
      </c>
      <c r="I1907" s="85">
        <v>0.1</v>
      </c>
      <c r="J1907" s="86">
        <f t="shared" si="29"/>
        <v>432.90000000000003</v>
      </c>
    </row>
    <row r="1908" spans="1:10" ht="15.75">
      <c r="A1908" s="80">
        <v>1904</v>
      </c>
      <c r="B1908" s="81" t="s">
        <v>3517</v>
      </c>
      <c r="C1908" s="82" t="s">
        <v>3534</v>
      </c>
      <c r="D1908" s="87" t="s">
        <v>5773</v>
      </c>
      <c r="E1908" s="75" t="s">
        <v>6287</v>
      </c>
      <c r="F1908" s="82"/>
      <c r="G1908" s="82" t="s">
        <v>56</v>
      </c>
      <c r="H1908" s="84">
        <v>138</v>
      </c>
      <c r="I1908" s="85">
        <v>0.1</v>
      </c>
      <c r="J1908" s="86">
        <f t="shared" si="29"/>
        <v>124.2</v>
      </c>
    </row>
    <row r="1909" spans="1:10" ht="15.75">
      <c r="A1909" s="80">
        <v>1905</v>
      </c>
      <c r="B1909" s="81" t="s">
        <v>3517</v>
      </c>
      <c r="C1909" s="82" t="s">
        <v>3535</v>
      </c>
      <c r="D1909" s="87" t="s">
        <v>5773</v>
      </c>
      <c r="E1909" s="75" t="s">
        <v>6288</v>
      </c>
      <c r="F1909" s="82"/>
      <c r="G1909" s="82" t="s">
        <v>56</v>
      </c>
      <c r="H1909" s="84">
        <v>266.90000000000003</v>
      </c>
      <c r="I1909" s="85">
        <v>0.1</v>
      </c>
      <c r="J1909" s="86">
        <f t="shared" si="29"/>
        <v>240.21000000000004</v>
      </c>
    </row>
    <row r="1910" spans="1:10" ht="15.75">
      <c r="A1910" s="80">
        <v>1906</v>
      </c>
      <c r="B1910" s="81" t="s">
        <v>3517</v>
      </c>
      <c r="C1910" s="82" t="s">
        <v>3536</v>
      </c>
      <c r="D1910" s="87" t="s">
        <v>5774</v>
      </c>
      <c r="E1910" s="75" t="s">
        <v>6287</v>
      </c>
      <c r="F1910" s="82"/>
      <c r="G1910" s="82" t="s">
        <v>56</v>
      </c>
      <c r="H1910" s="84">
        <v>44.15</v>
      </c>
      <c r="I1910" s="85">
        <v>0.1</v>
      </c>
      <c r="J1910" s="86">
        <f t="shared" si="29"/>
        <v>39.734999999999999</v>
      </c>
    </row>
    <row r="1911" spans="1:10" ht="15.75">
      <c r="A1911" s="80">
        <v>1907</v>
      </c>
      <c r="B1911" s="81" t="s">
        <v>3517</v>
      </c>
      <c r="C1911" s="82" t="s">
        <v>3537</v>
      </c>
      <c r="D1911" s="87" t="s">
        <v>5774</v>
      </c>
      <c r="E1911" s="75" t="s">
        <v>6288</v>
      </c>
      <c r="F1911" s="82"/>
      <c r="G1911" s="82" t="s">
        <v>56</v>
      </c>
      <c r="H1911" s="84">
        <v>85.6</v>
      </c>
      <c r="I1911" s="85">
        <v>0.1</v>
      </c>
      <c r="J1911" s="86">
        <f t="shared" si="29"/>
        <v>77.039999999999992</v>
      </c>
    </row>
    <row r="1912" spans="1:10" ht="15.75">
      <c r="A1912" s="80">
        <v>1908</v>
      </c>
      <c r="B1912" s="81" t="s">
        <v>3517</v>
      </c>
      <c r="C1912" s="82" t="s">
        <v>3538</v>
      </c>
      <c r="D1912" s="87" t="s">
        <v>5775</v>
      </c>
      <c r="E1912" s="75" t="s">
        <v>6288</v>
      </c>
      <c r="F1912" s="82"/>
      <c r="G1912" s="82" t="s">
        <v>56</v>
      </c>
      <c r="H1912" s="84">
        <v>83.7</v>
      </c>
      <c r="I1912" s="85">
        <v>0.1</v>
      </c>
      <c r="J1912" s="86">
        <f t="shared" si="29"/>
        <v>75.33</v>
      </c>
    </row>
    <row r="1913" spans="1:10" ht="15.75">
      <c r="A1913" s="80">
        <v>1909</v>
      </c>
      <c r="B1913" s="81" t="s">
        <v>3517</v>
      </c>
      <c r="C1913" s="82" t="s">
        <v>3539</v>
      </c>
      <c r="D1913" s="87" t="s">
        <v>5775</v>
      </c>
      <c r="E1913" s="75" t="s">
        <v>6288</v>
      </c>
      <c r="F1913" s="82"/>
      <c r="G1913" s="82" t="s">
        <v>56</v>
      </c>
      <c r="H1913" s="84">
        <v>83.7</v>
      </c>
      <c r="I1913" s="85">
        <v>0.1</v>
      </c>
      <c r="J1913" s="86">
        <f t="shared" si="29"/>
        <v>75.33</v>
      </c>
    </row>
    <row r="1914" spans="1:10" ht="15.75">
      <c r="A1914" s="80">
        <v>1910</v>
      </c>
      <c r="B1914" s="81" t="s">
        <v>3517</v>
      </c>
      <c r="C1914" s="82" t="s">
        <v>3540</v>
      </c>
      <c r="D1914" s="87" t="s">
        <v>5775</v>
      </c>
      <c r="E1914" s="75" t="s">
        <v>6287</v>
      </c>
      <c r="F1914" s="82"/>
      <c r="G1914" s="82" t="s">
        <v>56</v>
      </c>
      <c r="H1914" s="84">
        <v>43.3</v>
      </c>
      <c r="I1914" s="85">
        <v>0.1</v>
      </c>
      <c r="J1914" s="86">
        <f t="shared" si="29"/>
        <v>38.97</v>
      </c>
    </row>
    <row r="1915" spans="1:10" ht="15.75">
      <c r="A1915" s="80">
        <v>1911</v>
      </c>
      <c r="B1915" s="81" t="s">
        <v>3517</v>
      </c>
      <c r="C1915" s="82" t="s">
        <v>3541</v>
      </c>
      <c r="D1915" s="87" t="s">
        <v>5775</v>
      </c>
      <c r="E1915" s="75" t="s">
        <v>6288</v>
      </c>
      <c r="F1915" s="82"/>
      <c r="G1915" s="82" t="s">
        <v>56</v>
      </c>
      <c r="H1915" s="84">
        <v>83.7</v>
      </c>
      <c r="I1915" s="85">
        <v>0.1</v>
      </c>
      <c r="J1915" s="86">
        <f t="shared" si="29"/>
        <v>75.33</v>
      </c>
    </row>
    <row r="1916" spans="1:10" ht="15.75">
      <c r="A1916" s="80">
        <v>1912</v>
      </c>
      <c r="B1916" s="81" t="s">
        <v>3517</v>
      </c>
      <c r="C1916" s="82" t="s">
        <v>3542</v>
      </c>
      <c r="D1916" s="87" t="s">
        <v>5776</v>
      </c>
      <c r="E1916" s="75" t="s">
        <v>6287</v>
      </c>
      <c r="F1916" s="82"/>
      <c r="G1916" s="82" t="s">
        <v>56</v>
      </c>
      <c r="H1916" s="84">
        <v>43.3</v>
      </c>
      <c r="I1916" s="85">
        <v>0.1</v>
      </c>
      <c r="J1916" s="86">
        <f t="shared" si="29"/>
        <v>38.97</v>
      </c>
    </row>
    <row r="1917" spans="1:10" ht="15.75">
      <c r="A1917" s="80">
        <v>1913</v>
      </c>
      <c r="B1917" s="81" t="s">
        <v>3517</v>
      </c>
      <c r="C1917" s="82" t="s">
        <v>3543</v>
      </c>
      <c r="D1917" s="87" t="s">
        <v>5776</v>
      </c>
      <c r="E1917" s="75" t="s">
        <v>6288</v>
      </c>
      <c r="F1917" s="82"/>
      <c r="G1917" s="82" t="s">
        <v>56</v>
      </c>
      <c r="H1917" s="84">
        <v>83.7</v>
      </c>
      <c r="I1917" s="85">
        <v>0.1</v>
      </c>
      <c r="J1917" s="86">
        <f t="shared" si="29"/>
        <v>75.33</v>
      </c>
    </row>
    <row r="1918" spans="1:10" ht="15.75">
      <c r="A1918" s="80">
        <v>1914</v>
      </c>
      <c r="B1918" s="81" t="s">
        <v>3517</v>
      </c>
      <c r="C1918" s="82" t="s">
        <v>3544</v>
      </c>
      <c r="D1918" s="87" t="s">
        <v>5775</v>
      </c>
      <c r="E1918" s="75" t="s">
        <v>6287</v>
      </c>
      <c r="F1918" s="82"/>
      <c r="G1918" s="82" t="s">
        <v>56</v>
      </c>
      <c r="H1918" s="84">
        <v>43.3</v>
      </c>
      <c r="I1918" s="85">
        <v>0.1</v>
      </c>
      <c r="J1918" s="86">
        <f t="shared" si="29"/>
        <v>38.97</v>
      </c>
    </row>
    <row r="1919" spans="1:10" ht="15.75">
      <c r="A1919" s="80">
        <v>1915</v>
      </c>
      <c r="B1919" s="81" t="s">
        <v>3517</v>
      </c>
      <c r="C1919" s="82" t="s">
        <v>3545</v>
      </c>
      <c r="D1919" s="87" t="s">
        <v>5775</v>
      </c>
      <c r="E1919" s="75" t="s">
        <v>6288</v>
      </c>
      <c r="F1919" s="82"/>
      <c r="G1919" s="82" t="s">
        <v>56</v>
      </c>
      <c r="H1919" s="84">
        <v>83.7</v>
      </c>
      <c r="I1919" s="85">
        <v>0.1</v>
      </c>
      <c r="J1919" s="86">
        <f t="shared" si="29"/>
        <v>75.33</v>
      </c>
    </row>
    <row r="1920" spans="1:10" ht="15.75">
      <c r="A1920" s="80">
        <v>1916</v>
      </c>
      <c r="B1920" s="81" t="s">
        <v>3517</v>
      </c>
      <c r="C1920" s="82" t="s">
        <v>3546</v>
      </c>
      <c r="D1920" s="87" t="s">
        <v>5775</v>
      </c>
      <c r="E1920" s="75">
        <v>1</v>
      </c>
      <c r="F1920" s="82"/>
      <c r="G1920" s="82" t="s">
        <v>56</v>
      </c>
      <c r="H1920" s="84">
        <v>8.8999999999999996E-2</v>
      </c>
      <c r="I1920" s="85">
        <v>0.1</v>
      </c>
      <c r="J1920" s="86">
        <f t="shared" si="29"/>
        <v>8.0100000000000005E-2</v>
      </c>
    </row>
    <row r="1921" spans="1:10" ht="15.75">
      <c r="A1921" s="80">
        <v>1917</v>
      </c>
      <c r="B1921" s="81" t="s">
        <v>3517</v>
      </c>
      <c r="C1921" s="82" t="s">
        <v>3547</v>
      </c>
      <c r="D1921" s="87" t="s">
        <v>5775</v>
      </c>
      <c r="E1921" s="75" t="s">
        <v>6288</v>
      </c>
      <c r="F1921" s="82"/>
      <c r="G1921" s="82" t="s">
        <v>56</v>
      </c>
      <c r="H1921" s="84">
        <v>83.7</v>
      </c>
      <c r="I1921" s="85">
        <v>0.1</v>
      </c>
      <c r="J1921" s="86">
        <f t="shared" si="29"/>
        <v>75.33</v>
      </c>
    </row>
    <row r="1922" spans="1:10" ht="15.75">
      <c r="A1922" s="80">
        <v>1918</v>
      </c>
      <c r="B1922" s="81" t="s">
        <v>3517</v>
      </c>
      <c r="C1922" s="82" t="s">
        <v>3548</v>
      </c>
      <c r="D1922" s="87" t="s">
        <v>5775</v>
      </c>
      <c r="E1922" s="75" t="s">
        <v>6287</v>
      </c>
      <c r="F1922" s="82"/>
      <c r="G1922" s="82" t="s">
        <v>56</v>
      </c>
      <c r="H1922" s="84">
        <v>43.3</v>
      </c>
      <c r="I1922" s="85">
        <v>0.1</v>
      </c>
      <c r="J1922" s="86">
        <f t="shared" si="29"/>
        <v>38.97</v>
      </c>
    </row>
    <row r="1923" spans="1:10" ht="15.75">
      <c r="A1923" s="80">
        <v>1919</v>
      </c>
      <c r="B1923" s="81" t="s">
        <v>3517</v>
      </c>
      <c r="C1923" s="82" t="s">
        <v>3549</v>
      </c>
      <c r="D1923" s="87" t="s">
        <v>5775</v>
      </c>
      <c r="E1923" s="75" t="s">
        <v>6288</v>
      </c>
      <c r="F1923" s="82"/>
      <c r="G1923" s="82" t="s">
        <v>56</v>
      </c>
      <c r="H1923" s="84">
        <v>83.7</v>
      </c>
      <c r="I1923" s="85">
        <v>0.1</v>
      </c>
      <c r="J1923" s="86">
        <f t="shared" si="29"/>
        <v>75.33</v>
      </c>
    </row>
    <row r="1924" spans="1:10" ht="15.75">
      <c r="A1924" s="80">
        <v>1920</v>
      </c>
      <c r="B1924" s="81" t="s">
        <v>3517</v>
      </c>
      <c r="C1924" s="82" t="s">
        <v>3550</v>
      </c>
      <c r="D1924" s="87" t="s">
        <v>5775</v>
      </c>
      <c r="E1924" s="75" t="s">
        <v>6287</v>
      </c>
      <c r="F1924" s="82"/>
      <c r="G1924" s="82" t="s">
        <v>56</v>
      </c>
      <c r="H1924" s="84">
        <v>43.3</v>
      </c>
      <c r="I1924" s="85">
        <v>0.1</v>
      </c>
      <c r="J1924" s="86">
        <f t="shared" si="29"/>
        <v>38.97</v>
      </c>
    </row>
    <row r="1925" spans="1:10" ht="15.75">
      <c r="A1925" s="80">
        <v>1921</v>
      </c>
      <c r="B1925" s="81" t="s">
        <v>3517</v>
      </c>
      <c r="C1925" s="82" t="s">
        <v>3551</v>
      </c>
      <c r="D1925" s="87" t="s">
        <v>5775</v>
      </c>
      <c r="E1925" s="75" t="s">
        <v>6288</v>
      </c>
      <c r="F1925" s="82"/>
      <c r="G1925" s="82" t="s">
        <v>56</v>
      </c>
      <c r="H1925" s="84">
        <v>83.7</v>
      </c>
      <c r="I1925" s="85">
        <v>0.1</v>
      </c>
      <c r="J1925" s="86">
        <f t="shared" si="29"/>
        <v>75.33</v>
      </c>
    </row>
    <row r="1926" spans="1:10" ht="15.75">
      <c r="A1926" s="80">
        <v>1922</v>
      </c>
      <c r="B1926" s="81" t="s">
        <v>3517</v>
      </c>
      <c r="C1926" s="82" t="s">
        <v>3552</v>
      </c>
      <c r="D1926" s="87" t="s">
        <v>5777</v>
      </c>
      <c r="E1926" s="75" t="s">
        <v>6287</v>
      </c>
      <c r="F1926" s="82"/>
      <c r="G1926" s="82" t="s">
        <v>56</v>
      </c>
      <c r="H1926" s="84">
        <v>56.599999999999994</v>
      </c>
      <c r="I1926" s="85">
        <v>0.1</v>
      </c>
      <c r="J1926" s="86">
        <f t="shared" ref="J1926:J1989" si="30">H1926*(1-I1926)</f>
        <v>50.94</v>
      </c>
    </row>
    <row r="1927" spans="1:10" ht="15.75">
      <c r="A1927" s="80">
        <v>1923</v>
      </c>
      <c r="B1927" s="81" t="s">
        <v>3517</v>
      </c>
      <c r="C1927" s="82" t="s">
        <v>3553</v>
      </c>
      <c r="D1927" s="87" t="s">
        <v>5777</v>
      </c>
      <c r="E1927" s="75" t="s">
        <v>6288</v>
      </c>
      <c r="F1927" s="82"/>
      <c r="G1927" s="82" t="s">
        <v>56</v>
      </c>
      <c r="H1927" s="84">
        <v>109.7</v>
      </c>
      <c r="I1927" s="85">
        <v>0.1</v>
      </c>
      <c r="J1927" s="86">
        <f t="shared" si="30"/>
        <v>98.73</v>
      </c>
    </row>
    <row r="1928" spans="1:10" ht="15.75">
      <c r="A1928" s="80">
        <v>1924</v>
      </c>
      <c r="B1928" s="81" t="s">
        <v>3517</v>
      </c>
      <c r="C1928" s="82" t="s">
        <v>3554</v>
      </c>
      <c r="D1928" s="87" t="s">
        <v>5777</v>
      </c>
      <c r="E1928" s="75" t="s">
        <v>6287</v>
      </c>
      <c r="F1928" s="82"/>
      <c r="G1928" s="82" t="s">
        <v>56</v>
      </c>
      <c r="H1928" s="84">
        <v>56.599999999999994</v>
      </c>
      <c r="I1928" s="85">
        <v>0.1</v>
      </c>
      <c r="J1928" s="86">
        <f t="shared" si="30"/>
        <v>50.94</v>
      </c>
    </row>
    <row r="1929" spans="1:10" ht="15.75">
      <c r="A1929" s="80">
        <v>1925</v>
      </c>
      <c r="B1929" s="81" t="s">
        <v>3517</v>
      </c>
      <c r="C1929" s="82" t="s">
        <v>3555</v>
      </c>
      <c r="D1929" s="87" t="s">
        <v>5777</v>
      </c>
      <c r="E1929" s="75" t="s">
        <v>6288</v>
      </c>
      <c r="F1929" s="82"/>
      <c r="G1929" s="82" t="s">
        <v>56</v>
      </c>
      <c r="H1929" s="84">
        <v>109.7</v>
      </c>
      <c r="I1929" s="85">
        <v>0.1</v>
      </c>
      <c r="J1929" s="86">
        <f t="shared" si="30"/>
        <v>98.73</v>
      </c>
    </row>
    <row r="1930" spans="1:10" ht="15.75">
      <c r="A1930" s="80">
        <v>1926</v>
      </c>
      <c r="B1930" s="81" t="s">
        <v>3517</v>
      </c>
      <c r="C1930" s="82" t="s">
        <v>3556</v>
      </c>
      <c r="D1930" s="87" t="s">
        <v>5777</v>
      </c>
      <c r="E1930" s="75">
        <v>1</v>
      </c>
      <c r="F1930" s="82"/>
      <c r="G1930" s="82" t="s">
        <v>56</v>
      </c>
      <c r="H1930" s="84">
        <v>0.11650000000000001</v>
      </c>
      <c r="I1930" s="85">
        <v>0.1</v>
      </c>
      <c r="J1930" s="86">
        <f t="shared" si="30"/>
        <v>0.10485000000000001</v>
      </c>
    </row>
    <row r="1931" spans="1:10" ht="15.75">
      <c r="A1931" s="80">
        <v>1927</v>
      </c>
      <c r="B1931" s="81" t="s">
        <v>3517</v>
      </c>
      <c r="C1931" s="82" t="s">
        <v>3557</v>
      </c>
      <c r="D1931" s="87" t="s">
        <v>5777</v>
      </c>
      <c r="E1931" s="75" t="s">
        <v>6287</v>
      </c>
      <c r="F1931" s="82"/>
      <c r="G1931" s="82" t="s">
        <v>56</v>
      </c>
      <c r="H1931" s="84">
        <v>56.599999999999994</v>
      </c>
      <c r="I1931" s="85">
        <v>0.1</v>
      </c>
      <c r="J1931" s="86">
        <f t="shared" si="30"/>
        <v>50.94</v>
      </c>
    </row>
    <row r="1932" spans="1:10" ht="15.75">
      <c r="A1932" s="80">
        <v>1928</v>
      </c>
      <c r="B1932" s="81" t="s">
        <v>3517</v>
      </c>
      <c r="C1932" s="82" t="s">
        <v>3558</v>
      </c>
      <c r="D1932" s="87" t="s">
        <v>5777</v>
      </c>
      <c r="E1932" s="75" t="s">
        <v>6288</v>
      </c>
      <c r="F1932" s="82"/>
      <c r="G1932" s="82" t="s">
        <v>56</v>
      </c>
      <c r="H1932" s="84">
        <v>109.7</v>
      </c>
      <c r="I1932" s="85">
        <v>0.1</v>
      </c>
      <c r="J1932" s="86">
        <f t="shared" si="30"/>
        <v>98.73</v>
      </c>
    </row>
    <row r="1933" spans="1:10" ht="15.75">
      <c r="A1933" s="80">
        <v>1929</v>
      </c>
      <c r="B1933" s="81" t="s">
        <v>3517</v>
      </c>
      <c r="C1933" s="82" t="s">
        <v>3559</v>
      </c>
      <c r="D1933" s="87" t="s">
        <v>5778</v>
      </c>
      <c r="E1933" s="75" t="s">
        <v>6287</v>
      </c>
      <c r="F1933" s="82"/>
      <c r="G1933" s="82" t="s">
        <v>56</v>
      </c>
      <c r="H1933" s="84">
        <v>79.5</v>
      </c>
      <c r="I1933" s="85">
        <v>0.1</v>
      </c>
      <c r="J1933" s="86">
        <f t="shared" si="30"/>
        <v>71.55</v>
      </c>
    </row>
    <row r="1934" spans="1:10" ht="15.75">
      <c r="A1934" s="80">
        <v>1930</v>
      </c>
      <c r="B1934" s="81" t="s">
        <v>3517</v>
      </c>
      <c r="C1934" s="82" t="s">
        <v>3560</v>
      </c>
      <c r="D1934" s="87" t="s">
        <v>5778</v>
      </c>
      <c r="E1934" s="75" t="s">
        <v>6288</v>
      </c>
      <c r="F1934" s="82"/>
      <c r="G1934" s="82" t="s">
        <v>56</v>
      </c>
      <c r="H1934" s="84">
        <v>153.9</v>
      </c>
      <c r="I1934" s="85">
        <v>0.1</v>
      </c>
      <c r="J1934" s="86">
        <f t="shared" si="30"/>
        <v>138.51000000000002</v>
      </c>
    </row>
    <row r="1935" spans="1:10" ht="15.75">
      <c r="A1935" s="80">
        <v>1931</v>
      </c>
      <c r="B1935" s="81" t="s">
        <v>3517</v>
      </c>
      <c r="C1935" s="82" t="s">
        <v>3561</v>
      </c>
      <c r="D1935" s="87" t="s">
        <v>5778</v>
      </c>
      <c r="E1935" s="75">
        <v>1</v>
      </c>
      <c r="F1935" s="82"/>
      <c r="G1935" s="82" t="s">
        <v>56</v>
      </c>
      <c r="H1935" s="84">
        <v>0.1633</v>
      </c>
      <c r="I1935" s="85">
        <v>0.1</v>
      </c>
      <c r="J1935" s="86">
        <f t="shared" si="30"/>
        <v>0.14697000000000002</v>
      </c>
    </row>
    <row r="1936" spans="1:10" ht="15.75">
      <c r="A1936" s="80">
        <v>1932</v>
      </c>
      <c r="B1936" s="81" t="s">
        <v>3517</v>
      </c>
      <c r="C1936" s="82" t="s">
        <v>3562</v>
      </c>
      <c r="D1936" s="87" t="s">
        <v>5778</v>
      </c>
      <c r="E1936" s="75" t="s">
        <v>6287</v>
      </c>
      <c r="F1936" s="82"/>
      <c r="G1936" s="82" t="s">
        <v>56</v>
      </c>
      <c r="H1936" s="84">
        <v>79.5</v>
      </c>
      <c r="I1936" s="85">
        <v>0.1</v>
      </c>
      <c r="J1936" s="86">
        <f t="shared" si="30"/>
        <v>71.55</v>
      </c>
    </row>
    <row r="1937" spans="1:10" ht="15.75">
      <c r="A1937" s="80">
        <v>1933</v>
      </c>
      <c r="B1937" s="81" t="s">
        <v>3517</v>
      </c>
      <c r="C1937" s="82" t="s">
        <v>3563</v>
      </c>
      <c r="D1937" s="87" t="s">
        <v>5778</v>
      </c>
      <c r="E1937" s="75" t="s">
        <v>6288</v>
      </c>
      <c r="F1937" s="82"/>
      <c r="G1937" s="82" t="s">
        <v>56</v>
      </c>
      <c r="H1937" s="84">
        <v>153.9</v>
      </c>
      <c r="I1937" s="85">
        <v>0.1</v>
      </c>
      <c r="J1937" s="86">
        <f t="shared" si="30"/>
        <v>138.51000000000002</v>
      </c>
    </row>
    <row r="1938" spans="1:10" ht="15.75">
      <c r="A1938" s="80">
        <v>1934</v>
      </c>
      <c r="B1938" s="81" t="s">
        <v>3517</v>
      </c>
      <c r="C1938" s="82" t="s">
        <v>3564</v>
      </c>
      <c r="D1938" s="87" t="s">
        <v>5778</v>
      </c>
      <c r="E1938" s="75" t="s">
        <v>6287</v>
      </c>
      <c r="F1938" s="82"/>
      <c r="G1938" s="82" t="s">
        <v>56</v>
      </c>
      <c r="H1938" s="84">
        <v>79.5</v>
      </c>
      <c r="I1938" s="85">
        <v>0.1</v>
      </c>
      <c r="J1938" s="86">
        <f t="shared" si="30"/>
        <v>71.55</v>
      </c>
    </row>
    <row r="1939" spans="1:10" ht="15.75">
      <c r="A1939" s="80">
        <v>1935</v>
      </c>
      <c r="B1939" s="81" t="s">
        <v>3517</v>
      </c>
      <c r="C1939" s="82" t="s">
        <v>3565</v>
      </c>
      <c r="D1939" s="87" t="s">
        <v>5778</v>
      </c>
      <c r="E1939" s="75" t="s">
        <v>6288</v>
      </c>
      <c r="F1939" s="82"/>
      <c r="G1939" s="82" t="s">
        <v>56</v>
      </c>
      <c r="H1939" s="84">
        <v>153.9</v>
      </c>
      <c r="I1939" s="85">
        <v>0.1</v>
      </c>
      <c r="J1939" s="86">
        <f t="shared" si="30"/>
        <v>138.51000000000002</v>
      </c>
    </row>
    <row r="1940" spans="1:10" ht="15.75">
      <c r="A1940" s="80">
        <v>1936</v>
      </c>
      <c r="B1940" s="81" t="s">
        <v>3517</v>
      </c>
      <c r="C1940" s="82" t="s">
        <v>3566</v>
      </c>
      <c r="D1940" s="87" t="s">
        <v>5779</v>
      </c>
      <c r="E1940" s="75" t="s">
        <v>6287</v>
      </c>
      <c r="F1940" s="82"/>
      <c r="G1940" s="82" t="s">
        <v>56</v>
      </c>
      <c r="H1940" s="84">
        <v>79.5</v>
      </c>
      <c r="I1940" s="85">
        <v>0.1</v>
      </c>
      <c r="J1940" s="86">
        <f t="shared" si="30"/>
        <v>71.55</v>
      </c>
    </row>
    <row r="1941" spans="1:10" ht="15.75">
      <c r="A1941" s="80">
        <v>1937</v>
      </c>
      <c r="B1941" s="81" t="s">
        <v>3517</v>
      </c>
      <c r="C1941" s="82" t="s">
        <v>3567</v>
      </c>
      <c r="D1941" s="87" t="s">
        <v>5779</v>
      </c>
      <c r="E1941" s="75" t="s">
        <v>6288</v>
      </c>
      <c r="F1941" s="82"/>
      <c r="G1941" s="82" t="s">
        <v>56</v>
      </c>
      <c r="H1941" s="84">
        <v>153.9</v>
      </c>
      <c r="I1941" s="85">
        <v>0.1</v>
      </c>
      <c r="J1941" s="86">
        <f t="shared" si="30"/>
        <v>138.51000000000002</v>
      </c>
    </row>
    <row r="1942" spans="1:10" ht="15.75">
      <c r="A1942" s="80">
        <v>1938</v>
      </c>
      <c r="B1942" s="81" t="s">
        <v>3517</v>
      </c>
      <c r="C1942" s="82" t="s">
        <v>3568</v>
      </c>
      <c r="D1942" s="87" t="s">
        <v>5778</v>
      </c>
      <c r="E1942" s="75" t="s">
        <v>6287</v>
      </c>
      <c r="F1942" s="82"/>
      <c r="G1942" s="82" t="s">
        <v>56</v>
      </c>
      <c r="H1942" s="84">
        <v>79.5</v>
      </c>
      <c r="I1942" s="85">
        <v>0.1</v>
      </c>
      <c r="J1942" s="86">
        <f t="shared" si="30"/>
        <v>71.55</v>
      </c>
    </row>
    <row r="1943" spans="1:10" ht="15.75">
      <c r="A1943" s="80">
        <v>1939</v>
      </c>
      <c r="B1943" s="81" t="s">
        <v>3517</v>
      </c>
      <c r="C1943" s="82" t="s">
        <v>3569</v>
      </c>
      <c r="D1943" s="87" t="s">
        <v>5780</v>
      </c>
      <c r="E1943" s="75" t="s">
        <v>6288</v>
      </c>
      <c r="F1943" s="82"/>
      <c r="G1943" s="82" t="s">
        <v>56</v>
      </c>
      <c r="H1943" s="84">
        <v>153.9</v>
      </c>
      <c r="I1943" s="85">
        <v>0.1</v>
      </c>
      <c r="J1943" s="86">
        <f t="shared" si="30"/>
        <v>138.51000000000002</v>
      </c>
    </row>
    <row r="1944" spans="1:10" ht="15.75">
      <c r="A1944" s="80">
        <v>1940</v>
      </c>
      <c r="B1944" s="81" t="s">
        <v>3517</v>
      </c>
      <c r="C1944" s="82" t="s">
        <v>3570</v>
      </c>
      <c r="D1944" s="87" t="s">
        <v>5778</v>
      </c>
      <c r="E1944" s="75">
        <v>1</v>
      </c>
      <c r="F1944" s="82"/>
      <c r="G1944" s="82" t="s">
        <v>56</v>
      </c>
      <c r="H1944" s="84">
        <v>0.1633</v>
      </c>
      <c r="I1944" s="85">
        <v>0.1</v>
      </c>
      <c r="J1944" s="86">
        <f t="shared" si="30"/>
        <v>0.14697000000000002</v>
      </c>
    </row>
    <row r="1945" spans="1:10" ht="15.75">
      <c r="A1945" s="80">
        <v>1941</v>
      </c>
      <c r="B1945" s="81" t="s">
        <v>3517</v>
      </c>
      <c r="C1945" s="82" t="s">
        <v>3571</v>
      </c>
      <c r="D1945" s="87" t="s">
        <v>5778</v>
      </c>
      <c r="E1945" s="75" t="s">
        <v>6287</v>
      </c>
      <c r="F1945" s="82"/>
      <c r="G1945" s="82" t="s">
        <v>56</v>
      </c>
      <c r="H1945" s="84">
        <v>79.5</v>
      </c>
      <c r="I1945" s="85">
        <v>0.1</v>
      </c>
      <c r="J1945" s="86">
        <f t="shared" si="30"/>
        <v>71.55</v>
      </c>
    </row>
    <row r="1946" spans="1:10" ht="15.75">
      <c r="A1946" s="80">
        <v>1942</v>
      </c>
      <c r="B1946" s="81" t="s">
        <v>3517</v>
      </c>
      <c r="C1946" s="82" t="s">
        <v>3572</v>
      </c>
      <c r="D1946" s="87" t="s">
        <v>5778</v>
      </c>
      <c r="E1946" s="75" t="s">
        <v>6288</v>
      </c>
      <c r="F1946" s="82"/>
      <c r="G1946" s="82" t="s">
        <v>56</v>
      </c>
      <c r="H1946" s="84">
        <v>153.9</v>
      </c>
      <c r="I1946" s="85">
        <v>0.1</v>
      </c>
      <c r="J1946" s="86">
        <f t="shared" si="30"/>
        <v>138.51000000000002</v>
      </c>
    </row>
    <row r="1947" spans="1:10" ht="15.75">
      <c r="A1947" s="80">
        <v>1943</v>
      </c>
      <c r="B1947" s="81" t="s">
        <v>3517</v>
      </c>
      <c r="C1947" s="82" t="s">
        <v>3573</v>
      </c>
      <c r="D1947" s="87" t="s">
        <v>5778</v>
      </c>
      <c r="E1947" s="75" t="s">
        <v>6287</v>
      </c>
      <c r="F1947" s="82"/>
      <c r="G1947" s="82" t="s">
        <v>56</v>
      </c>
      <c r="H1947" s="84">
        <v>79.5</v>
      </c>
      <c r="I1947" s="85">
        <v>0.1</v>
      </c>
      <c r="J1947" s="86">
        <f t="shared" si="30"/>
        <v>71.55</v>
      </c>
    </row>
    <row r="1948" spans="1:10" ht="15.75">
      <c r="A1948" s="80">
        <v>1944</v>
      </c>
      <c r="B1948" s="81" t="s">
        <v>3517</v>
      </c>
      <c r="C1948" s="82" t="s">
        <v>3574</v>
      </c>
      <c r="D1948" s="87" t="s">
        <v>5778</v>
      </c>
      <c r="E1948" s="75" t="s">
        <v>6288</v>
      </c>
      <c r="F1948" s="82"/>
      <c r="G1948" s="82" t="s">
        <v>56</v>
      </c>
      <c r="H1948" s="84">
        <v>153.9</v>
      </c>
      <c r="I1948" s="85">
        <v>0.1</v>
      </c>
      <c r="J1948" s="86">
        <f t="shared" si="30"/>
        <v>138.51000000000002</v>
      </c>
    </row>
    <row r="1949" spans="1:10" ht="15.75">
      <c r="A1949" s="80">
        <v>1945</v>
      </c>
      <c r="B1949" s="81" t="s">
        <v>3517</v>
      </c>
      <c r="C1949" s="82" t="s">
        <v>3575</v>
      </c>
      <c r="D1949" s="87" t="s">
        <v>5778</v>
      </c>
      <c r="E1949" s="75" t="s">
        <v>6287</v>
      </c>
      <c r="F1949" s="82"/>
      <c r="G1949" s="82" t="s">
        <v>56</v>
      </c>
      <c r="H1949" s="84">
        <v>79.5</v>
      </c>
      <c r="I1949" s="85">
        <v>0.1</v>
      </c>
      <c r="J1949" s="86">
        <f t="shared" si="30"/>
        <v>71.55</v>
      </c>
    </row>
    <row r="1950" spans="1:10" ht="15.75">
      <c r="A1950" s="80">
        <v>1946</v>
      </c>
      <c r="B1950" s="81" t="s">
        <v>3517</v>
      </c>
      <c r="C1950" s="82" t="s">
        <v>3576</v>
      </c>
      <c r="D1950" s="87" t="s">
        <v>5778</v>
      </c>
      <c r="E1950" s="75" t="s">
        <v>6288</v>
      </c>
      <c r="F1950" s="82"/>
      <c r="G1950" s="82" t="s">
        <v>56</v>
      </c>
      <c r="H1950" s="84">
        <v>153.9</v>
      </c>
      <c r="I1950" s="85">
        <v>0.1</v>
      </c>
      <c r="J1950" s="86">
        <f t="shared" si="30"/>
        <v>138.51000000000002</v>
      </c>
    </row>
    <row r="1951" spans="1:10" ht="15.75">
      <c r="A1951" s="80">
        <v>1947</v>
      </c>
      <c r="B1951" s="81" t="s">
        <v>3517</v>
      </c>
      <c r="C1951" s="82" t="s">
        <v>3577</v>
      </c>
      <c r="D1951" s="87" t="s">
        <v>5778</v>
      </c>
      <c r="E1951" s="75" t="s">
        <v>6287</v>
      </c>
      <c r="F1951" s="82"/>
      <c r="G1951" s="82" t="s">
        <v>56</v>
      </c>
      <c r="H1951" s="84">
        <v>79.5</v>
      </c>
      <c r="I1951" s="85">
        <v>0.1</v>
      </c>
      <c r="J1951" s="86">
        <f t="shared" si="30"/>
        <v>71.55</v>
      </c>
    </row>
    <row r="1952" spans="1:10" ht="15.75">
      <c r="A1952" s="80">
        <v>1948</v>
      </c>
      <c r="B1952" s="81" t="s">
        <v>3517</v>
      </c>
      <c r="C1952" s="82" t="s">
        <v>3578</v>
      </c>
      <c r="D1952" s="87" t="s">
        <v>5778</v>
      </c>
      <c r="E1952" s="75" t="s">
        <v>6288</v>
      </c>
      <c r="F1952" s="82"/>
      <c r="G1952" s="82" t="s">
        <v>56</v>
      </c>
      <c r="H1952" s="84">
        <v>153.9</v>
      </c>
      <c r="I1952" s="85">
        <v>0.1</v>
      </c>
      <c r="J1952" s="86">
        <f t="shared" si="30"/>
        <v>138.51000000000002</v>
      </c>
    </row>
    <row r="1953" spans="1:10" ht="15.75">
      <c r="A1953" s="80">
        <v>1949</v>
      </c>
      <c r="B1953" s="81" t="s">
        <v>3517</v>
      </c>
      <c r="C1953" s="82" t="s">
        <v>3579</v>
      </c>
      <c r="D1953" s="87" t="s">
        <v>5778</v>
      </c>
      <c r="E1953" s="75">
        <v>1</v>
      </c>
      <c r="F1953" s="82"/>
      <c r="G1953" s="82" t="s">
        <v>56</v>
      </c>
      <c r="H1953" s="84">
        <v>0.1633</v>
      </c>
      <c r="I1953" s="85">
        <v>0.1</v>
      </c>
      <c r="J1953" s="86">
        <f t="shared" si="30"/>
        <v>0.14697000000000002</v>
      </c>
    </row>
    <row r="1954" spans="1:10" ht="15.75">
      <c r="A1954" s="80">
        <v>1950</v>
      </c>
      <c r="B1954" s="81" t="s">
        <v>3517</v>
      </c>
      <c r="C1954" s="82" t="s">
        <v>3580</v>
      </c>
      <c r="D1954" s="87" t="s">
        <v>5778</v>
      </c>
      <c r="E1954" s="75" t="s">
        <v>6287</v>
      </c>
      <c r="F1954" s="82"/>
      <c r="G1954" s="82" t="s">
        <v>56</v>
      </c>
      <c r="H1954" s="84">
        <v>79.5</v>
      </c>
      <c r="I1954" s="85">
        <v>0.1</v>
      </c>
      <c r="J1954" s="86">
        <f t="shared" si="30"/>
        <v>71.55</v>
      </c>
    </row>
    <row r="1955" spans="1:10" ht="15.75">
      <c r="A1955" s="80">
        <v>1951</v>
      </c>
      <c r="B1955" s="81" t="s">
        <v>3517</v>
      </c>
      <c r="C1955" s="82" t="s">
        <v>3581</v>
      </c>
      <c r="D1955" s="87" t="s">
        <v>5778</v>
      </c>
      <c r="E1955" s="75" t="s">
        <v>6288</v>
      </c>
      <c r="F1955" s="82"/>
      <c r="G1955" s="82" t="s">
        <v>56</v>
      </c>
      <c r="H1955" s="84">
        <v>153.9</v>
      </c>
      <c r="I1955" s="85">
        <v>0.1</v>
      </c>
      <c r="J1955" s="86">
        <f t="shared" si="30"/>
        <v>138.51000000000002</v>
      </c>
    </row>
    <row r="1956" spans="1:10" ht="15.75">
      <c r="A1956" s="80">
        <v>1952</v>
      </c>
      <c r="B1956" s="81" t="s">
        <v>3517</v>
      </c>
      <c r="C1956" s="82" t="s">
        <v>3582</v>
      </c>
      <c r="D1956" s="87" t="s">
        <v>5781</v>
      </c>
      <c r="E1956" s="75" t="s">
        <v>6287</v>
      </c>
      <c r="F1956" s="82"/>
      <c r="G1956" s="82" t="s">
        <v>56</v>
      </c>
      <c r="H1956" s="84">
        <v>120.39999999999999</v>
      </c>
      <c r="I1956" s="85">
        <v>0.1</v>
      </c>
      <c r="J1956" s="86">
        <f t="shared" si="30"/>
        <v>108.36</v>
      </c>
    </row>
    <row r="1957" spans="1:10" ht="15.75">
      <c r="A1957" s="80">
        <v>1953</v>
      </c>
      <c r="B1957" s="81" t="s">
        <v>3517</v>
      </c>
      <c r="C1957" s="82" t="s">
        <v>3583</v>
      </c>
      <c r="D1957" s="87" t="s">
        <v>5781</v>
      </c>
      <c r="E1957" s="75" t="s">
        <v>6288</v>
      </c>
      <c r="F1957" s="82"/>
      <c r="G1957" s="82" t="s">
        <v>56</v>
      </c>
      <c r="H1957" s="84">
        <v>233.3</v>
      </c>
      <c r="I1957" s="85">
        <v>0.1</v>
      </c>
      <c r="J1957" s="86">
        <f t="shared" si="30"/>
        <v>209.97000000000003</v>
      </c>
    </row>
    <row r="1958" spans="1:10" ht="15.75">
      <c r="A1958" s="80">
        <v>1954</v>
      </c>
      <c r="B1958" s="81" t="s">
        <v>3517</v>
      </c>
      <c r="C1958" s="82" t="s">
        <v>3584</v>
      </c>
      <c r="D1958" s="87" t="s">
        <v>5781</v>
      </c>
      <c r="E1958" s="75" t="s">
        <v>6288</v>
      </c>
      <c r="F1958" s="82"/>
      <c r="G1958" s="82" t="s">
        <v>56</v>
      </c>
      <c r="H1958" s="84">
        <v>233.3</v>
      </c>
      <c r="I1958" s="85">
        <v>0.1</v>
      </c>
      <c r="J1958" s="86">
        <f t="shared" si="30"/>
        <v>209.97000000000003</v>
      </c>
    </row>
    <row r="1959" spans="1:10" ht="15.75">
      <c r="A1959" s="80">
        <v>1955</v>
      </c>
      <c r="B1959" s="81" t="s">
        <v>3517</v>
      </c>
      <c r="C1959" s="82" t="s">
        <v>3585</v>
      </c>
      <c r="D1959" s="87" t="s">
        <v>5781</v>
      </c>
      <c r="E1959" s="75" t="s">
        <v>6287</v>
      </c>
      <c r="F1959" s="82"/>
      <c r="G1959" s="82" t="s">
        <v>56</v>
      </c>
      <c r="H1959" s="84">
        <v>120.39999999999999</v>
      </c>
      <c r="I1959" s="85">
        <v>0.1</v>
      </c>
      <c r="J1959" s="86">
        <f t="shared" si="30"/>
        <v>108.36</v>
      </c>
    </row>
    <row r="1960" spans="1:10" ht="15.75">
      <c r="A1960" s="80">
        <v>1956</v>
      </c>
      <c r="B1960" s="81" t="s">
        <v>3517</v>
      </c>
      <c r="C1960" s="82" t="s">
        <v>3586</v>
      </c>
      <c r="D1960" s="87" t="s">
        <v>5781</v>
      </c>
      <c r="E1960" s="75" t="s">
        <v>6288</v>
      </c>
      <c r="F1960" s="82"/>
      <c r="G1960" s="82" t="s">
        <v>56</v>
      </c>
      <c r="H1960" s="84">
        <v>233.3</v>
      </c>
      <c r="I1960" s="85">
        <v>0.1</v>
      </c>
      <c r="J1960" s="86">
        <f t="shared" si="30"/>
        <v>209.97000000000003</v>
      </c>
    </row>
    <row r="1961" spans="1:10" ht="15.75">
      <c r="A1961" s="80">
        <v>1957</v>
      </c>
      <c r="B1961" s="81" t="s">
        <v>3517</v>
      </c>
      <c r="C1961" s="82" t="s">
        <v>3587</v>
      </c>
      <c r="D1961" s="87" t="s">
        <v>5781</v>
      </c>
      <c r="E1961" s="75" t="s">
        <v>6287</v>
      </c>
      <c r="F1961" s="82"/>
      <c r="G1961" s="82" t="s">
        <v>56</v>
      </c>
      <c r="H1961" s="84">
        <v>120.39999999999999</v>
      </c>
      <c r="I1961" s="85">
        <v>0.1</v>
      </c>
      <c r="J1961" s="86">
        <f t="shared" si="30"/>
        <v>108.36</v>
      </c>
    </row>
    <row r="1962" spans="1:10" ht="15.75">
      <c r="A1962" s="80">
        <v>1958</v>
      </c>
      <c r="B1962" s="81" t="s">
        <v>3517</v>
      </c>
      <c r="C1962" s="82" t="s">
        <v>3588</v>
      </c>
      <c r="D1962" s="87" t="s">
        <v>5781</v>
      </c>
      <c r="E1962" s="75" t="s">
        <v>6288</v>
      </c>
      <c r="F1962" s="82"/>
      <c r="G1962" s="82" t="s">
        <v>56</v>
      </c>
      <c r="H1962" s="84">
        <v>233.3</v>
      </c>
      <c r="I1962" s="85">
        <v>0.1</v>
      </c>
      <c r="J1962" s="86">
        <f t="shared" si="30"/>
        <v>209.97000000000003</v>
      </c>
    </row>
    <row r="1963" spans="1:10" ht="15.75">
      <c r="A1963" s="80">
        <v>1959</v>
      </c>
      <c r="B1963" s="81" t="s">
        <v>3517</v>
      </c>
      <c r="C1963" s="82" t="s">
        <v>3589</v>
      </c>
      <c r="D1963" s="87" t="s">
        <v>5781</v>
      </c>
      <c r="E1963" s="75" t="s">
        <v>6287</v>
      </c>
      <c r="F1963" s="82"/>
      <c r="G1963" s="82" t="s">
        <v>56</v>
      </c>
      <c r="H1963" s="84">
        <v>120.39999999999999</v>
      </c>
      <c r="I1963" s="85">
        <v>0.1</v>
      </c>
      <c r="J1963" s="86">
        <f t="shared" si="30"/>
        <v>108.36</v>
      </c>
    </row>
    <row r="1964" spans="1:10" ht="15.75">
      <c r="A1964" s="80">
        <v>1960</v>
      </c>
      <c r="B1964" s="81" t="s">
        <v>3517</v>
      </c>
      <c r="C1964" s="82" t="s">
        <v>3590</v>
      </c>
      <c r="D1964" s="87" t="s">
        <v>5781</v>
      </c>
      <c r="E1964" s="75" t="s">
        <v>6288</v>
      </c>
      <c r="F1964" s="82"/>
      <c r="G1964" s="82" t="s">
        <v>56</v>
      </c>
      <c r="H1964" s="84">
        <v>233.3</v>
      </c>
      <c r="I1964" s="85">
        <v>0.1</v>
      </c>
      <c r="J1964" s="86">
        <f t="shared" si="30"/>
        <v>209.97000000000003</v>
      </c>
    </row>
    <row r="1965" spans="1:10" ht="15.75">
      <c r="A1965" s="80">
        <v>1961</v>
      </c>
      <c r="B1965" s="81" t="s">
        <v>3517</v>
      </c>
      <c r="C1965" s="82" t="s">
        <v>3591</v>
      </c>
      <c r="D1965" s="87" t="s">
        <v>5781</v>
      </c>
      <c r="E1965" s="75">
        <v>1</v>
      </c>
      <c r="F1965" s="82"/>
      <c r="G1965" s="82" t="s">
        <v>56</v>
      </c>
      <c r="H1965" s="84">
        <v>0.24740000000000001</v>
      </c>
      <c r="I1965" s="85">
        <v>0.1</v>
      </c>
      <c r="J1965" s="86">
        <f t="shared" si="30"/>
        <v>0.22266000000000002</v>
      </c>
    </row>
    <row r="1966" spans="1:10" ht="15.75">
      <c r="A1966" s="80">
        <v>1962</v>
      </c>
      <c r="B1966" s="81" t="s">
        <v>3517</v>
      </c>
      <c r="C1966" s="82" t="s">
        <v>3592</v>
      </c>
      <c r="D1966" s="87" t="s">
        <v>5782</v>
      </c>
      <c r="E1966" s="75" t="s">
        <v>6287</v>
      </c>
      <c r="F1966" s="82"/>
      <c r="G1966" s="82" t="s">
        <v>56</v>
      </c>
      <c r="H1966" s="84">
        <v>120.39999999999999</v>
      </c>
      <c r="I1966" s="85">
        <v>0.1</v>
      </c>
      <c r="J1966" s="86">
        <f t="shared" si="30"/>
        <v>108.36</v>
      </c>
    </row>
    <row r="1967" spans="1:10" ht="15.75">
      <c r="A1967" s="80">
        <v>1963</v>
      </c>
      <c r="B1967" s="81" t="s">
        <v>3517</v>
      </c>
      <c r="C1967" s="82" t="s">
        <v>3593</v>
      </c>
      <c r="D1967" s="87" t="s">
        <v>5782</v>
      </c>
      <c r="E1967" s="75" t="s">
        <v>6288</v>
      </c>
      <c r="F1967" s="82"/>
      <c r="G1967" s="82" t="s">
        <v>56</v>
      </c>
      <c r="H1967" s="84">
        <v>233.3</v>
      </c>
      <c r="I1967" s="85">
        <v>0.1</v>
      </c>
      <c r="J1967" s="86">
        <f t="shared" si="30"/>
        <v>209.97000000000003</v>
      </c>
    </row>
    <row r="1968" spans="1:10" ht="15.75">
      <c r="A1968" s="80">
        <v>1964</v>
      </c>
      <c r="B1968" s="81" t="s">
        <v>3517</v>
      </c>
      <c r="C1968" s="82" t="s">
        <v>3594</v>
      </c>
      <c r="D1968" s="87" t="s">
        <v>5781</v>
      </c>
      <c r="E1968" s="75" t="s">
        <v>6287</v>
      </c>
      <c r="F1968" s="82"/>
      <c r="G1968" s="82" t="s">
        <v>56</v>
      </c>
      <c r="H1968" s="84">
        <v>120.39999999999999</v>
      </c>
      <c r="I1968" s="85">
        <v>0.1</v>
      </c>
      <c r="J1968" s="86">
        <f t="shared" si="30"/>
        <v>108.36</v>
      </c>
    </row>
    <row r="1969" spans="1:10" ht="15.75">
      <c r="A1969" s="80">
        <v>1965</v>
      </c>
      <c r="B1969" s="81" t="s">
        <v>3517</v>
      </c>
      <c r="C1969" s="82" t="s">
        <v>3595</v>
      </c>
      <c r="D1969" s="87" t="s">
        <v>5781</v>
      </c>
      <c r="E1969" s="75" t="s">
        <v>6288</v>
      </c>
      <c r="F1969" s="82"/>
      <c r="G1969" s="82" t="s">
        <v>56</v>
      </c>
      <c r="H1969" s="84">
        <v>233.3</v>
      </c>
      <c r="I1969" s="85">
        <v>0.1</v>
      </c>
      <c r="J1969" s="86">
        <f t="shared" si="30"/>
        <v>209.97000000000003</v>
      </c>
    </row>
    <row r="1970" spans="1:10" ht="15.75">
      <c r="A1970" s="80">
        <v>1966</v>
      </c>
      <c r="B1970" s="81" t="s">
        <v>3517</v>
      </c>
      <c r="C1970" s="82" t="s">
        <v>3596</v>
      </c>
      <c r="D1970" s="87" t="s">
        <v>5781</v>
      </c>
      <c r="E1970" s="75" t="s">
        <v>6287</v>
      </c>
      <c r="F1970" s="82"/>
      <c r="G1970" s="82" t="s">
        <v>56</v>
      </c>
      <c r="H1970" s="84">
        <v>120.39999999999999</v>
      </c>
      <c r="I1970" s="85">
        <v>0.1</v>
      </c>
      <c r="J1970" s="86">
        <f t="shared" si="30"/>
        <v>108.36</v>
      </c>
    </row>
    <row r="1971" spans="1:10" ht="15.75">
      <c r="A1971" s="80">
        <v>1967</v>
      </c>
      <c r="B1971" s="81" t="s">
        <v>3517</v>
      </c>
      <c r="C1971" s="82" t="s">
        <v>3597</v>
      </c>
      <c r="D1971" s="87" t="s">
        <v>5781</v>
      </c>
      <c r="E1971" s="75" t="s">
        <v>6288</v>
      </c>
      <c r="F1971" s="82"/>
      <c r="G1971" s="82" t="s">
        <v>56</v>
      </c>
      <c r="H1971" s="84">
        <v>233.3</v>
      </c>
      <c r="I1971" s="85">
        <v>0.1</v>
      </c>
      <c r="J1971" s="86">
        <f t="shared" si="30"/>
        <v>209.97000000000003</v>
      </c>
    </row>
    <row r="1972" spans="1:10" ht="15.75">
      <c r="A1972" s="80">
        <v>1968</v>
      </c>
      <c r="B1972" s="81" t="s">
        <v>3517</v>
      </c>
      <c r="C1972" s="82" t="s">
        <v>3598</v>
      </c>
      <c r="D1972" s="87" t="s">
        <v>5781</v>
      </c>
      <c r="E1972" s="75" t="s">
        <v>6288</v>
      </c>
      <c r="F1972" s="82"/>
      <c r="G1972" s="82" t="s">
        <v>56</v>
      </c>
      <c r="H1972" s="84">
        <v>233.3</v>
      </c>
      <c r="I1972" s="85">
        <v>0.1</v>
      </c>
      <c r="J1972" s="86">
        <f t="shared" si="30"/>
        <v>209.97000000000003</v>
      </c>
    </row>
    <row r="1973" spans="1:10" ht="15.75">
      <c r="A1973" s="80">
        <v>1969</v>
      </c>
      <c r="B1973" s="81" t="s">
        <v>3517</v>
      </c>
      <c r="C1973" s="82" t="s">
        <v>3599</v>
      </c>
      <c r="D1973" s="87" t="s">
        <v>5781</v>
      </c>
      <c r="E1973" s="75" t="s">
        <v>6287</v>
      </c>
      <c r="F1973" s="82"/>
      <c r="G1973" s="82" t="s">
        <v>56</v>
      </c>
      <c r="H1973" s="84">
        <v>120.39999999999999</v>
      </c>
      <c r="I1973" s="85">
        <v>0.1</v>
      </c>
      <c r="J1973" s="86">
        <f t="shared" si="30"/>
        <v>108.36</v>
      </c>
    </row>
    <row r="1974" spans="1:10" ht="15.75">
      <c r="A1974" s="80">
        <v>1970</v>
      </c>
      <c r="B1974" s="81" t="s">
        <v>3517</v>
      </c>
      <c r="C1974" s="82" t="s">
        <v>3600</v>
      </c>
      <c r="D1974" s="87" t="s">
        <v>5781</v>
      </c>
      <c r="E1974" s="75" t="s">
        <v>6288</v>
      </c>
      <c r="F1974" s="82"/>
      <c r="G1974" s="82" t="s">
        <v>56</v>
      </c>
      <c r="H1974" s="84">
        <v>233.3</v>
      </c>
      <c r="I1974" s="85">
        <v>0.1</v>
      </c>
      <c r="J1974" s="86">
        <f t="shared" si="30"/>
        <v>209.97000000000003</v>
      </c>
    </row>
    <row r="1975" spans="1:10" ht="15.75">
      <c r="A1975" s="80">
        <v>1971</v>
      </c>
      <c r="B1975" s="81" t="s">
        <v>3517</v>
      </c>
      <c r="C1975" s="82" t="s">
        <v>3601</v>
      </c>
      <c r="D1975" s="87" t="s">
        <v>5781</v>
      </c>
      <c r="E1975" s="75" t="s">
        <v>6287</v>
      </c>
      <c r="F1975" s="82"/>
      <c r="G1975" s="82" t="s">
        <v>56</v>
      </c>
      <c r="H1975" s="84">
        <v>120.39999999999999</v>
      </c>
      <c r="I1975" s="85">
        <v>0.1</v>
      </c>
      <c r="J1975" s="86">
        <f t="shared" si="30"/>
        <v>108.36</v>
      </c>
    </row>
    <row r="1976" spans="1:10" ht="15.75">
      <c r="A1976" s="80">
        <v>1972</v>
      </c>
      <c r="B1976" s="81" t="s">
        <v>3517</v>
      </c>
      <c r="C1976" s="82" t="s">
        <v>3602</v>
      </c>
      <c r="D1976" s="87" t="s">
        <v>5781</v>
      </c>
      <c r="E1976" s="75" t="s">
        <v>6288</v>
      </c>
      <c r="F1976" s="82"/>
      <c r="G1976" s="82" t="s">
        <v>56</v>
      </c>
      <c r="H1976" s="84">
        <v>233.3</v>
      </c>
      <c r="I1976" s="85">
        <v>0.1</v>
      </c>
      <c r="J1976" s="86">
        <f t="shared" si="30"/>
        <v>209.97000000000003</v>
      </c>
    </row>
    <row r="1977" spans="1:10" ht="15.75">
      <c r="A1977" s="80">
        <v>1973</v>
      </c>
      <c r="B1977" s="81" t="s">
        <v>3517</v>
      </c>
      <c r="C1977" s="82" t="s">
        <v>3603</v>
      </c>
      <c r="D1977" s="87" t="s">
        <v>5783</v>
      </c>
      <c r="E1977" s="75" t="s">
        <v>6287</v>
      </c>
      <c r="F1977" s="82"/>
      <c r="G1977" s="82" t="s">
        <v>56</v>
      </c>
      <c r="H1977" s="84">
        <v>182.79999999999998</v>
      </c>
      <c r="I1977" s="85">
        <v>0.1</v>
      </c>
      <c r="J1977" s="86">
        <f t="shared" si="30"/>
        <v>164.51999999999998</v>
      </c>
    </row>
    <row r="1978" spans="1:10" ht="15.75">
      <c r="A1978" s="80">
        <v>1974</v>
      </c>
      <c r="B1978" s="81" t="s">
        <v>3517</v>
      </c>
      <c r="C1978" s="82" t="s">
        <v>3604</v>
      </c>
      <c r="D1978" s="87" t="s">
        <v>5783</v>
      </c>
      <c r="E1978" s="75" t="s">
        <v>6288</v>
      </c>
      <c r="F1978" s="82"/>
      <c r="G1978" s="82" t="s">
        <v>56</v>
      </c>
      <c r="H1978" s="84">
        <v>354</v>
      </c>
      <c r="I1978" s="85">
        <v>0.1</v>
      </c>
      <c r="J1978" s="86">
        <f t="shared" si="30"/>
        <v>318.60000000000002</v>
      </c>
    </row>
    <row r="1979" spans="1:10" ht="15.75">
      <c r="A1979" s="80">
        <v>1975</v>
      </c>
      <c r="B1979" s="81" t="s">
        <v>3517</v>
      </c>
      <c r="C1979" s="82" t="s">
        <v>3605</v>
      </c>
      <c r="D1979" s="87" t="s">
        <v>5783</v>
      </c>
      <c r="E1979" s="75">
        <v>1</v>
      </c>
      <c r="F1979" s="82"/>
      <c r="G1979" s="82" t="s">
        <v>56</v>
      </c>
      <c r="H1979" s="84">
        <v>0.37559999999999999</v>
      </c>
      <c r="I1979" s="85">
        <v>0.1</v>
      </c>
      <c r="J1979" s="86">
        <f t="shared" si="30"/>
        <v>0.33804000000000001</v>
      </c>
    </row>
    <row r="1980" spans="1:10" ht="15.75">
      <c r="A1980" s="80">
        <v>1976</v>
      </c>
      <c r="B1980" s="81" t="s">
        <v>3517</v>
      </c>
      <c r="C1980" s="82" t="s">
        <v>3606</v>
      </c>
      <c r="D1980" s="87" t="s">
        <v>5783</v>
      </c>
      <c r="E1980" s="75" t="s">
        <v>6287</v>
      </c>
      <c r="F1980" s="82"/>
      <c r="G1980" s="82" t="s">
        <v>56</v>
      </c>
      <c r="H1980" s="84">
        <v>182.79999999999998</v>
      </c>
      <c r="I1980" s="85">
        <v>0.1</v>
      </c>
      <c r="J1980" s="86">
        <f t="shared" si="30"/>
        <v>164.51999999999998</v>
      </c>
    </row>
    <row r="1981" spans="1:10" ht="15.75">
      <c r="A1981" s="80">
        <v>1977</v>
      </c>
      <c r="B1981" s="81" t="s">
        <v>3517</v>
      </c>
      <c r="C1981" s="82" t="s">
        <v>3607</v>
      </c>
      <c r="D1981" s="87" t="s">
        <v>5783</v>
      </c>
      <c r="E1981" s="75" t="s">
        <v>6288</v>
      </c>
      <c r="F1981" s="82"/>
      <c r="G1981" s="82" t="s">
        <v>56</v>
      </c>
      <c r="H1981" s="84">
        <v>354</v>
      </c>
      <c r="I1981" s="85">
        <v>0.1</v>
      </c>
      <c r="J1981" s="86">
        <f t="shared" si="30"/>
        <v>318.60000000000002</v>
      </c>
    </row>
    <row r="1982" spans="1:10" ht="15.75">
      <c r="A1982" s="80">
        <v>1978</v>
      </c>
      <c r="B1982" s="81" t="s">
        <v>3517</v>
      </c>
      <c r="C1982" s="82" t="s">
        <v>3608</v>
      </c>
      <c r="D1982" s="87" t="s">
        <v>5783</v>
      </c>
      <c r="E1982" s="75" t="s">
        <v>6287</v>
      </c>
      <c r="F1982" s="82"/>
      <c r="G1982" s="82" t="s">
        <v>56</v>
      </c>
      <c r="H1982" s="84">
        <v>182.79999999999998</v>
      </c>
      <c r="I1982" s="85">
        <v>0.1</v>
      </c>
      <c r="J1982" s="86">
        <f t="shared" si="30"/>
        <v>164.51999999999998</v>
      </c>
    </row>
    <row r="1983" spans="1:10" ht="15.75">
      <c r="A1983" s="80">
        <v>1979</v>
      </c>
      <c r="B1983" s="81" t="s">
        <v>3517</v>
      </c>
      <c r="C1983" s="82" t="s">
        <v>3609</v>
      </c>
      <c r="D1983" s="87" t="s">
        <v>5783</v>
      </c>
      <c r="E1983" s="75" t="s">
        <v>6288</v>
      </c>
      <c r="F1983" s="82"/>
      <c r="G1983" s="82" t="s">
        <v>56</v>
      </c>
      <c r="H1983" s="84">
        <v>354</v>
      </c>
      <c r="I1983" s="85">
        <v>0.1</v>
      </c>
      <c r="J1983" s="86">
        <f t="shared" si="30"/>
        <v>318.60000000000002</v>
      </c>
    </row>
    <row r="1984" spans="1:10" ht="15.75">
      <c r="A1984" s="80">
        <v>1980</v>
      </c>
      <c r="B1984" s="81" t="s">
        <v>3517</v>
      </c>
      <c r="C1984" s="82" t="s">
        <v>3610</v>
      </c>
      <c r="D1984" s="87" t="s">
        <v>5783</v>
      </c>
      <c r="E1984" s="75">
        <v>1</v>
      </c>
      <c r="F1984" s="82"/>
      <c r="G1984" s="82" t="s">
        <v>56</v>
      </c>
      <c r="H1984" s="84">
        <v>0.37559999999999999</v>
      </c>
      <c r="I1984" s="85">
        <v>0.1</v>
      </c>
      <c r="J1984" s="86">
        <f t="shared" si="30"/>
        <v>0.33804000000000001</v>
      </c>
    </row>
    <row r="1985" spans="1:10" ht="15.75">
      <c r="A1985" s="80">
        <v>1981</v>
      </c>
      <c r="B1985" s="81" t="s">
        <v>3517</v>
      </c>
      <c r="C1985" s="82" t="s">
        <v>3611</v>
      </c>
      <c r="D1985" s="87" t="s">
        <v>5783</v>
      </c>
      <c r="E1985" s="75" t="s">
        <v>6287</v>
      </c>
      <c r="F1985" s="82"/>
      <c r="G1985" s="82" t="s">
        <v>56</v>
      </c>
      <c r="H1985" s="84">
        <v>182.79999999999998</v>
      </c>
      <c r="I1985" s="85">
        <v>0.1</v>
      </c>
      <c r="J1985" s="86">
        <f t="shared" si="30"/>
        <v>164.51999999999998</v>
      </c>
    </row>
    <row r="1986" spans="1:10" ht="15.75">
      <c r="A1986" s="80">
        <v>1982</v>
      </c>
      <c r="B1986" s="81" t="s">
        <v>3517</v>
      </c>
      <c r="C1986" s="82" t="s">
        <v>3612</v>
      </c>
      <c r="D1986" s="87" t="s">
        <v>5783</v>
      </c>
      <c r="E1986" s="75" t="s">
        <v>6288</v>
      </c>
      <c r="F1986" s="82"/>
      <c r="G1986" s="82" t="s">
        <v>56</v>
      </c>
      <c r="H1986" s="84">
        <v>354</v>
      </c>
      <c r="I1986" s="85">
        <v>0.1</v>
      </c>
      <c r="J1986" s="86">
        <f t="shared" si="30"/>
        <v>318.60000000000002</v>
      </c>
    </row>
    <row r="1987" spans="1:10" ht="15.75">
      <c r="A1987" s="80">
        <v>1983</v>
      </c>
      <c r="B1987" s="81" t="s">
        <v>3517</v>
      </c>
      <c r="C1987" s="82" t="s">
        <v>3613</v>
      </c>
      <c r="D1987" s="87" t="s">
        <v>5783</v>
      </c>
      <c r="E1987" s="75" t="s">
        <v>6287</v>
      </c>
      <c r="F1987" s="82"/>
      <c r="G1987" s="82" t="s">
        <v>56</v>
      </c>
      <c r="H1987" s="84">
        <v>182.79999999999998</v>
      </c>
      <c r="I1987" s="85">
        <v>0.1</v>
      </c>
      <c r="J1987" s="86">
        <f t="shared" si="30"/>
        <v>164.51999999999998</v>
      </c>
    </row>
    <row r="1988" spans="1:10" ht="15.75">
      <c r="A1988" s="80">
        <v>1984</v>
      </c>
      <c r="B1988" s="81" t="s">
        <v>3517</v>
      </c>
      <c r="C1988" s="82" t="s">
        <v>3614</v>
      </c>
      <c r="D1988" s="87" t="s">
        <v>5783</v>
      </c>
      <c r="E1988" s="75" t="s">
        <v>6288</v>
      </c>
      <c r="F1988" s="82"/>
      <c r="G1988" s="82" t="s">
        <v>56</v>
      </c>
      <c r="H1988" s="84">
        <v>354</v>
      </c>
      <c r="I1988" s="85">
        <v>0.1</v>
      </c>
      <c r="J1988" s="86">
        <f t="shared" si="30"/>
        <v>318.60000000000002</v>
      </c>
    </row>
    <row r="1989" spans="1:10" ht="15.75">
      <c r="A1989" s="80">
        <v>1985</v>
      </c>
      <c r="B1989" s="81" t="s">
        <v>3517</v>
      </c>
      <c r="C1989" s="82" t="s">
        <v>3615</v>
      </c>
      <c r="D1989" s="87" t="s">
        <v>5783</v>
      </c>
      <c r="E1989" s="75" t="s">
        <v>6287</v>
      </c>
      <c r="F1989" s="82"/>
      <c r="G1989" s="82" t="s">
        <v>56</v>
      </c>
      <c r="H1989" s="84">
        <v>182.79999999999998</v>
      </c>
      <c r="I1989" s="85">
        <v>0.1</v>
      </c>
      <c r="J1989" s="86">
        <f t="shared" si="30"/>
        <v>164.51999999999998</v>
      </c>
    </row>
    <row r="1990" spans="1:10" ht="15.75">
      <c r="A1990" s="80">
        <v>1986</v>
      </c>
      <c r="B1990" s="81" t="s">
        <v>3517</v>
      </c>
      <c r="C1990" s="82" t="s">
        <v>3616</v>
      </c>
      <c r="D1990" s="87" t="s">
        <v>5783</v>
      </c>
      <c r="E1990" s="75" t="s">
        <v>6288</v>
      </c>
      <c r="F1990" s="82"/>
      <c r="G1990" s="82" t="s">
        <v>56</v>
      </c>
      <c r="H1990" s="84">
        <v>354</v>
      </c>
      <c r="I1990" s="85">
        <v>0.1</v>
      </c>
      <c r="J1990" s="86">
        <f t="shared" ref="J1990:J2053" si="31">H1990*(1-I1990)</f>
        <v>318.60000000000002</v>
      </c>
    </row>
    <row r="1991" spans="1:10" ht="15.75">
      <c r="A1991" s="80">
        <v>1987</v>
      </c>
      <c r="B1991" s="81" t="s">
        <v>3517</v>
      </c>
      <c r="C1991" s="82" t="s">
        <v>3617</v>
      </c>
      <c r="D1991" s="87" t="s">
        <v>5783</v>
      </c>
      <c r="E1991" s="75" t="s">
        <v>6287</v>
      </c>
      <c r="F1991" s="82"/>
      <c r="G1991" s="82" t="s">
        <v>56</v>
      </c>
      <c r="H1991" s="84">
        <v>182.79999999999998</v>
      </c>
      <c r="I1991" s="85">
        <v>0.1</v>
      </c>
      <c r="J1991" s="86">
        <f t="shared" si="31"/>
        <v>164.51999999999998</v>
      </c>
    </row>
    <row r="1992" spans="1:10" ht="15.75">
      <c r="A1992" s="80">
        <v>1988</v>
      </c>
      <c r="B1992" s="81" t="s">
        <v>3517</v>
      </c>
      <c r="C1992" s="82" t="s">
        <v>3618</v>
      </c>
      <c r="D1992" s="87" t="s">
        <v>5783</v>
      </c>
      <c r="E1992" s="75" t="s">
        <v>6288</v>
      </c>
      <c r="F1992" s="82"/>
      <c r="G1992" s="82" t="s">
        <v>56</v>
      </c>
      <c r="H1992" s="84">
        <v>354</v>
      </c>
      <c r="I1992" s="85">
        <v>0.1</v>
      </c>
      <c r="J1992" s="86">
        <f t="shared" si="31"/>
        <v>318.60000000000002</v>
      </c>
    </row>
    <row r="1993" spans="1:10" ht="15.75">
      <c r="A1993" s="80">
        <v>1989</v>
      </c>
      <c r="B1993" s="81" t="s">
        <v>3517</v>
      </c>
      <c r="C1993" s="82" t="s">
        <v>3619</v>
      </c>
      <c r="D1993" s="87" t="s">
        <v>5784</v>
      </c>
      <c r="E1993" s="75" t="s">
        <v>6287</v>
      </c>
      <c r="F1993" s="82"/>
      <c r="G1993" s="82" t="s">
        <v>56</v>
      </c>
      <c r="H1993" s="84">
        <v>286.5</v>
      </c>
      <c r="I1993" s="85">
        <v>0.1</v>
      </c>
      <c r="J1993" s="86">
        <f t="shared" si="31"/>
        <v>257.85000000000002</v>
      </c>
    </row>
    <row r="1994" spans="1:10" ht="15.75">
      <c r="A1994" s="80">
        <v>1990</v>
      </c>
      <c r="B1994" s="81" t="s">
        <v>3517</v>
      </c>
      <c r="C1994" s="82" t="s">
        <v>3620</v>
      </c>
      <c r="D1994" s="87" t="s">
        <v>5784</v>
      </c>
      <c r="E1994" s="75" t="s">
        <v>6288</v>
      </c>
      <c r="F1994" s="82"/>
      <c r="G1994" s="82" t="s">
        <v>56</v>
      </c>
      <c r="H1994" s="84">
        <v>555</v>
      </c>
      <c r="I1994" s="85">
        <v>0.1</v>
      </c>
      <c r="J1994" s="86">
        <f t="shared" si="31"/>
        <v>499.5</v>
      </c>
    </row>
    <row r="1995" spans="1:10" ht="15.75">
      <c r="A1995" s="80">
        <v>1991</v>
      </c>
      <c r="B1995" s="81" t="s">
        <v>3517</v>
      </c>
      <c r="C1995" s="82" t="s">
        <v>3621</v>
      </c>
      <c r="D1995" s="87" t="s">
        <v>5784</v>
      </c>
      <c r="E1995" s="75">
        <v>1</v>
      </c>
      <c r="F1995" s="82"/>
      <c r="G1995" s="82" t="s">
        <v>56</v>
      </c>
      <c r="H1995" s="84">
        <v>0.58850000000000002</v>
      </c>
      <c r="I1995" s="85">
        <v>0.1</v>
      </c>
      <c r="J1995" s="86">
        <f t="shared" si="31"/>
        <v>0.52965000000000007</v>
      </c>
    </row>
    <row r="1996" spans="1:10" ht="15.75">
      <c r="A1996" s="80">
        <v>1992</v>
      </c>
      <c r="B1996" s="81" t="s">
        <v>3517</v>
      </c>
      <c r="C1996" s="82" t="s">
        <v>3622</v>
      </c>
      <c r="D1996" s="87" t="s">
        <v>5784</v>
      </c>
      <c r="E1996" s="75" t="s">
        <v>6288</v>
      </c>
      <c r="F1996" s="82"/>
      <c r="G1996" s="82" t="s">
        <v>56</v>
      </c>
      <c r="H1996" s="84">
        <v>555</v>
      </c>
      <c r="I1996" s="85">
        <v>0.1</v>
      </c>
      <c r="J1996" s="86">
        <f t="shared" si="31"/>
        <v>499.5</v>
      </c>
    </row>
    <row r="1997" spans="1:10" ht="15.75">
      <c r="A1997" s="80">
        <v>1993</v>
      </c>
      <c r="B1997" s="81" t="s">
        <v>3517</v>
      </c>
      <c r="C1997" s="82" t="s">
        <v>3623</v>
      </c>
      <c r="D1997" s="87" t="s">
        <v>5784</v>
      </c>
      <c r="E1997" s="75" t="s">
        <v>6287</v>
      </c>
      <c r="F1997" s="82"/>
      <c r="G1997" s="82" t="s">
        <v>56</v>
      </c>
      <c r="H1997" s="84">
        <v>286.5</v>
      </c>
      <c r="I1997" s="85">
        <v>0.1</v>
      </c>
      <c r="J1997" s="86">
        <f t="shared" si="31"/>
        <v>257.85000000000002</v>
      </c>
    </row>
    <row r="1998" spans="1:10" ht="15.75">
      <c r="A1998" s="80">
        <v>1994</v>
      </c>
      <c r="B1998" s="81" t="s">
        <v>3517</v>
      </c>
      <c r="C1998" s="82" t="s">
        <v>3624</v>
      </c>
      <c r="D1998" s="87" t="s">
        <v>5784</v>
      </c>
      <c r="E1998" s="75" t="s">
        <v>6288</v>
      </c>
      <c r="F1998" s="82"/>
      <c r="G1998" s="82" t="s">
        <v>56</v>
      </c>
      <c r="H1998" s="84">
        <v>555</v>
      </c>
      <c r="I1998" s="85">
        <v>0.1</v>
      </c>
      <c r="J1998" s="86">
        <f t="shared" si="31"/>
        <v>499.5</v>
      </c>
    </row>
    <row r="1999" spans="1:10" ht="15.75">
      <c r="A1999" s="80">
        <v>1995</v>
      </c>
      <c r="B1999" s="81" t="s">
        <v>3517</v>
      </c>
      <c r="C1999" s="82" t="s">
        <v>3625</v>
      </c>
      <c r="D1999" s="87" t="s">
        <v>5784</v>
      </c>
      <c r="E1999" s="75" t="s">
        <v>6287</v>
      </c>
      <c r="F1999" s="82"/>
      <c r="G1999" s="82" t="s">
        <v>56</v>
      </c>
      <c r="H1999" s="84">
        <v>286.5</v>
      </c>
      <c r="I1999" s="85">
        <v>0.1</v>
      </c>
      <c r="J1999" s="86">
        <f t="shared" si="31"/>
        <v>257.85000000000002</v>
      </c>
    </row>
    <row r="2000" spans="1:10" ht="15.75">
      <c r="A2000" s="80">
        <v>1996</v>
      </c>
      <c r="B2000" s="81" t="s">
        <v>3517</v>
      </c>
      <c r="C2000" s="82" t="s">
        <v>3626</v>
      </c>
      <c r="D2000" s="87" t="s">
        <v>5784</v>
      </c>
      <c r="E2000" s="75" t="s">
        <v>6288</v>
      </c>
      <c r="F2000" s="82"/>
      <c r="G2000" s="82" t="s">
        <v>56</v>
      </c>
      <c r="H2000" s="84">
        <v>555</v>
      </c>
      <c r="I2000" s="85">
        <v>0.1</v>
      </c>
      <c r="J2000" s="86">
        <f t="shared" si="31"/>
        <v>499.5</v>
      </c>
    </row>
    <row r="2001" spans="1:10" ht="15.75">
      <c r="A2001" s="80">
        <v>1997</v>
      </c>
      <c r="B2001" s="81" t="s">
        <v>3517</v>
      </c>
      <c r="C2001" s="82" t="s">
        <v>3627</v>
      </c>
      <c r="D2001" s="87" t="s">
        <v>5784</v>
      </c>
      <c r="E2001" s="75">
        <v>1</v>
      </c>
      <c r="F2001" s="82"/>
      <c r="G2001" s="82" t="s">
        <v>56</v>
      </c>
      <c r="H2001" s="84">
        <v>0.58850000000000002</v>
      </c>
      <c r="I2001" s="85">
        <v>0.1</v>
      </c>
      <c r="J2001" s="86">
        <f t="shared" si="31"/>
        <v>0.52965000000000007</v>
      </c>
    </row>
    <row r="2002" spans="1:10" ht="15.75">
      <c r="A2002" s="80">
        <v>1998</v>
      </c>
      <c r="B2002" s="81" t="s">
        <v>3517</v>
      </c>
      <c r="C2002" s="82" t="s">
        <v>3628</v>
      </c>
      <c r="D2002" s="87" t="s">
        <v>5784</v>
      </c>
      <c r="E2002" s="75" t="s">
        <v>6287</v>
      </c>
      <c r="F2002" s="82"/>
      <c r="G2002" s="82" t="s">
        <v>56</v>
      </c>
      <c r="H2002" s="84">
        <v>286.5</v>
      </c>
      <c r="I2002" s="85">
        <v>0.1</v>
      </c>
      <c r="J2002" s="86">
        <f t="shared" si="31"/>
        <v>257.85000000000002</v>
      </c>
    </row>
    <row r="2003" spans="1:10" ht="15.75">
      <c r="A2003" s="80">
        <v>1999</v>
      </c>
      <c r="B2003" s="81" t="s">
        <v>3517</v>
      </c>
      <c r="C2003" s="82" t="s">
        <v>3629</v>
      </c>
      <c r="D2003" s="87" t="s">
        <v>5784</v>
      </c>
      <c r="E2003" s="75" t="s">
        <v>6288</v>
      </c>
      <c r="F2003" s="82"/>
      <c r="G2003" s="82" t="s">
        <v>56</v>
      </c>
      <c r="H2003" s="84">
        <v>555</v>
      </c>
      <c r="I2003" s="85">
        <v>0.1</v>
      </c>
      <c r="J2003" s="86">
        <f t="shared" si="31"/>
        <v>499.5</v>
      </c>
    </row>
    <row r="2004" spans="1:10" ht="15.75">
      <c r="A2004" s="80">
        <v>2000</v>
      </c>
      <c r="B2004" s="81" t="s">
        <v>3517</v>
      </c>
      <c r="C2004" s="82" t="s">
        <v>3630</v>
      </c>
      <c r="D2004" s="87" t="s">
        <v>5784</v>
      </c>
      <c r="E2004" s="75" t="s">
        <v>6287</v>
      </c>
      <c r="F2004" s="82"/>
      <c r="G2004" s="82" t="s">
        <v>56</v>
      </c>
      <c r="H2004" s="84">
        <v>286.5</v>
      </c>
      <c r="I2004" s="85">
        <v>0.1</v>
      </c>
      <c r="J2004" s="86">
        <f t="shared" si="31"/>
        <v>257.85000000000002</v>
      </c>
    </row>
    <row r="2005" spans="1:10" ht="15.75">
      <c r="A2005" s="80">
        <v>2001</v>
      </c>
      <c r="B2005" s="81" t="s">
        <v>3517</v>
      </c>
      <c r="C2005" s="82" t="s">
        <v>3631</v>
      </c>
      <c r="D2005" s="87" t="s">
        <v>5784</v>
      </c>
      <c r="E2005" s="75" t="s">
        <v>6288</v>
      </c>
      <c r="F2005" s="82"/>
      <c r="G2005" s="82" t="s">
        <v>56</v>
      </c>
      <c r="H2005" s="84">
        <v>555</v>
      </c>
      <c r="I2005" s="85">
        <v>0.1</v>
      </c>
      <c r="J2005" s="86">
        <f t="shared" si="31"/>
        <v>499.5</v>
      </c>
    </row>
    <row r="2006" spans="1:10" ht="15.75">
      <c r="A2006" s="80">
        <v>2002</v>
      </c>
      <c r="B2006" s="81" t="s">
        <v>3517</v>
      </c>
      <c r="C2006" s="82" t="s">
        <v>3632</v>
      </c>
      <c r="D2006" s="87" t="s">
        <v>5785</v>
      </c>
      <c r="E2006" s="75" t="s">
        <v>6287</v>
      </c>
      <c r="F2006" s="82"/>
      <c r="G2006" s="82" t="s">
        <v>56</v>
      </c>
      <c r="H2006" s="84">
        <v>68.5</v>
      </c>
      <c r="I2006" s="85">
        <v>0.1</v>
      </c>
      <c r="J2006" s="86">
        <f t="shared" si="31"/>
        <v>61.65</v>
      </c>
    </row>
    <row r="2007" spans="1:10" ht="15.75">
      <c r="A2007" s="80">
        <v>2003</v>
      </c>
      <c r="B2007" s="81" t="s">
        <v>3517</v>
      </c>
      <c r="C2007" s="82" t="s">
        <v>3633</v>
      </c>
      <c r="D2007" s="87" t="s">
        <v>5785</v>
      </c>
      <c r="E2007" s="75" t="s">
        <v>6288</v>
      </c>
      <c r="F2007" s="82"/>
      <c r="G2007" s="82" t="s">
        <v>56</v>
      </c>
      <c r="H2007" s="84">
        <v>132.6</v>
      </c>
      <c r="I2007" s="85">
        <v>0.1</v>
      </c>
      <c r="J2007" s="86">
        <f t="shared" si="31"/>
        <v>119.34</v>
      </c>
    </row>
    <row r="2008" spans="1:10" ht="15.75">
      <c r="A2008" s="80">
        <v>2004</v>
      </c>
      <c r="B2008" s="81" t="s">
        <v>3517</v>
      </c>
      <c r="C2008" s="82" t="s">
        <v>3634</v>
      </c>
      <c r="D2008" s="87" t="s">
        <v>5786</v>
      </c>
      <c r="E2008" s="75" t="s">
        <v>6288</v>
      </c>
      <c r="F2008" s="82"/>
      <c r="G2008" s="82" t="s">
        <v>56</v>
      </c>
      <c r="H2008" s="84">
        <v>137.80000000000001</v>
      </c>
      <c r="I2008" s="85">
        <v>0.1</v>
      </c>
      <c r="J2008" s="86">
        <f t="shared" si="31"/>
        <v>124.02000000000001</v>
      </c>
    </row>
    <row r="2009" spans="1:10" ht="15.75">
      <c r="A2009" s="80">
        <v>2005</v>
      </c>
      <c r="B2009" s="81" t="s">
        <v>3517</v>
      </c>
      <c r="C2009" s="82" t="s">
        <v>3635</v>
      </c>
      <c r="D2009" s="87" t="s">
        <v>5786</v>
      </c>
      <c r="E2009" s="75" t="s">
        <v>6287</v>
      </c>
      <c r="F2009" s="82"/>
      <c r="G2009" s="82" t="s">
        <v>56</v>
      </c>
      <c r="H2009" s="84">
        <v>71.2</v>
      </c>
      <c r="I2009" s="85">
        <v>0.1</v>
      </c>
      <c r="J2009" s="86">
        <f t="shared" si="31"/>
        <v>64.08</v>
      </c>
    </row>
    <row r="2010" spans="1:10" ht="15.75">
      <c r="A2010" s="80">
        <v>2006</v>
      </c>
      <c r="B2010" s="81" t="s">
        <v>3517</v>
      </c>
      <c r="C2010" s="82" t="s">
        <v>3636</v>
      </c>
      <c r="D2010" s="87" t="s">
        <v>5786</v>
      </c>
      <c r="E2010" s="75" t="s">
        <v>6288</v>
      </c>
      <c r="F2010" s="82"/>
      <c r="G2010" s="82" t="s">
        <v>56</v>
      </c>
      <c r="H2010" s="84">
        <v>137.80000000000001</v>
      </c>
      <c r="I2010" s="85">
        <v>0.1</v>
      </c>
      <c r="J2010" s="86">
        <f t="shared" si="31"/>
        <v>124.02000000000001</v>
      </c>
    </row>
    <row r="2011" spans="1:10" ht="15.75">
      <c r="A2011" s="80">
        <v>2007</v>
      </c>
      <c r="B2011" s="81" t="s">
        <v>3517</v>
      </c>
      <c r="C2011" s="82" t="s">
        <v>3637</v>
      </c>
      <c r="D2011" s="87" t="s">
        <v>5786</v>
      </c>
      <c r="E2011" s="75">
        <v>1</v>
      </c>
      <c r="F2011" s="82"/>
      <c r="G2011" s="82" t="s">
        <v>56</v>
      </c>
      <c r="H2011" s="84">
        <v>0.14649999999999999</v>
      </c>
      <c r="I2011" s="85">
        <v>0.1</v>
      </c>
      <c r="J2011" s="86">
        <f t="shared" si="31"/>
        <v>0.13184999999999999</v>
      </c>
    </row>
    <row r="2012" spans="1:10" ht="15.75">
      <c r="A2012" s="80">
        <v>2008</v>
      </c>
      <c r="B2012" s="81" t="s">
        <v>3517</v>
      </c>
      <c r="C2012" s="82" t="s">
        <v>3638</v>
      </c>
      <c r="D2012" s="87" t="s">
        <v>5787</v>
      </c>
      <c r="E2012" s="75" t="s">
        <v>6288</v>
      </c>
      <c r="F2012" s="82"/>
      <c r="G2012" s="82" t="s">
        <v>56</v>
      </c>
      <c r="H2012" s="84">
        <v>204.7</v>
      </c>
      <c r="I2012" s="85">
        <v>0.1</v>
      </c>
      <c r="J2012" s="86">
        <f t="shared" si="31"/>
        <v>184.23</v>
      </c>
    </row>
    <row r="2013" spans="1:10" ht="15.75">
      <c r="A2013" s="80">
        <v>2009</v>
      </c>
      <c r="B2013" s="81" t="s">
        <v>3517</v>
      </c>
      <c r="C2013" s="82" t="s">
        <v>3639</v>
      </c>
      <c r="D2013" s="87" t="s">
        <v>5787</v>
      </c>
      <c r="E2013" s="75" t="s">
        <v>6287</v>
      </c>
      <c r="F2013" s="82"/>
      <c r="G2013" s="82" t="s">
        <v>56</v>
      </c>
      <c r="H2013" s="84">
        <v>105.85</v>
      </c>
      <c r="I2013" s="85">
        <v>0.1</v>
      </c>
      <c r="J2013" s="86">
        <f t="shared" si="31"/>
        <v>95.265000000000001</v>
      </c>
    </row>
    <row r="2014" spans="1:10" ht="15.75">
      <c r="A2014" s="80">
        <v>2010</v>
      </c>
      <c r="B2014" s="81" t="s">
        <v>3517</v>
      </c>
      <c r="C2014" s="82" t="s">
        <v>3640</v>
      </c>
      <c r="D2014" s="87" t="s">
        <v>5787</v>
      </c>
      <c r="E2014" s="75" t="s">
        <v>6288</v>
      </c>
      <c r="F2014" s="82"/>
      <c r="G2014" s="82" t="s">
        <v>56</v>
      </c>
      <c r="H2014" s="84">
        <v>204.7</v>
      </c>
      <c r="I2014" s="85">
        <v>0.1</v>
      </c>
      <c r="J2014" s="86">
        <f t="shared" si="31"/>
        <v>184.23</v>
      </c>
    </row>
    <row r="2015" spans="1:10" ht="15.75">
      <c r="A2015" s="80">
        <v>2011</v>
      </c>
      <c r="B2015" s="81" t="s">
        <v>3517</v>
      </c>
      <c r="C2015" s="82" t="s">
        <v>3641</v>
      </c>
      <c r="D2015" s="87" t="s">
        <v>5788</v>
      </c>
      <c r="E2015" s="75" t="s">
        <v>6287</v>
      </c>
      <c r="F2015" s="82"/>
      <c r="G2015" s="82" t="s">
        <v>56</v>
      </c>
      <c r="H2015" s="84">
        <v>139.1</v>
      </c>
      <c r="I2015" s="85">
        <v>0.1</v>
      </c>
      <c r="J2015" s="86">
        <f t="shared" si="31"/>
        <v>125.19</v>
      </c>
    </row>
    <row r="2016" spans="1:10" ht="15.75">
      <c r="A2016" s="80">
        <v>2012</v>
      </c>
      <c r="B2016" s="81" t="s">
        <v>3517</v>
      </c>
      <c r="C2016" s="82" t="s">
        <v>3642</v>
      </c>
      <c r="D2016" s="87" t="s">
        <v>5788</v>
      </c>
      <c r="E2016" s="75" t="s">
        <v>6288</v>
      </c>
      <c r="F2016" s="82"/>
      <c r="G2016" s="82" t="s">
        <v>56</v>
      </c>
      <c r="H2016" s="84">
        <v>269.2</v>
      </c>
      <c r="I2016" s="85">
        <v>0.1</v>
      </c>
      <c r="J2016" s="86">
        <f t="shared" si="31"/>
        <v>242.28</v>
      </c>
    </row>
    <row r="2017" spans="1:10" ht="15.75">
      <c r="A2017" s="80">
        <v>2013</v>
      </c>
      <c r="B2017" s="81" t="s">
        <v>3517</v>
      </c>
      <c r="C2017" s="82" t="s">
        <v>3643</v>
      </c>
      <c r="D2017" s="87" t="s">
        <v>5788</v>
      </c>
      <c r="E2017" s="75" t="s">
        <v>6287</v>
      </c>
      <c r="F2017" s="82"/>
      <c r="G2017" s="82" t="s">
        <v>56</v>
      </c>
      <c r="H2017" s="84">
        <v>139.1</v>
      </c>
      <c r="I2017" s="85">
        <v>0.1</v>
      </c>
      <c r="J2017" s="86">
        <f t="shared" si="31"/>
        <v>125.19</v>
      </c>
    </row>
    <row r="2018" spans="1:10" ht="15.75">
      <c r="A2018" s="80">
        <v>2014</v>
      </c>
      <c r="B2018" s="81" t="s">
        <v>3517</v>
      </c>
      <c r="C2018" s="82" t="s">
        <v>3644</v>
      </c>
      <c r="D2018" s="87" t="s">
        <v>5788</v>
      </c>
      <c r="E2018" s="75" t="s">
        <v>6288</v>
      </c>
      <c r="F2018" s="82"/>
      <c r="G2018" s="82" t="s">
        <v>56</v>
      </c>
      <c r="H2018" s="84">
        <v>269.2</v>
      </c>
      <c r="I2018" s="85">
        <v>0.1</v>
      </c>
      <c r="J2018" s="86">
        <f t="shared" si="31"/>
        <v>242.28</v>
      </c>
    </row>
    <row r="2019" spans="1:10" ht="15.75">
      <c r="A2019" s="80">
        <v>2015</v>
      </c>
      <c r="B2019" s="81" t="s">
        <v>3517</v>
      </c>
      <c r="C2019" s="82" t="s">
        <v>3645</v>
      </c>
      <c r="D2019" s="87" t="s">
        <v>5789</v>
      </c>
      <c r="E2019" s="75" t="s">
        <v>6287</v>
      </c>
      <c r="F2019" s="82"/>
      <c r="G2019" s="82" t="s">
        <v>56</v>
      </c>
      <c r="H2019" s="84">
        <v>210.75</v>
      </c>
      <c r="I2019" s="85">
        <v>0.1</v>
      </c>
      <c r="J2019" s="86">
        <f t="shared" si="31"/>
        <v>189.67500000000001</v>
      </c>
    </row>
    <row r="2020" spans="1:10" ht="15.75">
      <c r="A2020" s="80">
        <v>2016</v>
      </c>
      <c r="B2020" s="81" t="s">
        <v>3517</v>
      </c>
      <c r="C2020" s="82" t="s">
        <v>3646</v>
      </c>
      <c r="D2020" s="87" t="s">
        <v>5789</v>
      </c>
      <c r="E2020" s="75" t="s">
        <v>6288</v>
      </c>
      <c r="F2020" s="82"/>
      <c r="G2020" s="82" t="s">
        <v>56</v>
      </c>
      <c r="H2020" s="84">
        <v>407.9</v>
      </c>
      <c r="I2020" s="85">
        <v>0.1</v>
      </c>
      <c r="J2020" s="86">
        <f t="shared" si="31"/>
        <v>367.11</v>
      </c>
    </row>
    <row r="2021" spans="1:10" ht="15.75">
      <c r="A2021" s="80">
        <v>2017</v>
      </c>
      <c r="B2021" s="81" t="s">
        <v>3517</v>
      </c>
      <c r="C2021" s="82" t="s">
        <v>3647</v>
      </c>
      <c r="D2021" s="87" t="s">
        <v>5789</v>
      </c>
      <c r="E2021" s="75" t="s">
        <v>6287</v>
      </c>
      <c r="F2021" s="82"/>
      <c r="G2021" s="82" t="s">
        <v>56</v>
      </c>
      <c r="H2021" s="84">
        <v>210.75</v>
      </c>
      <c r="I2021" s="85">
        <v>0.1</v>
      </c>
      <c r="J2021" s="86">
        <f t="shared" si="31"/>
        <v>189.67500000000001</v>
      </c>
    </row>
    <row r="2022" spans="1:10" ht="15.75">
      <c r="A2022" s="80">
        <v>2018</v>
      </c>
      <c r="B2022" s="81" t="s">
        <v>3517</v>
      </c>
      <c r="C2022" s="82" t="s">
        <v>3648</v>
      </c>
      <c r="D2022" s="87" t="s">
        <v>5789</v>
      </c>
      <c r="E2022" s="75" t="s">
        <v>6288</v>
      </c>
      <c r="F2022" s="82"/>
      <c r="G2022" s="82" t="s">
        <v>56</v>
      </c>
      <c r="H2022" s="84">
        <v>407.9</v>
      </c>
      <c r="I2022" s="85">
        <v>0.1</v>
      </c>
      <c r="J2022" s="86">
        <f t="shared" si="31"/>
        <v>367.11</v>
      </c>
    </row>
    <row r="2023" spans="1:10" ht="15.75">
      <c r="A2023" s="80">
        <v>2019</v>
      </c>
      <c r="B2023" s="81" t="s">
        <v>3517</v>
      </c>
      <c r="C2023" s="82" t="s">
        <v>3649</v>
      </c>
      <c r="D2023" s="87" t="s">
        <v>5790</v>
      </c>
      <c r="E2023" s="75" t="s">
        <v>6287</v>
      </c>
      <c r="F2023" s="82"/>
      <c r="G2023" s="82" t="s">
        <v>56</v>
      </c>
      <c r="H2023" s="84">
        <v>321.14999999999998</v>
      </c>
      <c r="I2023" s="85">
        <v>0.1</v>
      </c>
      <c r="J2023" s="86">
        <f t="shared" si="31"/>
        <v>289.03499999999997</v>
      </c>
    </row>
    <row r="2024" spans="1:10" ht="15.75">
      <c r="A2024" s="80">
        <v>2020</v>
      </c>
      <c r="B2024" s="81" t="s">
        <v>3517</v>
      </c>
      <c r="C2024" s="82" t="s">
        <v>3650</v>
      </c>
      <c r="D2024" s="87" t="s">
        <v>5790</v>
      </c>
      <c r="E2024" s="75" t="s">
        <v>6288</v>
      </c>
      <c r="F2024" s="82"/>
      <c r="G2024" s="82" t="s">
        <v>56</v>
      </c>
      <c r="H2024" s="84">
        <v>621.70000000000005</v>
      </c>
      <c r="I2024" s="85">
        <v>0.1</v>
      </c>
      <c r="J2024" s="86">
        <f t="shared" si="31"/>
        <v>559.53000000000009</v>
      </c>
    </row>
    <row r="2025" spans="1:10" ht="15.75">
      <c r="A2025" s="80">
        <v>2021</v>
      </c>
      <c r="B2025" s="81" t="s">
        <v>3517</v>
      </c>
      <c r="C2025" s="82" t="s">
        <v>3651</v>
      </c>
      <c r="D2025" s="87" t="s">
        <v>5791</v>
      </c>
      <c r="E2025" s="75" t="s">
        <v>6287</v>
      </c>
      <c r="F2025" s="82"/>
      <c r="G2025" s="82" t="s">
        <v>56</v>
      </c>
      <c r="H2025" s="84">
        <v>517.70000000000005</v>
      </c>
      <c r="I2025" s="85">
        <v>0.1</v>
      </c>
      <c r="J2025" s="86">
        <f t="shared" si="31"/>
        <v>465.93000000000006</v>
      </c>
    </row>
    <row r="2026" spans="1:10" ht="15.75">
      <c r="A2026" s="80">
        <v>2022</v>
      </c>
      <c r="B2026" s="81" t="s">
        <v>3517</v>
      </c>
      <c r="C2026" s="82" t="s">
        <v>3652</v>
      </c>
      <c r="D2026" s="87" t="s">
        <v>5791</v>
      </c>
      <c r="E2026" s="75" t="s">
        <v>6288</v>
      </c>
      <c r="F2026" s="82"/>
      <c r="G2026" s="82" t="s">
        <v>56</v>
      </c>
      <c r="H2026" s="84">
        <v>1002</v>
      </c>
      <c r="I2026" s="85">
        <v>0.1</v>
      </c>
      <c r="J2026" s="86">
        <f t="shared" si="31"/>
        <v>901.80000000000007</v>
      </c>
    </row>
    <row r="2027" spans="1:10" ht="15.75">
      <c r="A2027" s="80">
        <v>2023</v>
      </c>
      <c r="B2027" s="81" t="s">
        <v>3517</v>
      </c>
      <c r="C2027" s="82" t="s">
        <v>3653</v>
      </c>
      <c r="D2027" s="87" t="s">
        <v>5792</v>
      </c>
      <c r="E2027" s="75" t="s">
        <v>6287</v>
      </c>
      <c r="F2027" s="82"/>
      <c r="G2027" s="82" t="s">
        <v>56</v>
      </c>
      <c r="H2027" s="84">
        <v>75.95</v>
      </c>
      <c r="I2027" s="85">
        <v>0.1</v>
      </c>
      <c r="J2027" s="86">
        <f t="shared" si="31"/>
        <v>68.355000000000004</v>
      </c>
    </row>
    <row r="2028" spans="1:10" ht="15.75">
      <c r="A2028" s="80">
        <v>2024</v>
      </c>
      <c r="B2028" s="81" t="s">
        <v>3517</v>
      </c>
      <c r="C2028" s="82" t="s">
        <v>3654</v>
      </c>
      <c r="D2028" s="87" t="s">
        <v>5792</v>
      </c>
      <c r="E2028" s="75" t="s">
        <v>6288</v>
      </c>
      <c r="F2028" s="82"/>
      <c r="G2028" s="82" t="s">
        <v>56</v>
      </c>
      <c r="H2028" s="84">
        <v>147.10000000000002</v>
      </c>
      <c r="I2028" s="85">
        <v>0.1</v>
      </c>
      <c r="J2028" s="86">
        <f t="shared" si="31"/>
        <v>132.39000000000001</v>
      </c>
    </row>
    <row r="2029" spans="1:10" ht="15.75">
      <c r="A2029" s="80">
        <v>2025</v>
      </c>
      <c r="B2029" s="81" t="s">
        <v>3517</v>
      </c>
      <c r="C2029" s="82" t="s">
        <v>3655</v>
      </c>
      <c r="D2029" s="87" t="s">
        <v>5793</v>
      </c>
      <c r="E2029" s="75" t="s">
        <v>6287</v>
      </c>
      <c r="F2029" s="82"/>
      <c r="G2029" s="82" t="s">
        <v>56</v>
      </c>
      <c r="H2029" s="84">
        <v>75.95</v>
      </c>
      <c r="I2029" s="85">
        <v>0.1</v>
      </c>
      <c r="J2029" s="86">
        <f t="shared" si="31"/>
        <v>68.355000000000004</v>
      </c>
    </row>
    <row r="2030" spans="1:10" ht="15.75">
      <c r="A2030" s="80">
        <v>2026</v>
      </c>
      <c r="B2030" s="81" t="s">
        <v>3517</v>
      </c>
      <c r="C2030" s="82" t="s">
        <v>3656</v>
      </c>
      <c r="D2030" s="87" t="s">
        <v>5793</v>
      </c>
      <c r="E2030" s="75" t="s">
        <v>6288</v>
      </c>
      <c r="F2030" s="82"/>
      <c r="G2030" s="82" t="s">
        <v>56</v>
      </c>
      <c r="H2030" s="84">
        <v>147.10000000000002</v>
      </c>
      <c r="I2030" s="85">
        <v>0.1</v>
      </c>
      <c r="J2030" s="86">
        <f t="shared" si="31"/>
        <v>132.39000000000001</v>
      </c>
    </row>
    <row r="2031" spans="1:10" ht="15.75">
      <c r="A2031" s="80">
        <v>2027</v>
      </c>
      <c r="B2031" s="81" t="s">
        <v>3517</v>
      </c>
      <c r="C2031" s="82" t="s">
        <v>3657</v>
      </c>
      <c r="D2031" s="87" t="s">
        <v>5794</v>
      </c>
      <c r="E2031" s="75" t="s">
        <v>6287</v>
      </c>
      <c r="F2031" s="82"/>
      <c r="G2031" s="82" t="s">
        <v>56</v>
      </c>
      <c r="H2031" s="84">
        <v>78.05</v>
      </c>
      <c r="I2031" s="85">
        <v>0.1</v>
      </c>
      <c r="J2031" s="86">
        <f t="shared" si="31"/>
        <v>70.245000000000005</v>
      </c>
    </row>
    <row r="2032" spans="1:10" ht="15.75">
      <c r="A2032" s="80">
        <v>2028</v>
      </c>
      <c r="B2032" s="81" t="s">
        <v>3517</v>
      </c>
      <c r="C2032" s="82" t="s">
        <v>3658</v>
      </c>
      <c r="D2032" s="87" t="s">
        <v>5794</v>
      </c>
      <c r="E2032" s="75" t="s">
        <v>6288</v>
      </c>
      <c r="F2032" s="82"/>
      <c r="G2032" s="82" t="s">
        <v>56</v>
      </c>
      <c r="H2032" s="84">
        <v>151</v>
      </c>
      <c r="I2032" s="85">
        <v>0.1</v>
      </c>
      <c r="J2032" s="86">
        <f t="shared" si="31"/>
        <v>135.9</v>
      </c>
    </row>
    <row r="2033" spans="1:10" ht="15.75">
      <c r="A2033" s="80">
        <v>2029</v>
      </c>
      <c r="B2033" s="81" t="s">
        <v>3517</v>
      </c>
      <c r="C2033" s="82" t="s">
        <v>3659</v>
      </c>
      <c r="D2033" s="87" t="s">
        <v>5794</v>
      </c>
      <c r="E2033" s="75" t="s">
        <v>6288</v>
      </c>
      <c r="F2033" s="82"/>
      <c r="G2033" s="82" t="s">
        <v>56</v>
      </c>
      <c r="H2033" s="84">
        <v>151</v>
      </c>
      <c r="I2033" s="85">
        <v>0.1</v>
      </c>
      <c r="J2033" s="86">
        <f t="shared" si="31"/>
        <v>135.9</v>
      </c>
    </row>
    <row r="2034" spans="1:10" ht="15.75">
      <c r="A2034" s="80">
        <v>2030</v>
      </c>
      <c r="B2034" s="81" t="s">
        <v>3517</v>
      </c>
      <c r="C2034" s="82" t="s">
        <v>3660</v>
      </c>
      <c r="D2034" s="87" t="s">
        <v>5794</v>
      </c>
      <c r="E2034" s="75" t="s">
        <v>6287</v>
      </c>
      <c r="F2034" s="82"/>
      <c r="G2034" s="82" t="s">
        <v>56</v>
      </c>
      <c r="H2034" s="84">
        <v>78.05</v>
      </c>
      <c r="I2034" s="85">
        <v>0.1</v>
      </c>
      <c r="J2034" s="86">
        <f t="shared" si="31"/>
        <v>70.245000000000005</v>
      </c>
    </row>
    <row r="2035" spans="1:10" ht="15.75">
      <c r="A2035" s="80">
        <v>2031</v>
      </c>
      <c r="B2035" s="81" t="s">
        <v>3517</v>
      </c>
      <c r="C2035" s="82" t="s">
        <v>3661</v>
      </c>
      <c r="D2035" s="87" t="s">
        <v>5794</v>
      </c>
      <c r="E2035" s="75" t="s">
        <v>6288</v>
      </c>
      <c r="F2035" s="82"/>
      <c r="G2035" s="82" t="s">
        <v>56</v>
      </c>
      <c r="H2035" s="84">
        <v>151</v>
      </c>
      <c r="I2035" s="85">
        <v>0.1</v>
      </c>
      <c r="J2035" s="86">
        <f t="shared" si="31"/>
        <v>135.9</v>
      </c>
    </row>
    <row r="2036" spans="1:10" ht="15.75">
      <c r="A2036" s="80">
        <v>2032</v>
      </c>
      <c r="B2036" s="81" t="s">
        <v>3517</v>
      </c>
      <c r="C2036" s="82" t="s">
        <v>3662</v>
      </c>
      <c r="D2036" s="87" t="s">
        <v>5794</v>
      </c>
      <c r="E2036" s="75">
        <v>1</v>
      </c>
      <c r="F2036" s="82"/>
      <c r="G2036" s="82" t="s">
        <v>56</v>
      </c>
      <c r="H2036" s="84">
        <v>0.1603</v>
      </c>
      <c r="I2036" s="85">
        <v>0.1</v>
      </c>
      <c r="J2036" s="86">
        <f t="shared" si="31"/>
        <v>0.14427000000000001</v>
      </c>
    </row>
    <row r="2037" spans="1:10" ht="15.75">
      <c r="A2037" s="80">
        <v>2033</v>
      </c>
      <c r="B2037" s="81" t="s">
        <v>3517</v>
      </c>
      <c r="C2037" s="82" t="s">
        <v>3663</v>
      </c>
      <c r="D2037" s="87" t="s">
        <v>5794</v>
      </c>
      <c r="E2037" s="75" t="s">
        <v>6288</v>
      </c>
      <c r="F2037" s="82"/>
      <c r="G2037" s="82" t="s">
        <v>56</v>
      </c>
      <c r="H2037" s="84">
        <v>151</v>
      </c>
      <c r="I2037" s="85">
        <v>0.1</v>
      </c>
      <c r="J2037" s="86">
        <f t="shared" si="31"/>
        <v>135.9</v>
      </c>
    </row>
    <row r="2038" spans="1:10" ht="15.75">
      <c r="A2038" s="80">
        <v>2034</v>
      </c>
      <c r="B2038" s="81" t="s">
        <v>3517</v>
      </c>
      <c r="C2038" s="82" t="s">
        <v>3664</v>
      </c>
      <c r="D2038" s="87" t="s">
        <v>5794</v>
      </c>
      <c r="E2038" s="75" t="s">
        <v>6287</v>
      </c>
      <c r="F2038" s="82"/>
      <c r="G2038" s="82" t="s">
        <v>56</v>
      </c>
      <c r="H2038" s="84">
        <v>78.05</v>
      </c>
      <c r="I2038" s="85">
        <v>0.1</v>
      </c>
      <c r="J2038" s="86">
        <f t="shared" si="31"/>
        <v>70.245000000000005</v>
      </c>
    </row>
    <row r="2039" spans="1:10" ht="15.75">
      <c r="A2039" s="80">
        <v>2035</v>
      </c>
      <c r="B2039" s="81" t="s">
        <v>3517</v>
      </c>
      <c r="C2039" s="82" t="s">
        <v>3665</v>
      </c>
      <c r="D2039" s="87" t="s">
        <v>5794</v>
      </c>
      <c r="E2039" s="75" t="s">
        <v>6288</v>
      </c>
      <c r="F2039" s="82"/>
      <c r="G2039" s="82" t="s">
        <v>56</v>
      </c>
      <c r="H2039" s="84">
        <v>151</v>
      </c>
      <c r="I2039" s="85">
        <v>0.1</v>
      </c>
      <c r="J2039" s="86">
        <f t="shared" si="31"/>
        <v>135.9</v>
      </c>
    </row>
    <row r="2040" spans="1:10" ht="15.75">
      <c r="A2040" s="80">
        <v>2036</v>
      </c>
      <c r="B2040" s="81" t="s">
        <v>3517</v>
      </c>
      <c r="C2040" s="82" t="s">
        <v>3666</v>
      </c>
      <c r="D2040" s="87" t="s">
        <v>5794</v>
      </c>
      <c r="E2040" s="75" t="s">
        <v>6288</v>
      </c>
      <c r="F2040" s="82"/>
      <c r="G2040" s="82" t="s">
        <v>56</v>
      </c>
      <c r="H2040" s="84">
        <v>151</v>
      </c>
      <c r="I2040" s="85">
        <v>0.1</v>
      </c>
      <c r="J2040" s="86">
        <f t="shared" si="31"/>
        <v>135.9</v>
      </c>
    </row>
    <row r="2041" spans="1:10" ht="15.75">
      <c r="A2041" s="80">
        <v>2037</v>
      </c>
      <c r="B2041" s="81" t="s">
        <v>3517</v>
      </c>
      <c r="C2041" s="82" t="s">
        <v>3667</v>
      </c>
      <c r="D2041" s="87" t="s">
        <v>5795</v>
      </c>
      <c r="E2041" s="75" t="s">
        <v>6287</v>
      </c>
      <c r="F2041" s="82"/>
      <c r="G2041" s="82" t="s">
        <v>56</v>
      </c>
      <c r="H2041" s="84">
        <v>116.45</v>
      </c>
      <c r="I2041" s="85">
        <v>0.1</v>
      </c>
      <c r="J2041" s="86">
        <f t="shared" si="31"/>
        <v>104.80500000000001</v>
      </c>
    </row>
    <row r="2042" spans="1:10" ht="15.75">
      <c r="A2042" s="80">
        <v>2038</v>
      </c>
      <c r="B2042" s="81" t="s">
        <v>3517</v>
      </c>
      <c r="C2042" s="82" t="s">
        <v>3668</v>
      </c>
      <c r="D2042" s="87" t="s">
        <v>5795</v>
      </c>
      <c r="E2042" s="75" t="s">
        <v>6288</v>
      </c>
      <c r="F2042" s="82"/>
      <c r="G2042" s="82" t="s">
        <v>56</v>
      </c>
      <c r="H2042" s="84">
        <v>225.3</v>
      </c>
      <c r="I2042" s="85">
        <v>0.1</v>
      </c>
      <c r="J2042" s="86">
        <f t="shared" si="31"/>
        <v>202.77</v>
      </c>
    </row>
    <row r="2043" spans="1:10" ht="15.75">
      <c r="A2043" s="80">
        <v>2039</v>
      </c>
      <c r="B2043" s="81" t="s">
        <v>3517</v>
      </c>
      <c r="C2043" s="82" t="s">
        <v>3669</v>
      </c>
      <c r="D2043" s="87" t="s">
        <v>5795</v>
      </c>
      <c r="E2043" s="75">
        <v>1</v>
      </c>
      <c r="F2043" s="82"/>
      <c r="G2043" s="82" t="s">
        <v>56</v>
      </c>
      <c r="H2043" s="84">
        <v>0.2394</v>
      </c>
      <c r="I2043" s="85">
        <v>0.1</v>
      </c>
      <c r="J2043" s="86">
        <f t="shared" si="31"/>
        <v>0.21546000000000001</v>
      </c>
    </row>
    <row r="2044" spans="1:10" ht="15.75">
      <c r="A2044" s="80">
        <v>2040</v>
      </c>
      <c r="B2044" s="81" t="s">
        <v>3517</v>
      </c>
      <c r="C2044" s="82" t="s">
        <v>3670</v>
      </c>
      <c r="D2044" s="87" t="s">
        <v>5796</v>
      </c>
      <c r="E2044" s="75" t="s">
        <v>6287</v>
      </c>
      <c r="F2044" s="82"/>
      <c r="G2044" s="82" t="s">
        <v>56</v>
      </c>
      <c r="H2044" s="84">
        <v>159.80000000000001</v>
      </c>
      <c r="I2044" s="85">
        <v>0.1</v>
      </c>
      <c r="J2044" s="86">
        <f t="shared" si="31"/>
        <v>143.82000000000002</v>
      </c>
    </row>
    <row r="2045" spans="1:10" ht="15.75">
      <c r="A2045" s="80">
        <v>2041</v>
      </c>
      <c r="B2045" s="81" t="s">
        <v>3517</v>
      </c>
      <c r="C2045" s="82" t="s">
        <v>3671</v>
      </c>
      <c r="D2045" s="87" t="s">
        <v>5796</v>
      </c>
      <c r="E2045" s="75" t="s">
        <v>6288</v>
      </c>
      <c r="F2045" s="82"/>
      <c r="G2045" s="82" t="s">
        <v>56</v>
      </c>
      <c r="H2045" s="84">
        <v>309.3</v>
      </c>
      <c r="I2045" s="85">
        <v>0.1</v>
      </c>
      <c r="J2045" s="86">
        <f t="shared" si="31"/>
        <v>278.37</v>
      </c>
    </row>
    <row r="2046" spans="1:10" ht="15.75">
      <c r="A2046" s="80">
        <v>2042</v>
      </c>
      <c r="B2046" s="81" t="s">
        <v>3517</v>
      </c>
      <c r="C2046" s="82" t="s">
        <v>3672</v>
      </c>
      <c r="D2046" s="87" t="s">
        <v>5796</v>
      </c>
      <c r="E2046" s="75" t="s">
        <v>6287</v>
      </c>
      <c r="F2046" s="82"/>
      <c r="G2046" s="82" t="s">
        <v>56</v>
      </c>
      <c r="H2046" s="84">
        <v>159.80000000000001</v>
      </c>
      <c r="I2046" s="85">
        <v>0.1</v>
      </c>
      <c r="J2046" s="86">
        <f t="shared" si="31"/>
        <v>143.82000000000002</v>
      </c>
    </row>
    <row r="2047" spans="1:10" ht="15.75">
      <c r="A2047" s="80">
        <v>2043</v>
      </c>
      <c r="B2047" s="81" t="s">
        <v>3517</v>
      </c>
      <c r="C2047" s="82" t="s">
        <v>3673</v>
      </c>
      <c r="D2047" s="87" t="s">
        <v>5796</v>
      </c>
      <c r="E2047" s="75" t="s">
        <v>6288</v>
      </c>
      <c r="F2047" s="82"/>
      <c r="G2047" s="82" t="s">
        <v>56</v>
      </c>
      <c r="H2047" s="84">
        <v>309.3</v>
      </c>
      <c r="I2047" s="85">
        <v>0.1</v>
      </c>
      <c r="J2047" s="86">
        <f t="shared" si="31"/>
        <v>278.37</v>
      </c>
    </row>
    <row r="2048" spans="1:10" ht="15.75">
      <c r="A2048" s="80">
        <v>2044</v>
      </c>
      <c r="B2048" s="81" t="s">
        <v>3517</v>
      </c>
      <c r="C2048" s="82" t="s">
        <v>3674</v>
      </c>
      <c r="D2048" s="87" t="s">
        <v>5796</v>
      </c>
      <c r="E2048" s="75" t="s">
        <v>6287</v>
      </c>
      <c r="F2048" s="82"/>
      <c r="G2048" s="82" t="s">
        <v>56</v>
      </c>
      <c r="H2048" s="84">
        <v>159.80000000000001</v>
      </c>
      <c r="I2048" s="85">
        <v>0.1</v>
      </c>
      <c r="J2048" s="86">
        <f t="shared" si="31"/>
        <v>143.82000000000002</v>
      </c>
    </row>
    <row r="2049" spans="1:10" ht="15.75">
      <c r="A2049" s="80">
        <v>2045</v>
      </c>
      <c r="B2049" s="81" t="s">
        <v>3517</v>
      </c>
      <c r="C2049" s="82" t="s">
        <v>3675</v>
      </c>
      <c r="D2049" s="87" t="s">
        <v>5796</v>
      </c>
      <c r="E2049" s="75" t="s">
        <v>6288</v>
      </c>
      <c r="F2049" s="82"/>
      <c r="G2049" s="82" t="s">
        <v>56</v>
      </c>
      <c r="H2049" s="84">
        <v>309.3</v>
      </c>
      <c r="I2049" s="85">
        <v>0.1</v>
      </c>
      <c r="J2049" s="86">
        <f t="shared" si="31"/>
        <v>278.37</v>
      </c>
    </row>
    <row r="2050" spans="1:10" ht="15.75">
      <c r="A2050" s="80">
        <v>2046</v>
      </c>
      <c r="B2050" s="81" t="s">
        <v>3517</v>
      </c>
      <c r="C2050" s="82" t="s">
        <v>3676</v>
      </c>
      <c r="D2050" s="87" t="s">
        <v>5796</v>
      </c>
      <c r="E2050" s="75">
        <v>1</v>
      </c>
      <c r="F2050" s="82"/>
      <c r="G2050" s="82" t="s">
        <v>56</v>
      </c>
      <c r="H2050" s="84">
        <v>0.32829999999999998</v>
      </c>
      <c r="I2050" s="85">
        <v>0.1</v>
      </c>
      <c r="J2050" s="86">
        <f t="shared" si="31"/>
        <v>0.29547000000000001</v>
      </c>
    </row>
    <row r="2051" spans="1:10" ht="15.75">
      <c r="A2051" s="80">
        <v>2047</v>
      </c>
      <c r="B2051" s="81" t="s">
        <v>3517</v>
      </c>
      <c r="C2051" s="82" t="s">
        <v>3677</v>
      </c>
      <c r="D2051" s="87" t="s">
        <v>5796</v>
      </c>
      <c r="E2051" s="75" t="s">
        <v>6287</v>
      </c>
      <c r="F2051" s="82"/>
      <c r="G2051" s="82" t="s">
        <v>56</v>
      </c>
      <c r="H2051" s="84">
        <v>159.80000000000001</v>
      </c>
      <c r="I2051" s="85">
        <v>0.1</v>
      </c>
      <c r="J2051" s="86">
        <f t="shared" si="31"/>
        <v>143.82000000000002</v>
      </c>
    </row>
    <row r="2052" spans="1:10" ht="15.75">
      <c r="A2052" s="80">
        <v>2048</v>
      </c>
      <c r="B2052" s="81" t="s">
        <v>3517</v>
      </c>
      <c r="C2052" s="82" t="s">
        <v>3678</v>
      </c>
      <c r="D2052" s="87" t="s">
        <v>5796</v>
      </c>
      <c r="E2052" s="75" t="s">
        <v>6288</v>
      </c>
      <c r="F2052" s="82"/>
      <c r="G2052" s="82" t="s">
        <v>56</v>
      </c>
      <c r="H2052" s="84">
        <v>309.3</v>
      </c>
      <c r="I2052" s="85">
        <v>0.1</v>
      </c>
      <c r="J2052" s="86">
        <f t="shared" si="31"/>
        <v>278.37</v>
      </c>
    </row>
    <row r="2053" spans="1:10" ht="15.75">
      <c r="A2053" s="80">
        <v>2049</v>
      </c>
      <c r="B2053" s="81" t="s">
        <v>3517</v>
      </c>
      <c r="C2053" s="82" t="s">
        <v>3679</v>
      </c>
      <c r="D2053" s="87" t="s">
        <v>5797</v>
      </c>
      <c r="E2053" s="75" t="s">
        <v>6287</v>
      </c>
      <c r="F2053" s="82"/>
      <c r="G2053" s="82" t="s">
        <v>56</v>
      </c>
      <c r="H2053" s="84">
        <v>258.55</v>
      </c>
      <c r="I2053" s="85">
        <v>0.1</v>
      </c>
      <c r="J2053" s="86">
        <f t="shared" si="31"/>
        <v>232.69500000000002</v>
      </c>
    </row>
    <row r="2054" spans="1:10" ht="15.75">
      <c r="A2054" s="80">
        <v>2050</v>
      </c>
      <c r="B2054" s="81" t="s">
        <v>3517</v>
      </c>
      <c r="C2054" s="82" t="s">
        <v>3680</v>
      </c>
      <c r="D2054" s="87" t="s">
        <v>5797</v>
      </c>
      <c r="E2054" s="75" t="s">
        <v>6288</v>
      </c>
      <c r="F2054" s="82"/>
      <c r="G2054" s="82" t="s">
        <v>56</v>
      </c>
      <c r="H2054" s="84">
        <v>500.49999999999994</v>
      </c>
      <c r="I2054" s="85">
        <v>0.1</v>
      </c>
      <c r="J2054" s="86">
        <f t="shared" ref="J2054:J2117" si="32">H2054*(1-I2054)</f>
        <v>450.44999999999993</v>
      </c>
    </row>
    <row r="2055" spans="1:10" ht="15.75">
      <c r="A2055" s="80">
        <v>2051</v>
      </c>
      <c r="B2055" s="81" t="s">
        <v>3517</v>
      </c>
      <c r="C2055" s="82" t="s">
        <v>3681</v>
      </c>
      <c r="D2055" s="87" t="s">
        <v>5797</v>
      </c>
      <c r="E2055" s="75" t="s">
        <v>6287</v>
      </c>
      <c r="F2055" s="82"/>
      <c r="G2055" s="82" t="s">
        <v>56</v>
      </c>
      <c r="H2055" s="84">
        <v>258.55</v>
      </c>
      <c r="I2055" s="85">
        <v>0.1</v>
      </c>
      <c r="J2055" s="86">
        <f t="shared" si="32"/>
        <v>232.69500000000002</v>
      </c>
    </row>
    <row r="2056" spans="1:10" ht="15.75">
      <c r="A2056" s="80">
        <v>2052</v>
      </c>
      <c r="B2056" s="81" t="s">
        <v>3517</v>
      </c>
      <c r="C2056" s="82" t="s">
        <v>3682</v>
      </c>
      <c r="D2056" s="87" t="s">
        <v>5797</v>
      </c>
      <c r="E2056" s="75" t="s">
        <v>6288</v>
      </c>
      <c r="F2056" s="82"/>
      <c r="G2056" s="82" t="s">
        <v>56</v>
      </c>
      <c r="H2056" s="84">
        <v>500.49999999999994</v>
      </c>
      <c r="I2056" s="85">
        <v>0.1</v>
      </c>
      <c r="J2056" s="86">
        <f t="shared" si="32"/>
        <v>450.44999999999993</v>
      </c>
    </row>
    <row r="2057" spans="1:10" ht="15.75">
      <c r="A2057" s="80">
        <v>2053</v>
      </c>
      <c r="B2057" s="81" t="s">
        <v>3517</v>
      </c>
      <c r="C2057" s="82" t="s">
        <v>3683</v>
      </c>
      <c r="D2057" s="87" t="s">
        <v>5797</v>
      </c>
      <c r="E2057" s="75">
        <v>1</v>
      </c>
      <c r="F2057" s="82"/>
      <c r="G2057" s="82" t="s">
        <v>56</v>
      </c>
      <c r="H2057" s="84">
        <v>0.53129999999999999</v>
      </c>
      <c r="I2057" s="85">
        <v>0.1</v>
      </c>
      <c r="J2057" s="86">
        <f t="shared" si="32"/>
        <v>0.47816999999999998</v>
      </c>
    </row>
    <row r="2058" spans="1:10" ht="15.75">
      <c r="A2058" s="80">
        <v>2054</v>
      </c>
      <c r="B2058" s="81" t="s">
        <v>3517</v>
      </c>
      <c r="C2058" s="82" t="s">
        <v>3684</v>
      </c>
      <c r="D2058" s="87" t="s">
        <v>5797</v>
      </c>
      <c r="E2058" s="75" t="s">
        <v>6287</v>
      </c>
      <c r="F2058" s="82"/>
      <c r="G2058" s="82" t="s">
        <v>56</v>
      </c>
      <c r="H2058" s="84">
        <v>258.55</v>
      </c>
      <c r="I2058" s="85">
        <v>0.1</v>
      </c>
      <c r="J2058" s="86">
        <f t="shared" si="32"/>
        <v>232.69500000000002</v>
      </c>
    </row>
    <row r="2059" spans="1:10" ht="15.75">
      <c r="A2059" s="80">
        <v>2055</v>
      </c>
      <c r="B2059" s="81" t="s">
        <v>3517</v>
      </c>
      <c r="C2059" s="82" t="s">
        <v>3685</v>
      </c>
      <c r="D2059" s="87" t="s">
        <v>5797</v>
      </c>
      <c r="E2059" s="75" t="s">
        <v>6288</v>
      </c>
      <c r="F2059" s="82"/>
      <c r="G2059" s="82" t="s">
        <v>56</v>
      </c>
      <c r="H2059" s="84">
        <v>500.49999999999994</v>
      </c>
      <c r="I2059" s="85">
        <v>0.1</v>
      </c>
      <c r="J2059" s="86">
        <f t="shared" si="32"/>
        <v>450.44999999999993</v>
      </c>
    </row>
    <row r="2060" spans="1:10" ht="15.75">
      <c r="A2060" s="80">
        <v>2056</v>
      </c>
      <c r="B2060" s="81" t="s">
        <v>3517</v>
      </c>
      <c r="C2060" s="82" t="s">
        <v>3686</v>
      </c>
      <c r="D2060" s="87" t="s">
        <v>5798</v>
      </c>
      <c r="E2060" s="75" t="s">
        <v>6287</v>
      </c>
      <c r="F2060" s="82"/>
      <c r="G2060" s="82" t="s">
        <v>56</v>
      </c>
      <c r="H2060" s="84">
        <v>367.59999999999997</v>
      </c>
      <c r="I2060" s="85">
        <v>0.1</v>
      </c>
      <c r="J2060" s="86">
        <f t="shared" si="32"/>
        <v>330.84</v>
      </c>
    </row>
    <row r="2061" spans="1:10" ht="15.75">
      <c r="A2061" s="80">
        <v>2057</v>
      </c>
      <c r="B2061" s="81" t="s">
        <v>3517</v>
      </c>
      <c r="C2061" s="82" t="s">
        <v>3687</v>
      </c>
      <c r="D2061" s="87" t="s">
        <v>5798</v>
      </c>
      <c r="E2061" s="75" t="s">
        <v>6288</v>
      </c>
      <c r="F2061" s="82"/>
      <c r="G2061" s="82" t="s">
        <v>56</v>
      </c>
      <c r="H2061" s="84">
        <v>711.9</v>
      </c>
      <c r="I2061" s="85">
        <v>0.1</v>
      </c>
      <c r="J2061" s="86">
        <f t="shared" si="32"/>
        <v>640.71</v>
      </c>
    </row>
    <row r="2062" spans="1:10" ht="15.75">
      <c r="A2062" s="80">
        <v>2058</v>
      </c>
      <c r="B2062" s="81" t="s">
        <v>3517</v>
      </c>
      <c r="C2062" s="82" t="s">
        <v>3688</v>
      </c>
      <c r="D2062" s="87" t="s">
        <v>5799</v>
      </c>
      <c r="E2062" s="75" t="s">
        <v>6287</v>
      </c>
      <c r="F2062" s="82"/>
      <c r="G2062" s="82" t="s">
        <v>56</v>
      </c>
      <c r="H2062" s="84">
        <v>603</v>
      </c>
      <c r="I2062" s="85">
        <v>0.1</v>
      </c>
      <c r="J2062" s="86">
        <f t="shared" si="32"/>
        <v>542.70000000000005</v>
      </c>
    </row>
    <row r="2063" spans="1:10" ht="15.75">
      <c r="A2063" s="80">
        <v>2059</v>
      </c>
      <c r="B2063" s="81" t="s">
        <v>3517</v>
      </c>
      <c r="C2063" s="82" t="s">
        <v>3689</v>
      </c>
      <c r="D2063" s="87" t="s">
        <v>5799</v>
      </c>
      <c r="E2063" s="75" t="s">
        <v>6288</v>
      </c>
      <c r="F2063" s="82"/>
      <c r="G2063" s="82" t="s">
        <v>56</v>
      </c>
      <c r="H2063" s="84">
        <v>1167.5</v>
      </c>
      <c r="I2063" s="85">
        <v>0.1</v>
      </c>
      <c r="J2063" s="86">
        <f t="shared" si="32"/>
        <v>1050.75</v>
      </c>
    </row>
    <row r="2064" spans="1:10" ht="15.75">
      <c r="A2064" s="80">
        <v>2060</v>
      </c>
      <c r="B2064" s="81" t="s">
        <v>3517</v>
      </c>
      <c r="C2064" s="82" t="s">
        <v>3690</v>
      </c>
      <c r="D2064" s="87" t="s">
        <v>5799</v>
      </c>
      <c r="E2064" s="75" t="s">
        <v>6287</v>
      </c>
      <c r="F2064" s="82"/>
      <c r="G2064" s="82" t="s">
        <v>56</v>
      </c>
      <c r="H2064" s="84">
        <v>603</v>
      </c>
      <c r="I2064" s="85">
        <v>0.1</v>
      </c>
      <c r="J2064" s="86">
        <f t="shared" si="32"/>
        <v>542.70000000000005</v>
      </c>
    </row>
    <row r="2065" spans="1:10" ht="15.75">
      <c r="A2065" s="80">
        <v>2061</v>
      </c>
      <c r="B2065" s="81" t="s">
        <v>3517</v>
      </c>
      <c r="C2065" s="82" t="s">
        <v>3691</v>
      </c>
      <c r="D2065" s="87" t="s">
        <v>5799</v>
      </c>
      <c r="E2065" s="75" t="s">
        <v>6288</v>
      </c>
      <c r="F2065" s="82"/>
      <c r="G2065" s="82" t="s">
        <v>56</v>
      </c>
      <c r="H2065" s="84">
        <v>1167.5</v>
      </c>
      <c r="I2065" s="85">
        <v>0.1</v>
      </c>
      <c r="J2065" s="86">
        <f t="shared" si="32"/>
        <v>1050.75</v>
      </c>
    </row>
    <row r="2066" spans="1:10" ht="15.75">
      <c r="A2066" s="80">
        <v>2062</v>
      </c>
      <c r="B2066" s="81" t="s">
        <v>3517</v>
      </c>
      <c r="C2066" s="82" t="s">
        <v>3692</v>
      </c>
      <c r="D2066" s="87" t="s">
        <v>5799</v>
      </c>
      <c r="E2066" s="75">
        <v>1</v>
      </c>
      <c r="F2066" s="82"/>
      <c r="G2066" s="82" t="s">
        <v>56</v>
      </c>
      <c r="H2066" s="84">
        <v>1.2391000000000001</v>
      </c>
      <c r="I2066" s="85">
        <v>0.1</v>
      </c>
      <c r="J2066" s="86">
        <f t="shared" si="32"/>
        <v>1.1151900000000001</v>
      </c>
    </row>
    <row r="2067" spans="1:10" ht="15.75">
      <c r="A2067" s="80">
        <v>2063</v>
      </c>
      <c r="B2067" s="81" t="s">
        <v>3517</v>
      </c>
      <c r="C2067" s="82" t="s">
        <v>3693</v>
      </c>
      <c r="D2067" s="87" t="s">
        <v>5799</v>
      </c>
      <c r="E2067" s="75" t="s">
        <v>6288</v>
      </c>
      <c r="F2067" s="82"/>
      <c r="G2067" s="82" t="s">
        <v>56</v>
      </c>
      <c r="H2067" s="84">
        <v>1167.5</v>
      </c>
      <c r="I2067" s="85">
        <v>0.1</v>
      </c>
      <c r="J2067" s="86">
        <f t="shared" si="32"/>
        <v>1050.75</v>
      </c>
    </row>
    <row r="2068" spans="1:10" ht="15.75">
      <c r="A2068" s="80">
        <v>2064</v>
      </c>
      <c r="B2068" s="81" t="s">
        <v>3517</v>
      </c>
      <c r="C2068" s="82" t="s">
        <v>3694</v>
      </c>
      <c r="D2068" s="87" t="s">
        <v>5800</v>
      </c>
      <c r="E2068" s="75" t="s">
        <v>6287</v>
      </c>
      <c r="F2068" s="82"/>
      <c r="G2068" s="82" t="s">
        <v>56</v>
      </c>
      <c r="H2068" s="84">
        <v>311.85000000000002</v>
      </c>
      <c r="I2068" s="85">
        <v>0.1</v>
      </c>
      <c r="J2068" s="86">
        <f t="shared" si="32"/>
        <v>280.66500000000002</v>
      </c>
    </row>
    <row r="2069" spans="1:10" ht="15.75">
      <c r="A2069" s="80">
        <v>2065</v>
      </c>
      <c r="B2069" s="81" t="s">
        <v>3517</v>
      </c>
      <c r="C2069" s="82" t="s">
        <v>3695</v>
      </c>
      <c r="D2069" s="87" t="s">
        <v>5800</v>
      </c>
      <c r="E2069" s="75" t="s">
        <v>6288</v>
      </c>
      <c r="F2069" s="82"/>
      <c r="G2069" s="82" t="s">
        <v>56</v>
      </c>
      <c r="H2069" s="84">
        <v>603.40000000000009</v>
      </c>
      <c r="I2069" s="85">
        <v>0.1</v>
      </c>
      <c r="J2069" s="86">
        <f t="shared" si="32"/>
        <v>543.06000000000006</v>
      </c>
    </row>
    <row r="2070" spans="1:10" ht="15.75">
      <c r="A2070" s="80">
        <v>2066</v>
      </c>
      <c r="B2070" s="81" t="s">
        <v>3517</v>
      </c>
      <c r="C2070" s="82" t="s">
        <v>3696</v>
      </c>
      <c r="D2070" s="87" t="s">
        <v>5800</v>
      </c>
      <c r="E2070" s="75" t="s">
        <v>6287</v>
      </c>
      <c r="F2070" s="82"/>
      <c r="G2070" s="82" t="s">
        <v>56</v>
      </c>
      <c r="H2070" s="84">
        <v>311.85000000000002</v>
      </c>
      <c r="I2070" s="85">
        <v>0.1</v>
      </c>
      <c r="J2070" s="86">
        <f t="shared" si="32"/>
        <v>280.66500000000002</v>
      </c>
    </row>
    <row r="2071" spans="1:10" ht="15.75">
      <c r="A2071" s="80">
        <v>2067</v>
      </c>
      <c r="B2071" s="81" t="s">
        <v>3517</v>
      </c>
      <c r="C2071" s="82" t="s">
        <v>3697</v>
      </c>
      <c r="D2071" s="87" t="s">
        <v>5800</v>
      </c>
      <c r="E2071" s="75" t="s">
        <v>6288</v>
      </c>
      <c r="F2071" s="82"/>
      <c r="G2071" s="82" t="s">
        <v>56</v>
      </c>
      <c r="H2071" s="84">
        <v>603.40000000000009</v>
      </c>
      <c r="I2071" s="85">
        <v>0.1</v>
      </c>
      <c r="J2071" s="86">
        <f t="shared" si="32"/>
        <v>543.06000000000006</v>
      </c>
    </row>
    <row r="2072" spans="1:10" ht="15.75">
      <c r="A2072" s="80">
        <v>2068</v>
      </c>
      <c r="B2072" s="81" t="s">
        <v>3517</v>
      </c>
      <c r="C2072" s="82" t="s">
        <v>3698</v>
      </c>
      <c r="D2072" s="87" t="s">
        <v>5800</v>
      </c>
      <c r="E2072" s="75" t="s">
        <v>6288</v>
      </c>
      <c r="F2072" s="82"/>
      <c r="G2072" s="82" t="s">
        <v>56</v>
      </c>
      <c r="H2072" s="84">
        <v>603.40000000000009</v>
      </c>
      <c r="I2072" s="85">
        <v>0.1</v>
      </c>
      <c r="J2072" s="86">
        <f t="shared" si="32"/>
        <v>543.06000000000006</v>
      </c>
    </row>
    <row r="2073" spans="1:10" ht="15.75">
      <c r="A2073" s="80">
        <v>2069</v>
      </c>
      <c r="B2073" s="81" t="s">
        <v>3517</v>
      </c>
      <c r="C2073" s="82" t="s">
        <v>3699</v>
      </c>
      <c r="D2073" s="87" t="s">
        <v>5800</v>
      </c>
      <c r="E2073" s="75" t="s">
        <v>6287</v>
      </c>
      <c r="F2073" s="82"/>
      <c r="G2073" s="82" t="s">
        <v>56</v>
      </c>
      <c r="H2073" s="84">
        <v>311.85000000000002</v>
      </c>
      <c r="I2073" s="85">
        <v>0.1</v>
      </c>
      <c r="J2073" s="86">
        <f t="shared" si="32"/>
        <v>280.66500000000002</v>
      </c>
    </row>
    <row r="2074" spans="1:10" ht="15.75">
      <c r="A2074" s="80">
        <v>2070</v>
      </c>
      <c r="B2074" s="81" t="s">
        <v>3517</v>
      </c>
      <c r="C2074" s="82" t="s">
        <v>3700</v>
      </c>
      <c r="D2074" s="87" t="s">
        <v>5800</v>
      </c>
      <c r="E2074" s="75" t="s">
        <v>6288</v>
      </c>
      <c r="F2074" s="82"/>
      <c r="G2074" s="82" t="s">
        <v>56</v>
      </c>
      <c r="H2074" s="84">
        <v>603.40000000000009</v>
      </c>
      <c r="I2074" s="85">
        <v>0.1</v>
      </c>
      <c r="J2074" s="86">
        <f t="shared" si="32"/>
        <v>543.06000000000006</v>
      </c>
    </row>
    <row r="2075" spans="1:10" ht="15.75">
      <c r="A2075" s="80">
        <v>2071</v>
      </c>
      <c r="B2075" s="81" t="s">
        <v>3517</v>
      </c>
      <c r="C2075" s="82" t="s">
        <v>3701</v>
      </c>
      <c r="D2075" s="87" t="s">
        <v>5801</v>
      </c>
      <c r="E2075" s="75" t="s">
        <v>6288</v>
      </c>
      <c r="F2075" s="82"/>
      <c r="G2075" s="82" t="s">
        <v>56</v>
      </c>
      <c r="H2075" s="84">
        <v>603.40000000000009</v>
      </c>
      <c r="I2075" s="85">
        <v>0.1</v>
      </c>
      <c r="J2075" s="86">
        <f t="shared" si="32"/>
        <v>543.06000000000006</v>
      </c>
    </row>
    <row r="2076" spans="1:10" ht="15.75">
      <c r="A2076" s="80">
        <v>2072</v>
      </c>
      <c r="B2076" s="81" t="s">
        <v>3517</v>
      </c>
      <c r="C2076" s="82" t="s">
        <v>3702</v>
      </c>
      <c r="D2076" s="87" t="s">
        <v>5802</v>
      </c>
      <c r="E2076" s="75" t="s">
        <v>6287</v>
      </c>
      <c r="F2076" s="82"/>
      <c r="G2076" s="82" t="s">
        <v>56</v>
      </c>
      <c r="H2076" s="84">
        <v>435.55</v>
      </c>
      <c r="I2076" s="85">
        <v>0.1</v>
      </c>
      <c r="J2076" s="86">
        <f t="shared" si="32"/>
        <v>391.995</v>
      </c>
    </row>
    <row r="2077" spans="1:10" ht="15.75">
      <c r="A2077" s="80">
        <v>2073</v>
      </c>
      <c r="B2077" s="81" t="s">
        <v>3517</v>
      </c>
      <c r="C2077" s="82" t="s">
        <v>3703</v>
      </c>
      <c r="D2077" s="87" t="s">
        <v>5802</v>
      </c>
      <c r="E2077" s="75" t="s">
        <v>6288</v>
      </c>
      <c r="F2077" s="82"/>
      <c r="G2077" s="82" t="s">
        <v>56</v>
      </c>
      <c r="H2077" s="84">
        <v>842.7</v>
      </c>
      <c r="I2077" s="85">
        <v>0.1</v>
      </c>
      <c r="J2077" s="86">
        <f t="shared" si="32"/>
        <v>758.43000000000006</v>
      </c>
    </row>
    <row r="2078" spans="1:10" ht="15.75">
      <c r="A2078" s="80">
        <v>2074</v>
      </c>
      <c r="B2078" s="81" t="s">
        <v>3517</v>
      </c>
      <c r="C2078" s="82" t="s">
        <v>3704</v>
      </c>
      <c r="D2078" s="87" t="s">
        <v>5802</v>
      </c>
      <c r="E2078" s="75" t="s">
        <v>6288</v>
      </c>
      <c r="F2078" s="82"/>
      <c r="G2078" s="82" t="s">
        <v>56</v>
      </c>
      <c r="H2078" s="84">
        <v>842.7</v>
      </c>
      <c r="I2078" s="85">
        <v>0.1</v>
      </c>
      <c r="J2078" s="86">
        <f t="shared" si="32"/>
        <v>758.43000000000006</v>
      </c>
    </row>
    <row r="2079" spans="1:10" ht="15.75">
      <c r="A2079" s="80">
        <v>2075</v>
      </c>
      <c r="B2079" s="81" t="s">
        <v>3517</v>
      </c>
      <c r="C2079" s="82" t="s">
        <v>3705</v>
      </c>
      <c r="D2079" s="87" t="s">
        <v>5802</v>
      </c>
      <c r="E2079" s="75" t="s">
        <v>6288</v>
      </c>
      <c r="F2079" s="82"/>
      <c r="G2079" s="82" t="s">
        <v>56</v>
      </c>
      <c r="H2079" s="84">
        <v>842.7</v>
      </c>
      <c r="I2079" s="85">
        <v>0.1</v>
      </c>
      <c r="J2079" s="86">
        <f t="shared" si="32"/>
        <v>758.43000000000006</v>
      </c>
    </row>
    <row r="2080" spans="1:10" ht="15.75">
      <c r="A2080" s="80">
        <v>2076</v>
      </c>
      <c r="B2080" s="81" t="s">
        <v>3517</v>
      </c>
      <c r="C2080" s="82" t="s">
        <v>3706</v>
      </c>
      <c r="D2080" s="87" t="s">
        <v>5803</v>
      </c>
      <c r="E2080" s="75" t="s">
        <v>6287</v>
      </c>
      <c r="F2080" s="82"/>
      <c r="G2080" s="82" t="s">
        <v>56</v>
      </c>
      <c r="H2080" s="84">
        <v>868.85</v>
      </c>
      <c r="I2080" s="85">
        <v>0.1</v>
      </c>
      <c r="J2080" s="86">
        <f t="shared" si="32"/>
        <v>781.96500000000003</v>
      </c>
    </row>
    <row r="2081" spans="1:10" ht="15.75">
      <c r="A2081" s="80">
        <v>2077</v>
      </c>
      <c r="B2081" s="81" t="s">
        <v>3517</v>
      </c>
      <c r="C2081" s="82" t="s">
        <v>3707</v>
      </c>
      <c r="D2081" s="87" t="s">
        <v>5803</v>
      </c>
      <c r="E2081" s="75" t="s">
        <v>6288</v>
      </c>
      <c r="F2081" s="82"/>
      <c r="G2081" s="82" t="s">
        <v>56</v>
      </c>
      <c r="H2081" s="84">
        <v>1680</v>
      </c>
      <c r="I2081" s="85">
        <v>0.1</v>
      </c>
      <c r="J2081" s="86">
        <f t="shared" si="32"/>
        <v>1512</v>
      </c>
    </row>
    <row r="2082" spans="1:10" ht="15.75">
      <c r="A2082" s="80">
        <v>2078</v>
      </c>
      <c r="B2082" s="81" t="s">
        <v>3517</v>
      </c>
      <c r="C2082" s="82" t="s">
        <v>3708</v>
      </c>
      <c r="D2082" s="87" t="s">
        <v>5803</v>
      </c>
      <c r="E2082" s="75">
        <v>1</v>
      </c>
      <c r="F2082" s="82"/>
      <c r="G2082" s="82" t="s">
        <v>56</v>
      </c>
      <c r="H2082" s="84">
        <v>1.8388</v>
      </c>
      <c r="I2082" s="85">
        <v>0.1</v>
      </c>
      <c r="J2082" s="86">
        <f t="shared" si="32"/>
        <v>1.6549199999999999</v>
      </c>
    </row>
    <row r="2083" spans="1:10" ht="15.75">
      <c r="A2083" s="80">
        <v>2079</v>
      </c>
      <c r="B2083" s="81" t="s">
        <v>3517</v>
      </c>
      <c r="C2083" s="82" t="s">
        <v>3709</v>
      </c>
      <c r="D2083" s="87" t="s">
        <v>5803</v>
      </c>
      <c r="E2083" s="75" t="s">
        <v>6287</v>
      </c>
      <c r="F2083" s="82"/>
      <c r="G2083" s="82" t="s">
        <v>56</v>
      </c>
      <c r="H2083" s="84">
        <v>868.85</v>
      </c>
      <c r="I2083" s="85">
        <v>0.1</v>
      </c>
      <c r="J2083" s="86">
        <f t="shared" si="32"/>
        <v>781.96500000000003</v>
      </c>
    </row>
    <row r="2084" spans="1:10" ht="15.75">
      <c r="A2084" s="80">
        <v>2080</v>
      </c>
      <c r="B2084" s="81" t="s">
        <v>3517</v>
      </c>
      <c r="C2084" s="82" t="s">
        <v>3710</v>
      </c>
      <c r="D2084" s="87" t="s">
        <v>5803</v>
      </c>
      <c r="E2084" s="75" t="s">
        <v>6288</v>
      </c>
      <c r="F2084" s="82"/>
      <c r="G2084" s="82" t="s">
        <v>56</v>
      </c>
      <c r="H2084" s="84">
        <v>1680</v>
      </c>
      <c r="I2084" s="85">
        <v>0.1</v>
      </c>
      <c r="J2084" s="86">
        <f t="shared" si="32"/>
        <v>1512</v>
      </c>
    </row>
    <row r="2085" spans="1:10" ht="15.75">
      <c r="A2085" s="80">
        <v>2081</v>
      </c>
      <c r="B2085" s="81" t="s">
        <v>3517</v>
      </c>
      <c r="C2085" s="82" t="s">
        <v>3711</v>
      </c>
      <c r="D2085" s="87" t="s">
        <v>5803</v>
      </c>
      <c r="E2085" s="75">
        <v>1</v>
      </c>
      <c r="F2085" s="82"/>
      <c r="G2085" s="82" t="s">
        <v>56</v>
      </c>
      <c r="H2085" s="84">
        <v>1.8388</v>
      </c>
      <c r="I2085" s="85">
        <v>0.1</v>
      </c>
      <c r="J2085" s="86">
        <f t="shared" si="32"/>
        <v>1.6549199999999999</v>
      </c>
    </row>
    <row r="2086" spans="1:10" ht="15.75">
      <c r="A2086" s="80">
        <v>2082</v>
      </c>
      <c r="B2086" s="81" t="s">
        <v>3517</v>
      </c>
      <c r="C2086" s="82" t="s">
        <v>3712</v>
      </c>
      <c r="D2086" s="87" t="s">
        <v>5804</v>
      </c>
      <c r="E2086" s="75" t="s">
        <v>6287</v>
      </c>
      <c r="F2086" s="82"/>
      <c r="G2086" s="82" t="s">
        <v>56</v>
      </c>
      <c r="H2086" s="84">
        <v>622.04999999999995</v>
      </c>
      <c r="I2086" s="85">
        <v>0.1</v>
      </c>
      <c r="J2086" s="86">
        <f t="shared" si="32"/>
        <v>559.84500000000003</v>
      </c>
    </row>
    <row r="2087" spans="1:10" ht="15.75">
      <c r="A2087" s="80">
        <v>2083</v>
      </c>
      <c r="B2087" s="81" t="s">
        <v>3517</v>
      </c>
      <c r="C2087" s="82" t="s">
        <v>3713</v>
      </c>
      <c r="D2087" s="87" t="s">
        <v>5804</v>
      </c>
      <c r="E2087" s="75" t="s">
        <v>6288</v>
      </c>
      <c r="F2087" s="82"/>
      <c r="G2087" s="82" t="s">
        <v>56</v>
      </c>
      <c r="H2087" s="84">
        <v>1203.8</v>
      </c>
      <c r="I2087" s="85">
        <v>0.1</v>
      </c>
      <c r="J2087" s="86">
        <f t="shared" si="32"/>
        <v>1083.42</v>
      </c>
    </row>
    <row r="2088" spans="1:10" ht="15.75">
      <c r="A2088" s="80">
        <v>2084</v>
      </c>
      <c r="B2088" s="81" t="s">
        <v>3517</v>
      </c>
      <c r="C2088" s="82" t="s">
        <v>3714</v>
      </c>
      <c r="D2088" s="87" t="s">
        <v>5804</v>
      </c>
      <c r="E2088" s="75">
        <v>1</v>
      </c>
      <c r="F2088" s="82"/>
      <c r="G2088" s="82" t="s">
        <v>56</v>
      </c>
      <c r="H2088" s="84">
        <v>1.2786999999999999</v>
      </c>
      <c r="I2088" s="85">
        <v>0.1</v>
      </c>
      <c r="J2088" s="86">
        <f t="shared" si="32"/>
        <v>1.15083</v>
      </c>
    </row>
    <row r="2089" spans="1:10" ht="15.75">
      <c r="A2089" s="80">
        <v>2085</v>
      </c>
      <c r="B2089" s="81" t="s">
        <v>3517</v>
      </c>
      <c r="C2089" s="82" t="s">
        <v>3715</v>
      </c>
      <c r="D2089" s="87" t="s">
        <v>5804</v>
      </c>
      <c r="E2089" s="75" t="s">
        <v>6287</v>
      </c>
      <c r="F2089" s="82"/>
      <c r="G2089" s="82" t="s">
        <v>56</v>
      </c>
      <c r="H2089" s="84">
        <v>622.04999999999995</v>
      </c>
      <c r="I2089" s="85">
        <v>0.1</v>
      </c>
      <c r="J2089" s="86">
        <f t="shared" si="32"/>
        <v>559.84500000000003</v>
      </c>
    </row>
    <row r="2090" spans="1:10" ht="15.75">
      <c r="A2090" s="80">
        <v>2086</v>
      </c>
      <c r="B2090" s="81" t="s">
        <v>3517</v>
      </c>
      <c r="C2090" s="82" t="s">
        <v>3716</v>
      </c>
      <c r="D2090" s="87" t="s">
        <v>5804</v>
      </c>
      <c r="E2090" s="75" t="s">
        <v>6288</v>
      </c>
      <c r="F2090" s="82"/>
      <c r="G2090" s="82" t="s">
        <v>56</v>
      </c>
      <c r="H2090" s="84">
        <v>1203.8</v>
      </c>
      <c r="I2090" s="85">
        <v>0.1</v>
      </c>
      <c r="J2090" s="86">
        <f t="shared" si="32"/>
        <v>1083.42</v>
      </c>
    </row>
    <row r="2091" spans="1:10" ht="15.75">
      <c r="A2091" s="80">
        <v>2087</v>
      </c>
      <c r="B2091" s="81" t="s">
        <v>3517</v>
      </c>
      <c r="C2091" s="82" t="s">
        <v>3717</v>
      </c>
      <c r="D2091" s="87" t="s">
        <v>5804</v>
      </c>
      <c r="E2091" s="75">
        <v>1</v>
      </c>
      <c r="F2091" s="82"/>
      <c r="G2091" s="82" t="s">
        <v>56</v>
      </c>
      <c r="H2091" s="84">
        <v>1.2786999999999999</v>
      </c>
      <c r="I2091" s="85">
        <v>0.1</v>
      </c>
      <c r="J2091" s="86">
        <f t="shared" si="32"/>
        <v>1.15083</v>
      </c>
    </row>
    <row r="2092" spans="1:10" ht="15.75">
      <c r="A2092" s="80">
        <v>2088</v>
      </c>
      <c r="B2092" s="81" t="s">
        <v>3517</v>
      </c>
      <c r="C2092" s="82" t="s">
        <v>3718</v>
      </c>
      <c r="D2092" s="87" t="s">
        <v>5804</v>
      </c>
      <c r="E2092" s="75" t="s">
        <v>6288</v>
      </c>
      <c r="F2092" s="82"/>
      <c r="G2092" s="82" t="s">
        <v>56</v>
      </c>
      <c r="H2092" s="84">
        <v>1203.8</v>
      </c>
      <c r="I2092" s="85">
        <v>0.1</v>
      </c>
      <c r="J2092" s="86">
        <f t="shared" si="32"/>
        <v>1083.42</v>
      </c>
    </row>
    <row r="2093" spans="1:10" ht="15.75">
      <c r="A2093" s="80">
        <v>2089</v>
      </c>
      <c r="B2093" s="81" t="s">
        <v>3517</v>
      </c>
      <c r="C2093" s="82" t="s">
        <v>3719</v>
      </c>
      <c r="D2093" s="87" t="s">
        <v>5805</v>
      </c>
      <c r="E2093" s="75" t="s">
        <v>6287</v>
      </c>
      <c r="F2093" s="82"/>
      <c r="G2093" s="82" t="s">
        <v>56</v>
      </c>
      <c r="H2093" s="84">
        <v>58.75</v>
      </c>
      <c r="I2093" s="85">
        <v>0.1</v>
      </c>
      <c r="J2093" s="86">
        <f t="shared" si="32"/>
        <v>52.875</v>
      </c>
    </row>
    <row r="2094" spans="1:10" ht="15.75">
      <c r="A2094" s="80">
        <v>2090</v>
      </c>
      <c r="B2094" s="81" t="s">
        <v>3517</v>
      </c>
      <c r="C2094" s="82" t="s">
        <v>3720</v>
      </c>
      <c r="D2094" s="87" t="s">
        <v>5805</v>
      </c>
      <c r="E2094" s="75" t="s">
        <v>6288</v>
      </c>
      <c r="F2094" s="82"/>
      <c r="G2094" s="82" t="s">
        <v>56</v>
      </c>
      <c r="H2094" s="84">
        <v>113.69999999999999</v>
      </c>
      <c r="I2094" s="85">
        <v>0.1</v>
      </c>
      <c r="J2094" s="86">
        <f t="shared" si="32"/>
        <v>102.33</v>
      </c>
    </row>
    <row r="2095" spans="1:10" ht="15.75">
      <c r="A2095" s="80">
        <v>2091</v>
      </c>
      <c r="B2095" s="81" t="s">
        <v>3517</v>
      </c>
      <c r="C2095" s="82" t="s">
        <v>3721</v>
      </c>
      <c r="D2095" s="87" t="s">
        <v>5805</v>
      </c>
      <c r="E2095" s="75" t="s">
        <v>6287</v>
      </c>
      <c r="F2095" s="82"/>
      <c r="G2095" s="82" t="s">
        <v>56</v>
      </c>
      <c r="H2095" s="84">
        <v>58.75</v>
      </c>
      <c r="I2095" s="85">
        <v>0.1</v>
      </c>
      <c r="J2095" s="86">
        <f t="shared" si="32"/>
        <v>52.875</v>
      </c>
    </row>
    <row r="2096" spans="1:10" ht="15.75">
      <c r="A2096" s="80">
        <v>2092</v>
      </c>
      <c r="B2096" s="81" t="s">
        <v>3517</v>
      </c>
      <c r="C2096" s="82" t="s">
        <v>3722</v>
      </c>
      <c r="D2096" s="87" t="s">
        <v>5805</v>
      </c>
      <c r="E2096" s="75" t="s">
        <v>6288</v>
      </c>
      <c r="F2096" s="82"/>
      <c r="G2096" s="82" t="s">
        <v>56</v>
      </c>
      <c r="H2096" s="84">
        <v>113.69999999999999</v>
      </c>
      <c r="I2096" s="85">
        <v>0.1</v>
      </c>
      <c r="J2096" s="86">
        <f t="shared" si="32"/>
        <v>102.33</v>
      </c>
    </row>
    <row r="2097" spans="1:10" ht="15.75">
      <c r="A2097" s="80">
        <v>2093</v>
      </c>
      <c r="B2097" s="81" t="s">
        <v>3517</v>
      </c>
      <c r="C2097" s="82" t="s">
        <v>3723</v>
      </c>
      <c r="D2097" s="87" t="s">
        <v>5806</v>
      </c>
      <c r="E2097" s="75" t="s">
        <v>6287</v>
      </c>
      <c r="F2097" s="82"/>
      <c r="G2097" s="82" t="s">
        <v>56</v>
      </c>
      <c r="H2097" s="84">
        <v>58.75</v>
      </c>
      <c r="I2097" s="85">
        <v>0.1</v>
      </c>
      <c r="J2097" s="86">
        <f t="shared" si="32"/>
        <v>52.875</v>
      </c>
    </row>
    <row r="2098" spans="1:10" ht="15.75">
      <c r="A2098" s="80">
        <v>2094</v>
      </c>
      <c r="B2098" s="81" t="s">
        <v>3517</v>
      </c>
      <c r="C2098" s="82" t="s">
        <v>3724</v>
      </c>
      <c r="D2098" s="87" t="s">
        <v>5806</v>
      </c>
      <c r="E2098" s="75" t="s">
        <v>6288</v>
      </c>
      <c r="F2098" s="82"/>
      <c r="G2098" s="82" t="s">
        <v>56</v>
      </c>
      <c r="H2098" s="84">
        <v>113.69999999999999</v>
      </c>
      <c r="I2098" s="85">
        <v>0.1</v>
      </c>
      <c r="J2098" s="86">
        <f t="shared" si="32"/>
        <v>102.33</v>
      </c>
    </row>
    <row r="2099" spans="1:10" ht="15.75">
      <c r="A2099" s="80">
        <v>2095</v>
      </c>
      <c r="B2099" s="81" t="s">
        <v>3517</v>
      </c>
      <c r="C2099" s="82" t="s">
        <v>3725</v>
      </c>
      <c r="D2099" s="87" t="s">
        <v>5805</v>
      </c>
      <c r="E2099" s="75" t="s">
        <v>6287</v>
      </c>
      <c r="F2099" s="82"/>
      <c r="G2099" s="82" t="s">
        <v>56</v>
      </c>
      <c r="H2099" s="84">
        <v>58.75</v>
      </c>
      <c r="I2099" s="85">
        <v>0.1</v>
      </c>
      <c r="J2099" s="86">
        <f t="shared" si="32"/>
        <v>52.875</v>
      </c>
    </row>
    <row r="2100" spans="1:10" ht="15.75">
      <c r="A2100" s="80">
        <v>2096</v>
      </c>
      <c r="B2100" s="81" t="s">
        <v>3517</v>
      </c>
      <c r="C2100" s="82" t="s">
        <v>3726</v>
      </c>
      <c r="D2100" s="87" t="s">
        <v>5805</v>
      </c>
      <c r="E2100" s="75" t="s">
        <v>6288</v>
      </c>
      <c r="F2100" s="82"/>
      <c r="G2100" s="82" t="s">
        <v>56</v>
      </c>
      <c r="H2100" s="84">
        <v>113.69999999999999</v>
      </c>
      <c r="I2100" s="85">
        <v>0.1</v>
      </c>
      <c r="J2100" s="86">
        <f t="shared" si="32"/>
        <v>102.33</v>
      </c>
    </row>
    <row r="2101" spans="1:10" ht="15.75">
      <c r="A2101" s="80">
        <v>2097</v>
      </c>
      <c r="B2101" s="81" t="s">
        <v>3517</v>
      </c>
      <c r="C2101" s="82" t="s">
        <v>3727</v>
      </c>
      <c r="D2101" s="87" t="s">
        <v>5805</v>
      </c>
      <c r="E2101" s="75">
        <v>1</v>
      </c>
      <c r="F2101" s="82"/>
      <c r="G2101" s="82" t="s">
        <v>56</v>
      </c>
      <c r="H2101" s="84">
        <v>0.12089999999999999</v>
      </c>
      <c r="I2101" s="85">
        <v>0.1</v>
      </c>
      <c r="J2101" s="86">
        <f t="shared" si="32"/>
        <v>0.10880999999999999</v>
      </c>
    </row>
    <row r="2102" spans="1:10" ht="15.75">
      <c r="A2102" s="80">
        <v>2098</v>
      </c>
      <c r="B2102" s="81" t="s">
        <v>3517</v>
      </c>
      <c r="C2102" s="82" t="s">
        <v>3728</v>
      </c>
      <c r="D2102" s="87" t="s">
        <v>5805</v>
      </c>
      <c r="E2102" s="75" t="s">
        <v>6288</v>
      </c>
      <c r="F2102" s="82"/>
      <c r="G2102" s="82" t="s">
        <v>56</v>
      </c>
      <c r="H2102" s="84">
        <v>113.69999999999999</v>
      </c>
      <c r="I2102" s="85">
        <v>0.1</v>
      </c>
      <c r="J2102" s="86">
        <f t="shared" si="32"/>
        <v>102.33</v>
      </c>
    </row>
    <row r="2103" spans="1:10" ht="15.75">
      <c r="A2103" s="80">
        <v>2099</v>
      </c>
      <c r="B2103" s="81" t="s">
        <v>3517</v>
      </c>
      <c r="C2103" s="82" t="s">
        <v>3729</v>
      </c>
      <c r="D2103" s="87" t="s">
        <v>5805</v>
      </c>
      <c r="E2103" s="75" t="s">
        <v>6288</v>
      </c>
      <c r="F2103" s="82"/>
      <c r="G2103" s="82" t="s">
        <v>56</v>
      </c>
      <c r="H2103" s="84">
        <v>113.69999999999999</v>
      </c>
      <c r="I2103" s="85">
        <v>0.1</v>
      </c>
      <c r="J2103" s="86">
        <f t="shared" si="32"/>
        <v>102.33</v>
      </c>
    </row>
    <row r="2104" spans="1:10" ht="15.75">
      <c r="A2104" s="80">
        <v>2100</v>
      </c>
      <c r="B2104" s="81" t="s">
        <v>3517</v>
      </c>
      <c r="C2104" s="82" t="s">
        <v>3730</v>
      </c>
      <c r="D2104" s="87" t="s">
        <v>5805</v>
      </c>
      <c r="E2104" s="75" t="s">
        <v>6287</v>
      </c>
      <c r="F2104" s="82"/>
      <c r="G2104" s="82" t="s">
        <v>56</v>
      </c>
      <c r="H2104" s="84">
        <v>58.75</v>
      </c>
      <c r="I2104" s="85">
        <v>0.1</v>
      </c>
      <c r="J2104" s="86">
        <f t="shared" si="32"/>
        <v>52.875</v>
      </c>
    </row>
    <row r="2105" spans="1:10" ht="15.75">
      <c r="A2105" s="80">
        <v>2101</v>
      </c>
      <c r="B2105" s="81" t="s">
        <v>3517</v>
      </c>
      <c r="C2105" s="82" t="s">
        <v>3731</v>
      </c>
      <c r="D2105" s="87" t="s">
        <v>5805</v>
      </c>
      <c r="E2105" s="75" t="s">
        <v>6288</v>
      </c>
      <c r="F2105" s="82"/>
      <c r="G2105" s="82" t="s">
        <v>56</v>
      </c>
      <c r="H2105" s="84">
        <v>113.69999999999999</v>
      </c>
      <c r="I2105" s="85">
        <v>0.1</v>
      </c>
      <c r="J2105" s="86">
        <f t="shared" si="32"/>
        <v>102.33</v>
      </c>
    </row>
    <row r="2106" spans="1:10" ht="15.75">
      <c r="A2106" s="80">
        <v>2102</v>
      </c>
      <c r="B2106" s="81" t="s">
        <v>3517</v>
      </c>
      <c r="C2106" s="82" t="s">
        <v>3732</v>
      </c>
      <c r="D2106" s="87" t="s">
        <v>5805</v>
      </c>
      <c r="E2106" s="75" t="s">
        <v>6287</v>
      </c>
      <c r="F2106" s="82"/>
      <c r="G2106" s="82" t="s">
        <v>56</v>
      </c>
      <c r="H2106" s="84">
        <v>58.75</v>
      </c>
      <c r="I2106" s="85">
        <v>0.1</v>
      </c>
      <c r="J2106" s="86">
        <f t="shared" si="32"/>
        <v>52.875</v>
      </c>
    </row>
    <row r="2107" spans="1:10" ht="15.75">
      <c r="A2107" s="80">
        <v>2103</v>
      </c>
      <c r="B2107" s="81" t="s">
        <v>3517</v>
      </c>
      <c r="C2107" s="82" t="s">
        <v>3733</v>
      </c>
      <c r="D2107" s="87" t="s">
        <v>5805</v>
      </c>
      <c r="E2107" s="75" t="s">
        <v>6288</v>
      </c>
      <c r="F2107" s="82"/>
      <c r="G2107" s="82" t="s">
        <v>56</v>
      </c>
      <c r="H2107" s="84">
        <v>113.69999999999999</v>
      </c>
      <c r="I2107" s="85">
        <v>0.1</v>
      </c>
      <c r="J2107" s="86">
        <f t="shared" si="32"/>
        <v>102.33</v>
      </c>
    </row>
    <row r="2108" spans="1:10" ht="15.75">
      <c r="A2108" s="80">
        <v>2104</v>
      </c>
      <c r="B2108" s="81" t="s">
        <v>3517</v>
      </c>
      <c r="C2108" s="82" t="s">
        <v>3734</v>
      </c>
      <c r="D2108" s="87" t="s">
        <v>5807</v>
      </c>
      <c r="E2108" s="75" t="s">
        <v>6287</v>
      </c>
      <c r="F2108" s="82"/>
      <c r="G2108" s="82" t="s">
        <v>56</v>
      </c>
      <c r="H2108" s="84">
        <v>75.45</v>
      </c>
      <c r="I2108" s="85">
        <v>0.1</v>
      </c>
      <c r="J2108" s="86">
        <f t="shared" si="32"/>
        <v>67.905000000000001</v>
      </c>
    </row>
    <row r="2109" spans="1:10" ht="15.75">
      <c r="A2109" s="80">
        <v>2105</v>
      </c>
      <c r="B2109" s="81" t="s">
        <v>3517</v>
      </c>
      <c r="C2109" s="82" t="s">
        <v>3735</v>
      </c>
      <c r="D2109" s="87" t="s">
        <v>5807</v>
      </c>
      <c r="E2109" s="75" t="s">
        <v>6288</v>
      </c>
      <c r="F2109" s="82"/>
      <c r="G2109" s="82" t="s">
        <v>56</v>
      </c>
      <c r="H2109" s="84">
        <v>146</v>
      </c>
      <c r="I2109" s="85">
        <v>0.1</v>
      </c>
      <c r="J2109" s="86">
        <f t="shared" si="32"/>
        <v>131.4</v>
      </c>
    </row>
    <row r="2110" spans="1:10" ht="15.75">
      <c r="A2110" s="80">
        <v>2106</v>
      </c>
      <c r="B2110" s="81" t="s">
        <v>3517</v>
      </c>
      <c r="C2110" s="82" t="s">
        <v>3736</v>
      </c>
      <c r="D2110" s="87" t="s">
        <v>5807</v>
      </c>
      <c r="E2110" s="75" t="s">
        <v>6288</v>
      </c>
      <c r="F2110" s="82"/>
      <c r="G2110" s="82" t="s">
        <v>56</v>
      </c>
      <c r="H2110" s="84">
        <v>146</v>
      </c>
      <c r="I2110" s="85">
        <v>0.1</v>
      </c>
      <c r="J2110" s="86">
        <f t="shared" si="32"/>
        <v>131.4</v>
      </c>
    </row>
    <row r="2111" spans="1:10" ht="15.75">
      <c r="A2111" s="80">
        <v>2107</v>
      </c>
      <c r="B2111" s="81" t="s">
        <v>3517</v>
      </c>
      <c r="C2111" s="82" t="s">
        <v>3737</v>
      </c>
      <c r="D2111" s="87" t="s">
        <v>5807</v>
      </c>
      <c r="E2111" s="75" t="s">
        <v>6287</v>
      </c>
      <c r="F2111" s="82"/>
      <c r="G2111" s="82" t="s">
        <v>56</v>
      </c>
      <c r="H2111" s="84">
        <v>75.45</v>
      </c>
      <c r="I2111" s="85">
        <v>0.1</v>
      </c>
      <c r="J2111" s="86">
        <f t="shared" si="32"/>
        <v>67.905000000000001</v>
      </c>
    </row>
    <row r="2112" spans="1:10" ht="15.75">
      <c r="A2112" s="80">
        <v>2108</v>
      </c>
      <c r="B2112" s="81" t="s">
        <v>3517</v>
      </c>
      <c r="C2112" s="82" t="s">
        <v>3738</v>
      </c>
      <c r="D2112" s="87" t="s">
        <v>5807</v>
      </c>
      <c r="E2112" s="75" t="s">
        <v>6288</v>
      </c>
      <c r="F2112" s="82"/>
      <c r="G2112" s="82" t="s">
        <v>56</v>
      </c>
      <c r="H2112" s="84">
        <v>146</v>
      </c>
      <c r="I2112" s="85">
        <v>0.1</v>
      </c>
      <c r="J2112" s="86">
        <f t="shared" si="32"/>
        <v>131.4</v>
      </c>
    </row>
    <row r="2113" spans="1:10" ht="15.75">
      <c r="A2113" s="80">
        <v>2109</v>
      </c>
      <c r="B2113" s="81" t="s">
        <v>3517</v>
      </c>
      <c r="C2113" s="82" t="s">
        <v>3739</v>
      </c>
      <c r="D2113" s="87" t="s">
        <v>5807</v>
      </c>
      <c r="E2113" s="75">
        <v>1</v>
      </c>
      <c r="F2113" s="82"/>
      <c r="G2113" s="82" t="s">
        <v>56</v>
      </c>
      <c r="H2113" s="84">
        <v>0.155</v>
      </c>
      <c r="I2113" s="85">
        <v>0.1</v>
      </c>
      <c r="J2113" s="86">
        <f t="shared" si="32"/>
        <v>0.13950000000000001</v>
      </c>
    </row>
    <row r="2114" spans="1:10" ht="15.75">
      <c r="A2114" s="80">
        <v>2110</v>
      </c>
      <c r="B2114" s="81" t="s">
        <v>3517</v>
      </c>
      <c r="C2114" s="82" t="s">
        <v>3740</v>
      </c>
      <c r="D2114" s="87" t="s">
        <v>5807</v>
      </c>
      <c r="E2114" s="75" t="s">
        <v>6288</v>
      </c>
      <c r="F2114" s="82"/>
      <c r="G2114" s="82" t="s">
        <v>56</v>
      </c>
      <c r="H2114" s="84">
        <v>146</v>
      </c>
      <c r="I2114" s="85">
        <v>0.1</v>
      </c>
      <c r="J2114" s="86">
        <f t="shared" si="32"/>
        <v>131.4</v>
      </c>
    </row>
    <row r="2115" spans="1:10" ht="15.75">
      <c r="A2115" s="80">
        <v>2111</v>
      </c>
      <c r="B2115" s="81" t="s">
        <v>3517</v>
      </c>
      <c r="C2115" s="82" t="s">
        <v>3741</v>
      </c>
      <c r="D2115" s="87" t="s">
        <v>5807</v>
      </c>
      <c r="E2115" s="75" t="s">
        <v>6287</v>
      </c>
      <c r="F2115" s="82"/>
      <c r="G2115" s="82" t="s">
        <v>56</v>
      </c>
      <c r="H2115" s="84">
        <v>75.45</v>
      </c>
      <c r="I2115" s="85">
        <v>0.1</v>
      </c>
      <c r="J2115" s="86">
        <f t="shared" si="32"/>
        <v>67.905000000000001</v>
      </c>
    </row>
    <row r="2116" spans="1:10" ht="15.75">
      <c r="A2116" s="80">
        <v>2112</v>
      </c>
      <c r="B2116" s="81" t="s">
        <v>3517</v>
      </c>
      <c r="C2116" s="82" t="s">
        <v>3742</v>
      </c>
      <c r="D2116" s="87" t="s">
        <v>5807</v>
      </c>
      <c r="E2116" s="75" t="s">
        <v>6288</v>
      </c>
      <c r="F2116" s="82"/>
      <c r="G2116" s="82" t="s">
        <v>56</v>
      </c>
      <c r="H2116" s="84">
        <v>146</v>
      </c>
      <c r="I2116" s="85">
        <v>0.1</v>
      </c>
      <c r="J2116" s="86">
        <f t="shared" si="32"/>
        <v>131.4</v>
      </c>
    </row>
    <row r="2117" spans="1:10" ht="15.75">
      <c r="A2117" s="80">
        <v>2113</v>
      </c>
      <c r="B2117" s="81" t="s">
        <v>3517</v>
      </c>
      <c r="C2117" s="82" t="s">
        <v>3743</v>
      </c>
      <c r="D2117" s="87" t="s">
        <v>5808</v>
      </c>
      <c r="E2117" s="75" t="s">
        <v>6287</v>
      </c>
      <c r="F2117" s="82"/>
      <c r="G2117" s="82" t="s">
        <v>56</v>
      </c>
      <c r="H2117" s="84">
        <v>89.1</v>
      </c>
      <c r="I2117" s="85">
        <v>0.1</v>
      </c>
      <c r="J2117" s="86">
        <f t="shared" si="32"/>
        <v>80.19</v>
      </c>
    </row>
    <row r="2118" spans="1:10" ht="15.75">
      <c r="A2118" s="80">
        <v>2114</v>
      </c>
      <c r="B2118" s="81" t="s">
        <v>3517</v>
      </c>
      <c r="C2118" s="82" t="s">
        <v>3744</v>
      </c>
      <c r="D2118" s="87" t="s">
        <v>5808</v>
      </c>
      <c r="E2118" s="75" t="s">
        <v>6288</v>
      </c>
      <c r="F2118" s="82"/>
      <c r="G2118" s="82" t="s">
        <v>56</v>
      </c>
      <c r="H2118" s="84">
        <v>172.5</v>
      </c>
      <c r="I2118" s="85">
        <v>0.1</v>
      </c>
      <c r="J2118" s="86">
        <f t="shared" ref="J2118:J2181" si="33">H2118*(1-I2118)</f>
        <v>155.25</v>
      </c>
    </row>
    <row r="2119" spans="1:10" ht="15.75">
      <c r="A2119" s="80">
        <v>2115</v>
      </c>
      <c r="B2119" s="81" t="s">
        <v>3517</v>
      </c>
      <c r="C2119" s="82" t="s">
        <v>3745</v>
      </c>
      <c r="D2119" s="87" t="s">
        <v>5808</v>
      </c>
      <c r="E2119" s="75" t="s">
        <v>6287</v>
      </c>
      <c r="F2119" s="82"/>
      <c r="G2119" s="82" t="s">
        <v>56</v>
      </c>
      <c r="H2119" s="84">
        <v>89.1</v>
      </c>
      <c r="I2119" s="85">
        <v>0.1</v>
      </c>
      <c r="J2119" s="86">
        <f t="shared" si="33"/>
        <v>80.19</v>
      </c>
    </row>
    <row r="2120" spans="1:10" ht="15.75">
      <c r="A2120" s="80">
        <v>2116</v>
      </c>
      <c r="B2120" s="81" t="s">
        <v>3517</v>
      </c>
      <c r="C2120" s="82" t="s">
        <v>3746</v>
      </c>
      <c r="D2120" s="87" t="s">
        <v>5808</v>
      </c>
      <c r="E2120" s="75" t="s">
        <v>6288</v>
      </c>
      <c r="F2120" s="82"/>
      <c r="G2120" s="82" t="s">
        <v>56</v>
      </c>
      <c r="H2120" s="84">
        <v>172.5</v>
      </c>
      <c r="I2120" s="85">
        <v>0.1</v>
      </c>
      <c r="J2120" s="86">
        <f t="shared" si="33"/>
        <v>155.25</v>
      </c>
    </row>
    <row r="2121" spans="1:10" ht="15.75">
      <c r="A2121" s="80">
        <v>2117</v>
      </c>
      <c r="B2121" s="81" t="s">
        <v>3517</v>
      </c>
      <c r="C2121" s="82" t="s">
        <v>3747</v>
      </c>
      <c r="D2121" s="87" t="s">
        <v>5808</v>
      </c>
      <c r="E2121" s="75" t="s">
        <v>6287</v>
      </c>
      <c r="F2121" s="82"/>
      <c r="G2121" s="82" t="s">
        <v>56</v>
      </c>
      <c r="H2121" s="84">
        <v>89.1</v>
      </c>
      <c r="I2121" s="85">
        <v>0.1</v>
      </c>
      <c r="J2121" s="86">
        <f t="shared" si="33"/>
        <v>80.19</v>
      </c>
    </row>
    <row r="2122" spans="1:10" ht="15.75">
      <c r="A2122" s="80">
        <v>2118</v>
      </c>
      <c r="B2122" s="81" t="s">
        <v>3517</v>
      </c>
      <c r="C2122" s="82" t="s">
        <v>3748</v>
      </c>
      <c r="D2122" s="87" t="s">
        <v>5808</v>
      </c>
      <c r="E2122" s="75" t="s">
        <v>6288</v>
      </c>
      <c r="F2122" s="82"/>
      <c r="G2122" s="82" t="s">
        <v>56</v>
      </c>
      <c r="H2122" s="84">
        <v>172.5</v>
      </c>
      <c r="I2122" s="85">
        <v>0.1</v>
      </c>
      <c r="J2122" s="86">
        <f t="shared" si="33"/>
        <v>155.25</v>
      </c>
    </row>
    <row r="2123" spans="1:10" ht="15.75">
      <c r="A2123" s="80">
        <v>2119</v>
      </c>
      <c r="B2123" s="81" t="s">
        <v>3517</v>
      </c>
      <c r="C2123" s="82" t="s">
        <v>3749</v>
      </c>
      <c r="D2123" s="87" t="s">
        <v>5808</v>
      </c>
      <c r="E2123" s="75" t="s">
        <v>6287</v>
      </c>
      <c r="F2123" s="82"/>
      <c r="G2123" s="82" t="s">
        <v>56</v>
      </c>
      <c r="H2123" s="84">
        <v>89.1</v>
      </c>
      <c r="I2123" s="85">
        <v>0.1</v>
      </c>
      <c r="J2123" s="86">
        <f t="shared" si="33"/>
        <v>80.19</v>
      </c>
    </row>
    <row r="2124" spans="1:10" ht="15.75">
      <c r="A2124" s="80">
        <v>2120</v>
      </c>
      <c r="B2124" s="81" t="s">
        <v>3517</v>
      </c>
      <c r="C2124" s="82" t="s">
        <v>3750</v>
      </c>
      <c r="D2124" s="87" t="s">
        <v>5808</v>
      </c>
      <c r="E2124" s="75" t="s">
        <v>6288</v>
      </c>
      <c r="F2124" s="82"/>
      <c r="G2124" s="82" t="s">
        <v>56</v>
      </c>
      <c r="H2124" s="84">
        <v>172.5</v>
      </c>
      <c r="I2124" s="85">
        <v>0.1</v>
      </c>
      <c r="J2124" s="86">
        <f t="shared" si="33"/>
        <v>155.25</v>
      </c>
    </row>
    <row r="2125" spans="1:10" ht="15.75">
      <c r="A2125" s="80">
        <v>2121</v>
      </c>
      <c r="B2125" s="81" t="s">
        <v>3517</v>
      </c>
      <c r="C2125" s="82" t="s">
        <v>3751</v>
      </c>
      <c r="D2125" s="87" t="s">
        <v>5808</v>
      </c>
      <c r="E2125" s="75" t="s">
        <v>6289</v>
      </c>
      <c r="F2125" s="82"/>
      <c r="G2125" s="82" t="s">
        <v>56</v>
      </c>
      <c r="H2125" s="84">
        <v>35.32</v>
      </c>
      <c r="I2125" s="85">
        <v>0.1</v>
      </c>
      <c r="J2125" s="86">
        <f t="shared" si="33"/>
        <v>31.788</v>
      </c>
    </row>
    <row r="2126" spans="1:10" ht="15.75">
      <c r="A2126" s="80">
        <v>2122</v>
      </c>
      <c r="B2126" s="81" t="s">
        <v>3517</v>
      </c>
      <c r="C2126" s="82" t="s">
        <v>3752</v>
      </c>
      <c r="D2126" s="87" t="s">
        <v>5808</v>
      </c>
      <c r="E2126" s="75" t="s">
        <v>6287</v>
      </c>
      <c r="F2126" s="82"/>
      <c r="G2126" s="82" t="s">
        <v>56</v>
      </c>
      <c r="H2126" s="84">
        <v>89.1</v>
      </c>
      <c r="I2126" s="85">
        <v>0.1</v>
      </c>
      <c r="J2126" s="86">
        <f t="shared" si="33"/>
        <v>80.19</v>
      </c>
    </row>
    <row r="2127" spans="1:10" ht="15.75">
      <c r="A2127" s="80">
        <v>2123</v>
      </c>
      <c r="B2127" s="81" t="s">
        <v>3517</v>
      </c>
      <c r="C2127" s="82" t="s">
        <v>3753</v>
      </c>
      <c r="D2127" s="87" t="s">
        <v>5808</v>
      </c>
      <c r="E2127" s="75" t="s">
        <v>6290</v>
      </c>
      <c r="F2127" s="82"/>
      <c r="G2127" s="82" t="s">
        <v>56</v>
      </c>
      <c r="H2127" s="84">
        <v>132.45000000000002</v>
      </c>
      <c r="I2127" s="85">
        <v>0.1</v>
      </c>
      <c r="J2127" s="86">
        <f t="shared" si="33"/>
        <v>119.20500000000001</v>
      </c>
    </row>
    <row r="2128" spans="1:10" ht="15.75">
      <c r="A2128" s="80">
        <v>2124</v>
      </c>
      <c r="B2128" s="81" t="s">
        <v>3517</v>
      </c>
      <c r="C2128" s="82" t="s">
        <v>3754</v>
      </c>
      <c r="D2128" s="87" t="s">
        <v>5808</v>
      </c>
      <c r="E2128" s="75" t="s">
        <v>6288</v>
      </c>
      <c r="F2128" s="82"/>
      <c r="G2128" s="82" t="s">
        <v>56</v>
      </c>
      <c r="H2128" s="84">
        <v>172.5</v>
      </c>
      <c r="I2128" s="85">
        <v>0.1</v>
      </c>
      <c r="J2128" s="86">
        <f t="shared" si="33"/>
        <v>155.25</v>
      </c>
    </row>
    <row r="2129" spans="1:10" ht="15.75">
      <c r="A2129" s="80">
        <v>2125</v>
      </c>
      <c r="B2129" s="81" t="s">
        <v>3517</v>
      </c>
      <c r="C2129" s="82" t="s">
        <v>3755</v>
      </c>
      <c r="D2129" s="87" t="s">
        <v>5808</v>
      </c>
      <c r="E2129" s="75">
        <v>1</v>
      </c>
      <c r="F2129" s="82"/>
      <c r="G2129" s="82" t="s">
        <v>56</v>
      </c>
      <c r="H2129" s="84">
        <v>0.18310000000000001</v>
      </c>
      <c r="I2129" s="85">
        <v>0.1</v>
      </c>
      <c r="J2129" s="86">
        <f t="shared" si="33"/>
        <v>0.16479000000000002</v>
      </c>
    </row>
    <row r="2130" spans="1:10" ht="15.75">
      <c r="A2130" s="80">
        <v>2126</v>
      </c>
      <c r="B2130" s="81" t="s">
        <v>3517</v>
      </c>
      <c r="C2130" s="82" t="s">
        <v>3756</v>
      </c>
      <c r="D2130" s="87" t="s">
        <v>5808</v>
      </c>
      <c r="E2130" s="75" t="s">
        <v>6287</v>
      </c>
      <c r="F2130" s="82"/>
      <c r="G2130" s="82" t="s">
        <v>56</v>
      </c>
      <c r="H2130" s="84">
        <v>89.1</v>
      </c>
      <c r="I2130" s="85">
        <v>0.1</v>
      </c>
      <c r="J2130" s="86">
        <f t="shared" si="33"/>
        <v>80.19</v>
      </c>
    </row>
    <row r="2131" spans="1:10" ht="15.75">
      <c r="A2131" s="80">
        <v>2127</v>
      </c>
      <c r="B2131" s="81" t="s">
        <v>3517</v>
      </c>
      <c r="C2131" s="82" t="s">
        <v>3757</v>
      </c>
      <c r="D2131" s="87" t="s">
        <v>5808</v>
      </c>
      <c r="E2131" s="75" t="s">
        <v>6288</v>
      </c>
      <c r="F2131" s="82"/>
      <c r="G2131" s="82" t="s">
        <v>56</v>
      </c>
      <c r="H2131" s="84">
        <v>172.5</v>
      </c>
      <c r="I2131" s="85">
        <v>0.1</v>
      </c>
      <c r="J2131" s="86">
        <f t="shared" si="33"/>
        <v>155.25</v>
      </c>
    </row>
    <row r="2132" spans="1:10" ht="15.75">
      <c r="A2132" s="80">
        <v>2128</v>
      </c>
      <c r="B2132" s="81" t="s">
        <v>3517</v>
      </c>
      <c r="C2132" s="82" t="s">
        <v>3758</v>
      </c>
      <c r="D2132" s="87" t="s">
        <v>5808</v>
      </c>
      <c r="E2132" s="75" t="s">
        <v>6287</v>
      </c>
      <c r="F2132" s="82"/>
      <c r="G2132" s="82" t="s">
        <v>56</v>
      </c>
      <c r="H2132" s="84">
        <v>89.1</v>
      </c>
      <c r="I2132" s="85">
        <v>0.1</v>
      </c>
      <c r="J2132" s="86">
        <f t="shared" si="33"/>
        <v>80.19</v>
      </c>
    </row>
    <row r="2133" spans="1:10" ht="15.75">
      <c r="A2133" s="80">
        <v>2129</v>
      </c>
      <c r="B2133" s="81" t="s">
        <v>3517</v>
      </c>
      <c r="C2133" s="82" t="s">
        <v>3759</v>
      </c>
      <c r="D2133" s="87" t="s">
        <v>5808</v>
      </c>
      <c r="E2133" s="75" t="s">
        <v>6288</v>
      </c>
      <c r="F2133" s="82"/>
      <c r="G2133" s="82" t="s">
        <v>56</v>
      </c>
      <c r="H2133" s="84">
        <v>172.5</v>
      </c>
      <c r="I2133" s="85">
        <v>0.1</v>
      </c>
      <c r="J2133" s="86">
        <f t="shared" si="33"/>
        <v>155.25</v>
      </c>
    </row>
    <row r="2134" spans="1:10" ht="15.75">
      <c r="A2134" s="80">
        <v>2130</v>
      </c>
      <c r="B2134" s="81" t="s">
        <v>3517</v>
      </c>
      <c r="C2134" s="82" t="s">
        <v>3760</v>
      </c>
      <c r="D2134" s="87" t="s">
        <v>5808</v>
      </c>
      <c r="E2134" s="75" t="s">
        <v>6287</v>
      </c>
      <c r="F2134" s="82"/>
      <c r="G2134" s="82" t="s">
        <v>56</v>
      </c>
      <c r="H2134" s="84">
        <v>89.1</v>
      </c>
      <c r="I2134" s="85">
        <v>0.1</v>
      </c>
      <c r="J2134" s="86">
        <f t="shared" si="33"/>
        <v>80.19</v>
      </c>
    </row>
    <row r="2135" spans="1:10" ht="15.75">
      <c r="A2135" s="80">
        <v>2131</v>
      </c>
      <c r="B2135" s="81" t="s">
        <v>3517</v>
      </c>
      <c r="C2135" s="82" t="s">
        <v>3761</v>
      </c>
      <c r="D2135" s="87" t="s">
        <v>5808</v>
      </c>
      <c r="E2135" s="75" t="s">
        <v>6288</v>
      </c>
      <c r="F2135" s="82"/>
      <c r="G2135" s="82" t="s">
        <v>56</v>
      </c>
      <c r="H2135" s="84">
        <v>172.5</v>
      </c>
      <c r="I2135" s="85">
        <v>0.1</v>
      </c>
      <c r="J2135" s="86">
        <f t="shared" si="33"/>
        <v>155.25</v>
      </c>
    </row>
    <row r="2136" spans="1:10" ht="15.75">
      <c r="A2136" s="80">
        <v>2132</v>
      </c>
      <c r="B2136" s="81" t="s">
        <v>3517</v>
      </c>
      <c r="C2136" s="82" t="s">
        <v>3762</v>
      </c>
      <c r="D2136" s="87" t="s">
        <v>5808</v>
      </c>
      <c r="E2136" s="75" t="s">
        <v>6288</v>
      </c>
      <c r="F2136" s="82"/>
      <c r="G2136" s="82" t="s">
        <v>56</v>
      </c>
      <c r="H2136" s="84">
        <v>172.5</v>
      </c>
      <c r="I2136" s="85">
        <v>0.1</v>
      </c>
      <c r="J2136" s="86">
        <f t="shared" si="33"/>
        <v>155.25</v>
      </c>
    </row>
    <row r="2137" spans="1:10" ht="15.75">
      <c r="A2137" s="80">
        <v>2133</v>
      </c>
      <c r="B2137" s="81" t="s">
        <v>3517</v>
      </c>
      <c r="C2137" s="82" t="s">
        <v>3763</v>
      </c>
      <c r="D2137" s="87" t="s">
        <v>5808</v>
      </c>
      <c r="E2137" s="75" t="s">
        <v>6287</v>
      </c>
      <c r="F2137" s="82"/>
      <c r="G2137" s="82" t="s">
        <v>56</v>
      </c>
      <c r="H2137" s="84">
        <v>89.1</v>
      </c>
      <c r="I2137" s="85">
        <v>0.1</v>
      </c>
      <c r="J2137" s="86">
        <f t="shared" si="33"/>
        <v>80.19</v>
      </c>
    </row>
    <row r="2138" spans="1:10" ht="15.75">
      <c r="A2138" s="80">
        <v>2134</v>
      </c>
      <c r="B2138" s="81" t="s">
        <v>3517</v>
      </c>
      <c r="C2138" s="82" t="s">
        <v>3764</v>
      </c>
      <c r="D2138" s="87" t="s">
        <v>5808</v>
      </c>
      <c r="E2138" s="75" t="s">
        <v>6288</v>
      </c>
      <c r="F2138" s="82"/>
      <c r="G2138" s="82" t="s">
        <v>56</v>
      </c>
      <c r="H2138" s="84">
        <v>172.5</v>
      </c>
      <c r="I2138" s="85">
        <v>0.1</v>
      </c>
      <c r="J2138" s="86">
        <f t="shared" si="33"/>
        <v>155.25</v>
      </c>
    </row>
    <row r="2139" spans="1:10" ht="15.75">
      <c r="A2139" s="80">
        <v>2135</v>
      </c>
      <c r="B2139" s="81" t="s">
        <v>3517</v>
      </c>
      <c r="C2139" s="82" t="s">
        <v>3765</v>
      </c>
      <c r="D2139" s="87" t="s">
        <v>5808</v>
      </c>
      <c r="E2139" s="75" t="s">
        <v>6287</v>
      </c>
      <c r="F2139" s="82"/>
      <c r="G2139" s="82" t="s">
        <v>56</v>
      </c>
      <c r="H2139" s="84">
        <v>89.1</v>
      </c>
      <c r="I2139" s="85">
        <v>0.1</v>
      </c>
      <c r="J2139" s="86">
        <f t="shared" si="33"/>
        <v>80.19</v>
      </c>
    </row>
    <row r="2140" spans="1:10" ht="15.75">
      <c r="A2140" s="80">
        <v>2136</v>
      </c>
      <c r="B2140" s="81" t="s">
        <v>3517</v>
      </c>
      <c r="C2140" s="82" t="s">
        <v>3766</v>
      </c>
      <c r="D2140" s="87" t="s">
        <v>5808</v>
      </c>
      <c r="E2140" s="75" t="s">
        <v>6290</v>
      </c>
      <c r="F2140" s="82"/>
      <c r="G2140" s="82" t="s">
        <v>56</v>
      </c>
      <c r="H2140" s="84">
        <v>132.45000000000002</v>
      </c>
      <c r="I2140" s="85">
        <v>0.1</v>
      </c>
      <c r="J2140" s="86">
        <f t="shared" si="33"/>
        <v>119.20500000000001</v>
      </c>
    </row>
    <row r="2141" spans="1:10" ht="15.75">
      <c r="A2141" s="80">
        <v>2137</v>
      </c>
      <c r="B2141" s="81" t="s">
        <v>3517</v>
      </c>
      <c r="C2141" s="82" t="s">
        <v>3767</v>
      </c>
      <c r="D2141" s="87" t="s">
        <v>5808</v>
      </c>
      <c r="E2141" s="75" t="s">
        <v>6288</v>
      </c>
      <c r="F2141" s="82"/>
      <c r="G2141" s="82" t="s">
        <v>56</v>
      </c>
      <c r="H2141" s="84">
        <v>172.5</v>
      </c>
      <c r="I2141" s="85">
        <v>0.1</v>
      </c>
      <c r="J2141" s="86">
        <f t="shared" si="33"/>
        <v>155.25</v>
      </c>
    </row>
    <row r="2142" spans="1:10" ht="15.75">
      <c r="A2142" s="80">
        <v>2138</v>
      </c>
      <c r="B2142" s="81" t="s">
        <v>3517</v>
      </c>
      <c r="C2142" s="82" t="s">
        <v>3768</v>
      </c>
      <c r="D2142" s="87" t="s">
        <v>5808</v>
      </c>
      <c r="E2142" s="75">
        <v>1</v>
      </c>
      <c r="F2142" s="82"/>
      <c r="G2142" s="82" t="s">
        <v>56</v>
      </c>
      <c r="H2142" s="84">
        <v>0.18310000000000001</v>
      </c>
      <c r="I2142" s="85">
        <v>0.1</v>
      </c>
      <c r="J2142" s="86">
        <f t="shared" si="33"/>
        <v>0.16479000000000002</v>
      </c>
    </row>
    <row r="2143" spans="1:10" ht="15.75">
      <c r="A2143" s="80">
        <v>2139</v>
      </c>
      <c r="B2143" s="81" t="s">
        <v>3517</v>
      </c>
      <c r="C2143" s="82" t="s">
        <v>3769</v>
      </c>
      <c r="D2143" s="87" t="s">
        <v>5808</v>
      </c>
      <c r="E2143" s="75" t="s">
        <v>6287</v>
      </c>
      <c r="F2143" s="82"/>
      <c r="G2143" s="82" t="s">
        <v>56</v>
      </c>
      <c r="H2143" s="84">
        <v>89.1</v>
      </c>
      <c r="I2143" s="85">
        <v>0.1</v>
      </c>
      <c r="J2143" s="86">
        <f t="shared" si="33"/>
        <v>80.19</v>
      </c>
    </row>
    <row r="2144" spans="1:10" ht="15.75">
      <c r="A2144" s="80">
        <v>2140</v>
      </c>
      <c r="B2144" s="81" t="s">
        <v>3517</v>
      </c>
      <c r="C2144" s="82" t="s">
        <v>3770</v>
      </c>
      <c r="D2144" s="87" t="s">
        <v>5808</v>
      </c>
      <c r="E2144" s="75" t="s">
        <v>6288</v>
      </c>
      <c r="F2144" s="82"/>
      <c r="G2144" s="82" t="s">
        <v>56</v>
      </c>
      <c r="H2144" s="84">
        <v>172.5</v>
      </c>
      <c r="I2144" s="85">
        <v>0.1</v>
      </c>
      <c r="J2144" s="86">
        <f t="shared" si="33"/>
        <v>155.25</v>
      </c>
    </row>
    <row r="2145" spans="1:10" ht="15.75">
      <c r="A2145" s="80">
        <v>2141</v>
      </c>
      <c r="B2145" s="81" t="s">
        <v>3517</v>
      </c>
      <c r="C2145" s="82" t="s">
        <v>3771</v>
      </c>
      <c r="D2145" s="87" t="s">
        <v>5809</v>
      </c>
      <c r="E2145" s="75" t="s">
        <v>6287</v>
      </c>
      <c r="F2145" s="82"/>
      <c r="G2145" s="82" t="s">
        <v>56</v>
      </c>
      <c r="H2145" s="84">
        <v>135.65</v>
      </c>
      <c r="I2145" s="85">
        <v>0.1</v>
      </c>
      <c r="J2145" s="86">
        <f t="shared" si="33"/>
        <v>122.08500000000001</v>
      </c>
    </row>
    <row r="2146" spans="1:10" ht="15.75">
      <c r="A2146" s="80">
        <v>2142</v>
      </c>
      <c r="B2146" s="81" t="s">
        <v>3517</v>
      </c>
      <c r="C2146" s="82" t="s">
        <v>3772</v>
      </c>
      <c r="D2146" s="87" t="s">
        <v>5809</v>
      </c>
      <c r="E2146" s="75" t="s">
        <v>6288</v>
      </c>
      <c r="F2146" s="82"/>
      <c r="G2146" s="82" t="s">
        <v>56</v>
      </c>
      <c r="H2146" s="84">
        <v>262.7</v>
      </c>
      <c r="I2146" s="85">
        <v>0.1</v>
      </c>
      <c r="J2146" s="86">
        <f t="shared" si="33"/>
        <v>236.43</v>
      </c>
    </row>
    <row r="2147" spans="1:10" ht="15.75">
      <c r="A2147" s="80">
        <v>2143</v>
      </c>
      <c r="B2147" s="81" t="s">
        <v>3517</v>
      </c>
      <c r="C2147" s="82" t="s">
        <v>3773</v>
      </c>
      <c r="D2147" s="87" t="s">
        <v>5809</v>
      </c>
      <c r="E2147" s="75">
        <v>1</v>
      </c>
      <c r="F2147" s="82"/>
      <c r="G2147" s="82" t="s">
        <v>56</v>
      </c>
      <c r="H2147" s="84">
        <v>0.27879999999999999</v>
      </c>
      <c r="I2147" s="85">
        <v>0.1</v>
      </c>
      <c r="J2147" s="86">
        <f t="shared" si="33"/>
        <v>0.25091999999999998</v>
      </c>
    </row>
    <row r="2148" spans="1:10" ht="15.75">
      <c r="A2148" s="80">
        <v>2144</v>
      </c>
      <c r="B2148" s="81" t="s">
        <v>3517</v>
      </c>
      <c r="C2148" s="82" t="s">
        <v>3774</v>
      </c>
      <c r="D2148" s="87" t="s">
        <v>5809</v>
      </c>
      <c r="E2148" s="75" t="s">
        <v>6288</v>
      </c>
      <c r="F2148" s="82"/>
      <c r="G2148" s="82" t="s">
        <v>56</v>
      </c>
      <c r="H2148" s="84">
        <v>262.7</v>
      </c>
      <c r="I2148" s="85">
        <v>0.1</v>
      </c>
      <c r="J2148" s="86">
        <f t="shared" si="33"/>
        <v>236.43</v>
      </c>
    </row>
    <row r="2149" spans="1:10" ht="15.75">
      <c r="A2149" s="80">
        <v>2145</v>
      </c>
      <c r="B2149" s="81" t="s">
        <v>3517</v>
      </c>
      <c r="C2149" s="82" t="s">
        <v>3775</v>
      </c>
      <c r="D2149" s="87" t="s">
        <v>5809</v>
      </c>
      <c r="E2149" s="75" t="s">
        <v>6288</v>
      </c>
      <c r="F2149" s="82"/>
      <c r="G2149" s="82" t="s">
        <v>56</v>
      </c>
      <c r="H2149" s="84">
        <v>262.7</v>
      </c>
      <c r="I2149" s="85">
        <v>0.1</v>
      </c>
      <c r="J2149" s="86">
        <f t="shared" si="33"/>
        <v>236.43</v>
      </c>
    </row>
    <row r="2150" spans="1:10" ht="15.75">
      <c r="A2150" s="80">
        <v>2146</v>
      </c>
      <c r="B2150" s="81" t="s">
        <v>3517</v>
      </c>
      <c r="C2150" s="82" t="s">
        <v>3776</v>
      </c>
      <c r="D2150" s="87" t="s">
        <v>5809</v>
      </c>
      <c r="E2150" s="75" t="s">
        <v>6287</v>
      </c>
      <c r="F2150" s="82"/>
      <c r="G2150" s="82" t="s">
        <v>56</v>
      </c>
      <c r="H2150" s="84">
        <v>135.65</v>
      </c>
      <c r="I2150" s="85">
        <v>0.1</v>
      </c>
      <c r="J2150" s="86">
        <f t="shared" si="33"/>
        <v>122.08500000000001</v>
      </c>
    </row>
    <row r="2151" spans="1:10" ht="15.75">
      <c r="A2151" s="80">
        <v>2147</v>
      </c>
      <c r="B2151" s="81" t="s">
        <v>3517</v>
      </c>
      <c r="C2151" s="82" t="s">
        <v>3777</v>
      </c>
      <c r="D2151" s="87" t="s">
        <v>5809</v>
      </c>
      <c r="E2151" s="75" t="s">
        <v>6288</v>
      </c>
      <c r="F2151" s="82"/>
      <c r="G2151" s="82" t="s">
        <v>56</v>
      </c>
      <c r="H2151" s="84">
        <v>262.7</v>
      </c>
      <c r="I2151" s="85">
        <v>0.1</v>
      </c>
      <c r="J2151" s="86">
        <f t="shared" si="33"/>
        <v>236.43</v>
      </c>
    </row>
    <row r="2152" spans="1:10" ht="15.75">
      <c r="A2152" s="80">
        <v>2148</v>
      </c>
      <c r="B2152" s="81" t="s">
        <v>3517</v>
      </c>
      <c r="C2152" s="82" t="s">
        <v>3778</v>
      </c>
      <c r="D2152" s="87" t="s">
        <v>5809</v>
      </c>
      <c r="E2152" s="75" t="s">
        <v>6287</v>
      </c>
      <c r="F2152" s="82"/>
      <c r="G2152" s="82" t="s">
        <v>56</v>
      </c>
      <c r="H2152" s="84">
        <v>135.65</v>
      </c>
      <c r="I2152" s="85">
        <v>0.1</v>
      </c>
      <c r="J2152" s="86">
        <f t="shared" si="33"/>
        <v>122.08500000000001</v>
      </c>
    </row>
    <row r="2153" spans="1:10" ht="15.75">
      <c r="A2153" s="80">
        <v>2149</v>
      </c>
      <c r="B2153" s="81" t="s">
        <v>3517</v>
      </c>
      <c r="C2153" s="82" t="s">
        <v>3779</v>
      </c>
      <c r="D2153" s="87" t="s">
        <v>5809</v>
      </c>
      <c r="E2153" s="75" t="s">
        <v>6288</v>
      </c>
      <c r="F2153" s="82"/>
      <c r="G2153" s="82" t="s">
        <v>56</v>
      </c>
      <c r="H2153" s="84">
        <v>262.7</v>
      </c>
      <c r="I2153" s="85">
        <v>0.1</v>
      </c>
      <c r="J2153" s="86">
        <f t="shared" si="33"/>
        <v>236.43</v>
      </c>
    </row>
    <row r="2154" spans="1:10" ht="15.75">
      <c r="A2154" s="80">
        <v>2150</v>
      </c>
      <c r="B2154" s="81" t="s">
        <v>3517</v>
      </c>
      <c r="C2154" s="82" t="s">
        <v>3780</v>
      </c>
      <c r="D2154" s="87" t="s">
        <v>5809</v>
      </c>
      <c r="E2154" s="75">
        <v>1</v>
      </c>
      <c r="F2154" s="82"/>
      <c r="G2154" s="82" t="s">
        <v>56</v>
      </c>
      <c r="H2154" s="84">
        <v>0.27879999999999999</v>
      </c>
      <c r="I2154" s="85">
        <v>0.1</v>
      </c>
      <c r="J2154" s="86">
        <f t="shared" si="33"/>
        <v>0.25091999999999998</v>
      </c>
    </row>
    <row r="2155" spans="1:10" ht="15.75">
      <c r="A2155" s="80">
        <v>2151</v>
      </c>
      <c r="B2155" s="81" t="s">
        <v>3517</v>
      </c>
      <c r="C2155" s="82" t="s">
        <v>3781</v>
      </c>
      <c r="D2155" s="87" t="s">
        <v>5809</v>
      </c>
      <c r="E2155" s="75" t="s">
        <v>6287</v>
      </c>
      <c r="F2155" s="82"/>
      <c r="G2155" s="82" t="s">
        <v>56</v>
      </c>
      <c r="H2155" s="84">
        <v>135.65</v>
      </c>
      <c r="I2155" s="85">
        <v>0.1</v>
      </c>
      <c r="J2155" s="86">
        <f t="shared" si="33"/>
        <v>122.08500000000001</v>
      </c>
    </row>
    <row r="2156" spans="1:10" ht="15.75">
      <c r="A2156" s="80">
        <v>2152</v>
      </c>
      <c r="B2156" s="81" t="s">
        <v>3517</v>
      </c>
      <c r="C2156" s="82" t="s">
        <v>3782</v>
      </c>
      <c r="D2156" s="87" t="s">
        <v>5809</v>
      </c>
      <c r="E2156" s="75" t="s">
        <v>6288</v>
      </c>
      <c r="F2156" s="82"/>
      <c r="G2156" s="82" t="s">
        <v>56</v>
      </c>
      <c r="H2156" s="84">
        <v>262.7</v>
      </c>
      <c r="I2156" s="85">
        <v>0.1</v>
      </c>
      <c r="J2156" s="86">
        <f t="shared" si="33"/>
        <v>236.43</v>
      </c>
    </row>
    <row r="2157" spans="1:10" ht="15.75">
      <c r="A2157" s="80">
        <v>2153</v>
      </c>
      <c r="B2157" s="81" t="s">
        <v>3517</v>
      </c>
      <c r="C2157" s="82" t="s">
        <v>3783</v>
      </c>
      <c r="D2157" s="87" t="s">
        <v>5809</v>
      </c>
      <c r="E2157" s="75" t="s">
        <v>6287</v>
      </c>
      <c r="F2157" s="82"/>
      <c r="G2157" s="82" t="s">
        <v>56</v>
      </c>
      <c r="H2157" s="84">
        <v>135.65</v>
      </c>
      <c r="I2157" s="85">
        <v>0.1</v>
      </c>
      <c r="J2157" s="86">
        <f t="shared" si="33"/>
        <v>122.08500000000001</v>
      </c>
    </row>
    <row r="2158" spans="1:10" ht="15.75">
      <c r="A2158" s="80">
        <v>2154</v>
      </c>
      <c r="B2158" s="81" t="s">
        <v>3517</v>
      </c>
      <c r="C2158" s="82" t="s">
        <v>3784</v>
      </c>
      <c r="D2158" s="87" t="s">
        <v>5809</v>
      </c>
      <c r="E2158" s="75" t="s">
        <v>6288</v>
      </c>
      <c r="F2158" s="82"/>
      <c r="G2158" s="82" t="s">
        <v>56</v>
      </c>
      <c r="H2158" s="84">
        <v>262.7</v>
      </c>
      <c r="I2158" s="85">
        <v>0.1</v>
      </c>
      <c r="J2158" s="86">
        <f t="shared" si="33"/>
        <v>236.43</v>
      </c>
    </row>
    <row r="2159" spans="1:10" ht="15.75">
      <c r="A2159" s="80">
        <v>2155</v>
      </c>
      <c r="B2159" s="81" t="s">
        <v>3517</v>
      </c>
      <c r="C2159" s="82" t="s">
        <v>3785</v>
      </c>
      <c r="D2159" s="87" t="s">
        <v>5809</v>
      </c>
      <c r="E2159" s="75" t="s">
        <v>6287</v>
      </c>
      <c r="F2159" s="82"/>
      <c r="G2159" s="82" t="s">
        <v>56</v>
      </c>
      <c r="H2159" s="84">
        <v>135.65</v>
      </c>
      <c r="I2159" s="85">
        <v>0.1</v>
      </c>
      <c r="J2159" s="86">
        <f t="shared" si="33"/>
        <v>122.08500000000001</v>
      </c>
    </row>
    <row r="2160" spans="1:10" ht="15.75">
      <c r="A2160" s="80">
        <v>2156</v>
      </c>
      <c r="B2160" s="81" t="s">
        <v>3517</v>
      </c>
      <c r="C2160" s="82" t="s">
        <v>3786</v>
      </c>
      <c r="D2160" s="87" t="s">
        <v>5809</v>
      </c>
      <c r="E2160" s="75" t="s">
        <v>6288</v>
      </c>
      <c r="F2160" s="82"/>
      <c r="G2160" s="82" t="s">
        <v>56</v>
      </c>
      <c r="H2160" s="84">
        <v>262.7</v>
      </c>
      <c r="I2160" s="85">
        <v>0.1</v>
      </c>
      <c r="J2160" s="86">
        <f t="shared" si="33"/>
        <v>236.43</v>
      </c>
    </row>
    <row r="2161" spans="1:10" ht="15.75">
      <c r="A2161" s="80">
        <v>2157</v>
      </c>
      <c r="B2161" s="81" t="s">
        <v>3517</v>
      </c>
      <c r="C2161" s="82" t="s">
        <v>3787</v>
      </c>
      <c r="D2161" s="87" t="s">
        <v>5809</v>
      </c>
      <c r="E2161" s="75" t="s">
        <v>6288</v>
      </c>
      <c r="F2161" s="82"/>
      <c r="G2161" s="82" t="s">
        <v>56</v>
      </c>
      <c r="H2161" s="84">
        <v>262.7</v>
      </c>
      <c r="I2161" s="85">
        <v>0.1</v>
      </c>
      <c r="J2161" s="86">
        <f t="shared" si="33"/>
        <v>236.43</v>
      </c>
    </row>
    <row r="2162" spans="1:10" ht="15.75">
      <c r="A2162" s="80">
        <v>2158</v>
      </c>
      <c r="B2162" s="81" t="s">
        <v>3517</v>
      </c>
      <c r="C2162" s="82" t="s">
        <v>3788</v>
      </c>
      <c r="D2162" s="87" t="s">
        <v>5809</v>
      </c>
      <c r="E2162" s="75" t="s">
        <v>6287</v>
      </c>
      <c r="F2162" s="82"/>
      <c r="G2162" s="82" t="s">
        <v>56</v>
      </c>
      <c r="H2162" s="84">
        <v>135.65</v>
      </c>
      <c r="I2162" s="85">
        <v>0.1</v>
      </c>
      <c r="J2162" s="86">
        <f t="shared" si="33"/>
        <v>122.08500000000001</v>
      </c>
    </row>
    <row r="2163" spans="1:10" ht="15.75">
      <c r="A2163" s="80">
        <v>2159</v>
      </c>
      <c r="B2163" s="81" t="s">
        <v>3517</v>
      </c>
      <c r="C2163" s="82" t="s">
        <v>3789</v>
      </c>
      <c r="D2163" s="87" t="s">
        <v>5809</v>
      </c>
      <c r="E2163" s="75" t="s">
        <v>6288</v>
      </c>
      <c r="F2163" s="82"/>
      <c r="G2163" s="82" t="s">
        <v>56</v>
      </c>
      <c r="H2163" s="84">
        <v>262.7</v>
      </c>
      <c r="I2163" s="85">
        <v>0.1</v>
      </c>
      <c r="J2163" s="86">
        <f t="shared" si="33"/>
        <v>236.43</v>
      </c>
    </row>
    <row r="2164" spans="1:10" ht="15.75">
      <c r="A2164" s="80">
        <v>2160</v>
      </c>
      <c r="B2164" s="81" t="s">
        <v>3517</v>
      </c>
      <c r="C2164" s="82" t="s">
        <v>3790</v>
      </c>
      <c r="D2164" s="87" t="s">
        <v>5809</v>
      </c>
      <c r="E2164" s="75">
        <v>1</v>
      </c>
      <c r="F2164" s="82"/>
      <c r="G2164" s="82" t="s">
        <v>56</v>
      </c>
      <c r="H2164" s="84">
        <v>0.27879999999999999</v>
      </c>
      <c r="I2164" s="85">
        <v>0.1</v>
      </c>
      <c r="J2164" s="86">
        <f t="shared" si="33"/>
        <v>0.25091999999999998</v>
      </c>
    </row>
    <row r="2165" spans="1:10" ht="15.75">
      <c r="A2165" s="80">
        <v>2161</v>
      </c>
      <c r="B2165" s="81" t="s">
        <v>3517</v>
      </c>
      <c r="C2165" s="82" t="s">
        <v>3791</v>
      </c>
      <c r="D2165" s="87" t="s">
        <v>5809</v>
      </c>
      <c r="E2165" s="75" t="s">
        <v>6287</v>
      </c>
      <c r="F2165" s="82"/>
      <c r="G2165" s="82" t="s">
        <v>56</v>
      </c>
      <c r="H2165" s="84">
        <v>135.65</v>
      </c>
      <c r="I2165" s="85">
        <v>0.1</v>
      </c>
      <c r="J2165" s="86">
        <f t="shared" si="33"/>
        <v>122.08500000000001</v>
      </c>
    </row>
    <row r="2166" spans="1:10" ht="15.75">
      <c r="A2166" s="80">
        <v>2162</v>
      </c>
      <c r="B2166" s="81" t="s">
        <v>3517</v>
      </c>
      <c r="C2166" s="82" t="s">
        <v>3792</v>
      </c>
      <c r="D2166" s="87" t="s">
        <v>5809</v>
      </c>
      <c r="E2166" s="75" t="s">
        <v>6288</v>
      </c>
      <c r="F2166" s="82"/>
      <c r="G2166" s="82" t="s">
        <v>56</v>
      </c>
      <c r="H2166" s="84">
        <v>262.7</v>
      </c>
      <c r="I2166" s="85">
        <v>0.1</v>
      </c>
      <c r="J2166" s="86">
        <f t="shared" si="33"/>
        <v>236.43</v>
      </c>
    </row>
    <row r="2167" spans="1:10" ht="15.75">
      <c r="A2167" s="80">
        <v>2163</v>
      </c>
      <c r="B2167" s="81" t="s">
        <v>3517</v>
      </c>
      <c r="C2167" s="82" t="s">
        <v>3793</v>
      </c>
      <c r="D2167" s="87" t="s">
        <v>5810</v>
      </c>
      <c r="E2167" s="75" t="s">
        <v>6287</v>
      </c>
      <c r="F2167" s="82"/>
      <c r="G2167" s="82" t="s">
        <v>56</v>
      </c>
      <c r="H2167" s="84">
        <v>199.1</v>
      </c>
      <c r="I2167" s="85">
        <v>0.1</v>
      </c>
      <c r="J2167" s="86">
        <f t="shared" si="33"/>
        <v>179.19</v>
      </c>
    </row>
    <row r="2168" spans="1:10" ht="15.75">
      <c r="A2168" s="80">
        <v>2164</v>
      </c>
      <c r="B2168" s="81" t="s">
        <v>3517</v>
      </c>
      <c r="C2168" s="82" t="s">
        <v>3794</v>
      </c>
      <c r="D2168" s="87" t="s">
        <v>5810</v>
      </c>
      <c r="E2168" s="75" t="s">
        <v>6288</v>
      </c>
      <c r="F2168" s="82"/>
      <c r="G2168" s="82" t="s">
        <v>56</v>
      </c>
      <c r="H2168" s="84">
        <v>385.6</v>
      </c>
      <c r="I2168" s="85">
        <v>0.1</v>
      </c>
      <c r="J2168" s="86">
        <f t="shared" si="33"/>
        <v>347.04</v>
      </c>
    </row>
    <row r="2169" spans="1:10" ht="15.75">
      <c r="A2169" s="80">
        <v>2165</v>
      </c>
      <c r="B2169" s="81" t="s">
        <v>3517</v>
      </c>
      <c r="C2169" s="82" t="s">
        <v>3795</v>
      </c>
      <c r="D2169" s="87" t="s">
        <v>5810</v>
      </c>
      <c r="E2169" s="75">
        <v>1</v>
      </c>
      <c r="F2169" s="82"/>
      <c r="G2169" s="82" t="s">
        <v>56</v>
      </c>
      <c r="H2169" s="84">
        <v>0.30969999999999998</v>
      </c>
      <c r="I2169" s="85">
        <v>0.1</v>
      </c>
      <c r="J2169" s="86">
        <f t="shared" si="33"/>
        <v>0.27872999999999998</v>
      </c>
    </row>
    <row r="2170" spans="1:10" ht="15.75">
      <c r="A2170" s="80">
        <v>2166</v>
      </c>
      <c r="B2170" s="81" t="s">
        <v>3517</v>
      </c>
      <c r="C2170" s="82" t="s">
        <v>3796</v>
      </c>
      <c r="D2170" s="87" t="s">
        <v>5810</v>
      </c>
      <c r="E2170" s="75" t="s">
        <v>6287</v>
      </c>
      <c r="F2170" s="82"/>
      <c r="G2170" s="82" t="s">
        <v>56</v>
      </c>
      <c r="H2170" s="84">
        <v>199.1</v>
      </c>
      <c r="I2170" s="85">
        <v>0.1</v>
      </c>
      <c r="J2170" s="86">
        <f t="shared" si="33"/>
        <v>179.19</v>
      </c>
    </row>
    <row r="2171" spans="1:10" ht="15.75">
      <c r="A2171" s="80">
        <v>2167</v>
      </c>
      <c r="B2171" s="81" t="s">
        <v>3517</v>
      </c>
      <c r="C2171" s="82" t="s">
        <v>3797</v>
      </c>
      <c r="D2171" s="87" t="s">
        <v>5810</v>
      </c>
      <c r="E2171" s="75" t="s">
        <v>6288</v>
      </c>
      <c r="F2171" s="82"/>
      <c r="G2171" s="82" t="s">
        <v>56</v>
      </c>
      <c r="H2171" s="84">
        <v>385.6</v>
      </c>
      <c r="I2171" s="85">
        <v>0.1</v>
      </c>
      <c r="J2171" s="86">
        <f t="shared" si="33"/>
        <v>347.04</v>
      </c>
    </row>
    <row r="2172" spans="1:10" ht="15.75">
      <c r="A2172" s="80">
        <v>2168</v>
      </c>
      <c r="B2172" s="81" t="s">
        <v>3517</v>
      </c>
      <c r="C2172" s="82" t="s">
        <v>3798</v>
      </c>
      <c r="D2172" s="87" t="s">
        <v>5810</v>
      </c>
      <c r="E2172" s="75" t="s">
        <v>6287</v>
      </c>
      <c r="F2172" s="82"/>
      <c r="G2172" s="82" t="s">
        <v>56</v>
      </c>
      <c r="H2172" s="84">
        <v>199.1</v>
      </c>
      <c r="I2172" s="85">
        <v>0.1</v>
      </c>
      <c r="J2172" s="86">
        <f t="shared" si="33"/>
        <v>179.19</v>
      </c>
    </row>
    <row r="2173" spans="1:10" ht="15.75">
      <c r="A2173" s="80">
        <v>2169</v>
      </c>
      <c r="B2173" s="81" t="s">
        <v>3517</v>
      </c>
      <c r="C2173" s="82" t="s">
        <v>3799</v>
      </c>
      <c r="D2173" s="87" t="s">
        <v>5810</v>
      </c>
      <c r="E2173" s="75" t="s">
        <v>6288</v>
      </c>
      <c r="F2173" s="82"/>
      <c r="G2173" s="82" t="s">
        <v>56</v>
      </c>
      <c r="H2173" s="84">
        <v>385.6</v>
      </c>
      <c r="I2173" s="85">
        <v>0.1</v>
      </c>
      <c r="J2173" s="86">
        <f t="shared" si="33"/>
        <v>347.04</v>
      </c>
    </row>
    <row r="2174" spans="1:10" ht="15.75">
      <c r="A2174" s="80">
        <v>2170</v>
      </c>
      <c r="B2174" s="81" t="s">
        <v>3517</v>
      </c>
      <c r="C2174" s="82" t="s">
        <v>3800</v>
      </c>
      <c r="D2174" s="87" t="s">
        <v>5810</v>
      </c>
      <c r="E2174" s="75" t="s">
        <v>6287</v>
      </c>
      <c r="F2174" s="82"/>
      <c r="G2174" s="82" t="s">
        <v>56</v>
      </c>
      <c r="H2174" s="84">
        <v>199.1</v>
      </c>
      <c r="I2174" s="85">
        <v>0.1</v>
      </c>
      <c r="J2174" s="86">
        <f t="shared" si="33"/>
        <v>179.19</v>
      </c>
    </row>
    <row r="2175" spans="1:10" ht="15.75">
      <c r="A2175" s="80">
        <v>2171</v>
      </c>
      <c r="B2175" s="81" t="s">
        <v>3517</v>
      </c>
      <c r="C2175" s="82" t="s">
        <v>3801</v>
      </c>
      <c r="D2175" s="87" t="s">
        <v>5810</v>
      </c>
      <c r="E2175" s="75" t="s">
        <v>6288</v>
      </c>
      <c r="F2175" s="82"/>
      <c r="G2175" s="82" t="s">
        <v>56</v>
      </c>
      <c r="H2175" s="84">
        <v>385.6</v>
      </c>
      <c r="I2175" s="85">
        <v>0.1</v>
      </c>
      <c r="J2175" s="86">
        <f t="shared" si="33"/>
        <v>347.04</v>
      </c>
    </row>
    <row r="2176" spans="1:10" ht="15.75">
      <c r="A2176" s="80">
        <v>2172</v>
      </c>
      <c r="B2176" s="81" t="s">
        <v>3517</v>
      </c>
      <c r="C2176" s="82" t="s">
        <v>3802</v>
      </c>
      <c r="D2176" s="87" t="s">
        <v>5810</v>
      </c>
      <c r="E2176" s="75" t="s">
        <v>6287</v>
      </c>
      <c r="F2176" s="82"/>
      <c r="G2176" s="82" t="s">
        <v>56</v>
      </c>
      <c r="H2176" s="84">
        <v>199.1</v>
      </c>
      <c r="I2176" s="85">
        <v>0.1</v>
      </c>
      <c r="J2176" s="86">
        <f t="shared" si="33"/>
        <v>179.19</v>
      </c>
    </row>
    <row r="2177" spans="1:10" ht="15.75">
      <c r="A2177" s="80">
        <v>2173</v>
      </c>
      <c r="B2177" s="81" t="s">
        <v>3517</v>
      </c>
      <c r="C2177" s="82" t="s">
        <v>3803</v>
      </c>
      <c r="D2177" s="87" t="s">
        <v>5810</v>
      </c>
      <c r="E2177" s="75" t="s">
        <v>6288</v>
      </c>
      <c r="F2177" s="82"/>
      <c r="G2177" s="82" t="s">
        <v>56</v>
      </c>
      <c r="H2177" s="84">
        <v>385.6</v>
      </c>
      <c r="I2177" s="85">
        <v>0.1</v>
      </c>
      <c r="J2177" s="86">
        <f t="shared" si="33"/>
        <v>347.04</v>
      </c>
    </row>
    <row r="2178" spans="1:10" ht="15.75">
      <c r="A2178" s="80">
        <v>2174</v>
      </c>
      <c r="B2178" s="81" t="s">
        <v>3517</v>
      </c>
      <c r="C2178" s="82" t="s">
        <v>3804</v>
      </c>
      <c r="D2178" s="87" t="s">
        <v>5810</v>
      </c>
      <c r="E2178" s="75">
        <v>1</v>
      </c>
      <c r="F2178" s="82"/>
      <c r="G2178" s="82" t="s">
        <v>56</v>
      </c>
      <c r="H2178" s="84">
        <v>0.40910000000000002</v>
      </c>
      <c r="I2178" s="85">
        <v>0.1</v>
      </c>
      <c r="J2178" s="86">
        <f t="shared" si="33"/>
        <v>0.36819000000000002</v>
      </c>
    </row>
    <row r="2179" spans="1:10" ht="15.75">
      <c r="A2179" s="80">
        <v>2175</v>
      </c>
      <c r="B2179" s="81" t="s">
        <v>3517</v>
      </c>
      <c r="C2179" s="82" t="s">
        <v>3805</v>
      </c>
      <c r="D2179" s="87" t="s">
        <v>5810</v>
      </c>
      <c r="E2179" s="75" t="s">
        <v>6287</v>
      </c>
      <c r="F2179" s="82"/>
      <c r="G2179" s="82" t="s">
        <v>56</v>
      </c>
      <c r="H2179" s="84">
        <v>199.1</v>
      </c>
      <c r="I2179" s="85">
        <v>0.1</v>
      </c>
      <c r="J2179" s="86">
        <f t="shared" si="33"/>
        <v>179.19</v>
      </c>
    </row>
    <row r="2180" spans="1:10" ht="15.75">
      <c r="A2180" s="80">
        <v>2176</v>
      </c>
      <c r="B2180" s="81" t="s">
        <v>3517</v>
      </c>
      <c r="C2180" s="82" t="s">
        <v>3806</v>
      </c>
      <c r="D2180" s="87" t="s">
        <v>5810</v>
      </c>
      <c r="E2180" s="75" t="s">
        <v>6288</v>
      </c>
      <c r="F2180" s="82"/>
      <c r="G2180" s="82" t="s">
        <v>56</v>
      </c>
      <c r="H2180" s="84">
        <v>385.6</v>
      </c>
      <c r="I2180" s="85">
        <v>0.1</v>
      </c>
      <c r="J2180" s="86">
        <f t="shared" si="33"/>
        <v>347.04</v>
      </c>
    </row>
    <row r="2181" spans="1:10" ht="15.75">
      <c r="A2181" s="80">
        <v>2177</v>
      </c>
      <c r="B2181" s="81" t="s">
        <v>3517</v>
      </c>
      <c r="C2181" s="82" t="s">
        <v>3807</v>
      </c>
      <c r="D2181" s="87" t="s">
        <v>5810</v>
      </c>
      <c r="E2181" s="75" t="s">
        <v>6288</v>
      </c>
      <c r="F2181" s="82"/>
      <c r="G2181" s="82" t="s">
        <v>56</v>
      </c>
      <c r="H2181" s="84">
        <v>385.6</v>
      </c>
      <c r="I2181" s="85">
        <v>0.1</v>
      </c>
      <c r="J2181" s="86">
        <f t="shared" si="33"/>
        <v>347.04</v>
      </c>
    </row>
    <row r="2182" spans="1:10" ht="15.75">
      <c r="A2182" s="80">
        <v>2178</v>
      </c>
      <c r="B2182" s="81" t="s">
        <v>3517</v>
      </c>
      <c r="C2182" s="82" t="s">
        <v>3808</v>
      </c>
      <c r="D2182" s="87" t="s">
        <v>5810</v>
      </c>
      <c r="E2182" s="75" t="s">
        <v>6287</v>
      </c>
      <c r="F2182" s="82"/>
      <c r="G2182" s="82" t="s">
        <v>56</v>
      </c>
      <c r="H2182" s="84">
        <v>199.1</v>
      </c>
      <c r="I2182" s="85">
        <v>0.1</v>
      </c>
      <c r="J2182" s="86">
        <f t="shared" ref="J2182:J2245" si="34">H2182*(1-I2182)</f>
        <v>179.19</v>
      </c>
    </row>
    <row r="2183" spans="1:10" ht="15.75">
      <c r="A2183" s="80">
        <v>2179</v>
      </c>
      <c r="B2183" s="81" t="s">
        <v>3517</v>
      </c>
      <c r="C2183" s="82" t="s">
        <v>3809</v>
      </c>
      <c r="D2183" s="87" t="s">
        <v>5810</v>
      </c>
      <c r="E2183" s="75" t="s">
        <v>6288</v>
      </c>
      <c r="F2183" s="82"/>
      <c r="G2183" s="82" t="s">
        <v>56</v>
      </c>
      <c r="H2183" s="84">
        <v>385.6</v>
      </c>
      <c r="I2183" s="85">
        <v>0.1</v>
      </c>
      <c r="J2183" s="86">
        <f t="shared" si="34"/>
        <v>347.04</v>
      </c>
    </row>
    <row r="2184" spans="1:10" ht="15.75">
      <c r="A2184" s="80">
        <v>2180</v>
      </c>
      <c r="B2184" s="81" t="s">
        <v>3517</v>
      </c>
      <c r="C2184" s="82" t="s">
        <v>3810</v>
      </c>
      <c r="D2184" s="87" t="s">
        <v>5810</v>
      </c>
      <c r="E2184" s="75" t="s">
        <v>6288</v>
      </c>
      <c r="F2184" s="82"/>
      <c r="G2184" s="82" t="s">
        <v>56</v>
      </c>
      <c r="H2184" s="84">
        <v>385.6</v>
      </c>
      <c r="I2184" s="85">
        <v>0.1</v>
      </c>
      <c r="J2184" s="86">
        <f t="shared" si="34"/>
        <v>347.04</v>
      </c>
    </row>
    <row r="2185" spans="1:10" ht="15.75">
      <c r="A2185" s="80">
        <v>2181</v>
      </c>
      <c r="B2185" s="81" t="s">
        <v>3517</v>
      </c>
      <c r="C2185" s="82" t="s">
        <v>3811</v>
      </c>
      <c r="D2185" s="87" t="s">
        <v>5810</v>
      </c>
      <c r="E2185" s="75" t="s">
        <v>6287</v>
      </c>
      <c r="F2185" s="82"/>
      <c r="G2185" s="82" t="s">
        <v>56</v>
      </c>
      <c r="H2185" s="84">
        <v>199.1</v>
      </c>
      <c r="I2185" s="85">
        <v>0.1</v>
      </c>
      <c r="J2185" s="86">
        <f t="shared" si="34"/>
        <v>179.19</v>
      </c>
    </row>
    <row r="2186" spans="1:10" ht="15.75">
      <c r="A2186" s="80">
        <v>2182</v>
      </c>
      <c r="B2186" s="81" t="s">
        <v>3517</v>
      </c>
      <c r="C2186" s="82" t="s">
        <v>3812</v>
      </c>
      <c r="D2186" s="87" t="s">
        <v>5810</v>
      </c>
      <c r="E2186" s="75" t="s">
        <v>6288</v>
      </c>
      <c r="F2186" s="82"/>
      <c r="G2186" s="82" t="s">
        <v>56</v>
      </c>
      <c r="H2186" s="84">
        <v>385.6</v>
      </c>
      <c r="I2186" s="85">
        <v>0.1</v>
      </c>
      <c r="J2186" s="86">
        <f t="shared" si="34"/>
        <v>347.04</v>
      </c>
    </row>
    <row r="2187" spans="1:10" ht="15.75">
      <c r="A2187" s="80">
        <v>2183</v>
      </c>
      <c r="B2187" s="81" t="s">
        <v>3517</v>
      </c>
      <c r="C2187" s="82" t="s">
        <v>3813</v>
      </c>
      <c r="D2187" s="87" t="s">
        <v>5810</v>
      </c>
      <c r="E2187" s="75" t="s">
        <v>6287</v>
      </c>
      <c r="F2187" s="82"/>
      <c r="G2187" s="82" t="s">
        <v>56</v>
      </c>
      <c r="H2187" s="84">
        <v>199.1</v>
      </c>
      <c r="I2187" s="85">
        <v>0.1</v>
      </c>
      <c r="J2187" s="86">
        <f t="shared" si="34"/>
        <v>179.19</v>
      </c>
    </row>
    <row r="2188" spans="1:10" ht="15.75">
      <c r="A2188" s="80">
        <v>2184</v>
      </c>
      <c r="B2188" s="81" t="s">
        <v>3517</v>
      </c>
      <c r="C2188" s="82" t="s">
        <v>3814</v>
      </c>
      <c r="D2188" s="87" t="s">
        <v>5810</v>
      </c>
      <c r="E2188" s="75" t="s">
        <v>6288</v>
      </c>
      <c r="F2188" s="82"/>
      <c r="G2188" s="82" t="s">
        <v>56</v>
      </c>
      <c r="H2188" s="84">
        <v>385.6</v>
      </c>
      <c r="I2188" s="85">
        <v>0.1</v>
      </c>
      <c r="J2188" s="86">
        <f t="shared" si="34"/>
        <v>347.04</v>
      </c>
    </row>
    <row r="2189" spans="1:10" ht="15.75">
      <c r="A2189" s="80">
        <v>2185</v>
      </c>
      <c r="B2189" s="81" t="s">
        <v>3517</v>
      </c>
      <c r="C2189" s="82" t="s">
        <v>3815</v>
      </c>
      <c r="D2189" s="87" t="s">
        <v>5810</v>
      </c>
      <c r="E2189" s="75" t="s">
        <v>6287</v>
      </c>
      <c r="F2189" s="82"/>
      <c r="G2189" s="82" t="s">
        <v>56</v>
      </c>
      <c r="H2189" s="84">
        <v>199.1</v>
      </c>
      <c r="I2189" s="85">
        <v>0.1</v>
      </c>
      <c r="J2189" s="86">
        <f t="shared" si="34"/>
        <v>179.19</v>
      </c>
    </row>
    <row r="2190" spans="1:10" ht="15.75">
      <c r="A2190" s="80">
        <v>2186</v>
      </c>
      <c r="B2190" s="81" t="s">
        <v>3517</v>
      </c>
      <c r="C2190" s="82" t="s">
        <v>3816</v>
      </c>
      <c r="D2190" s="87" t="s">
        <v>5810</v>
      </c>
      <c r="E2190" s="75" t="s">
        <v>6288</v>
      </c>
      <c r="F2190" s="82"/>
      <c r="G2190" s="82" t="s">
        <v>56</v>
      </c>
      <c r="H2190" s="84">
        <v>385.6</v>
      </c>
      <c r="I2190" s="85">
        <v>0.1</v>
      </c>
      <c r="J2190" s="86">
        <f t="shared" si="34"/>
        <v>347.04</v>
      </c>
    </row>
    <row r="2191" spans="1:10" ht="15.75">
      <c r="A2191" s="80">
        <v>2187</v>
      </c>
      <c r="B2191" s="81" t="s">
        <v>3517</v>
      </c>
      <c r="C2191" s="82" t="s">
        <v>3817</v>
      </c>
      <c r="D2191" s="87" t="s">
        <v>5811</v>
      </c>
      <c r="E2191" s="75" t="s">
        <v>6287</v>
      </c>
      <c r="F2191" s="82"/>
      <c r="G2191" s="82" t="s">
        <v>56</v>
      </c>
      <c r="H2191" s="84">
        <v>292.39999999999998</v>
      </c>
      <c r="I2191" s="85">
        <v>0.1</v>
      </c>
      <c r="J2191" s="86">
        <f t="shared" si="34"/>
        <v>263.15999999999997</v>
      </c>
    </row>
    <row r="2192" spans="1:10" ht="15.75">
      <c r="A2192" s="80">
        <v>2188</v>
      </c>
      <c r="B2192" s="81" t="s">
        <v>3517</v>
      </c>
      <c r="C2192" s="82" t="s">
        <v>3818</v>
      </c>
      <c r="D2192" s="87" t="s">
        <v>5811</v>
      </c>
      <c r="E2192" s="75" t="s">
        <v>6288</v>
      </c>
      <c r="F2192" s="82"/>
      <c r="G2192" s="82" t="s">
        <v>56</v>
      </c>
      <c r="H2192" s="84">
        <v>566.4</v>
      </c>
      <c r="I2192" s="85">
        <v>0.1</v>
      </c>
      <c r="J2192" s="86">
        <f t="shared" si="34"/>
        <v>509.76</v>
      </c>
    </row>
    <row r="2193" spans="1:10" ht="15.75">
      <c r="A2193" s="80">
        <v>2189</v>
      </c>
      <c r="B2193" s="81" t="s">
        <v>3517</v>
      </c>
      <c r="C2193" s="82" t="s">
        <v>3819</v>
      </c>
      <c r="D2193" s="87" t="s">
        <v>5811</v>
      </c>
      <c r="E2193" s="75" t="s">
        <v>6287</v>
      </c>
      <c r="F2193" s="82"/>
      <c r="G2193" s="82" t="s">
        <v>56</v>
      </c>
      <c r="H2193" s="84">
        <v>292.39999999999998</v>
      </c>
      <c r="I2193" s="85">
        <v>0.1</v>
      </c>
      <c r="J2193" s="86">
        <f t="shared" si="34"/>
        <v>263.15999999999997</v>
      </c>
    </row>
    <row r="2194" spans="1:10" ht="15.75">
      <c r="A2194" s="80">
        <v>2190</v>
      </c>
      <c r="B2194" s="81" t="s">
        <v>3517</v>
      </c>
      <c r="C2194" s="82" t="s">
        <v>3820</v>
      </c>
      <c r="D2194" s="87" t="s">
        <v>5811</v>
      </c>
      <c r="E2194" s="75" t="s">
        <v>6288</v>
      </c>
      <c r="F2194" s="82"/>
      <c r="G2194" s="82" t="s">
        <v>56</v>
      </c>
      <c r="H2194" s="84">
        <v>566.4</v>
      </c>
      <c r="I2194" s="85">
        <v>0.1</v>
      </c>
      <c r="J2194" s="86">
        <f t="shared" si="34"/>
        <v>509.76</v>
      </c>
    </row>
    <row r="2195" spans="1:10" ht="15.75">
      <c r="A2195" s="80">
        <v>2191</v>
      </c>
      <c r="B2195" s="81" t="s">
        <v>3517</v>
      </c>
      <c r="C2195" s="82" t="s">
        <v>3821</v>
      </c>
      <c r="D2195" s="87" t="s">
        <v>5811</v>
      </c>
      <c r="E2195" s="75" t="s">
        <v>6287</v>
      </c>
      <c r="F2195" s="82"/>
      <c r="G2195" s="82" t="s">
        <v>56</v>
      </c>
      <c r="H2195" s="84">
        <v>292.39999999999998</v>
      </c>
      <c r="I2195" s="85">
        <v>0.1</v>
      </c>
      <c r="J2195" s="86">
        <f t="shared" si="34"/>
        <v>263.15999999999997</v>
      </c>
    </row>
    <row r="2196" spans="1:10" ht="15.75">
      <c r="A2196" s="80">
        <v>2192</v>
      </c>
      <c r="B2196" s="81" t="s">
        <v>3517</v>
      </c>
      <c r="C2196" s="82" t="s">
        <v>3822</v>
      </c>
      <c r="D2196" s="87" t="s">
        <v>5811</v>
      </c>
      <c r="E2196" s="75" t="s">
        <v>6288</v>
      </c>
      <c r="F2196" s="82"/>
      <c r="G2196" s="82" t="s">
        <v>56</v>
      </c>
      <c r="H2196" s="84">
        <v>566.4</v>
      </c>
      <c r="I2196" s="85">
        <v>0.1</v>
      </c>
      <c r="J2196" s="86">
        <f t="shared" si="34"/>
        <v>509.76</v>
      </c>
    </row>
    <row r="2197" spans="1:10" ht="15.75">
      <c r="A2197" s="80">
        <v>2193</v>
      </c>
      <c r="B2197" s="81" t="s">
        <v>3517</v>
      </c>
      <c r="C2197" s="82" t="s">
        <v>3823</v>
      </c>
      <c r="D2197" s="87" t="s">
        <v>5811</v>
      </c>
      <c r="E2197" s="75" t="s">
        <v>6287</v>
      </c>
      <c r="F2197" s="82"/>
      <c r="G2197" s="82" t="s">
        <v>56</v>
      </c>
      <c r="H2197" s="84">
        <v>292.39999999999998</v>
      </c>
      <c r="I2197" s="85">
        <v>0.1</v>
      </c>
      <c r="J2197" s="86">
        <f t="shared" si="34"/>
        <v>263.15999999999997</v>
      </c>
    </row>
    <row r="2198" spans="1:10" ht="15.75">
      <c r="A2198" s="80">
        <v>2194</v>
      </c>
      <c r="B2198" s="81" t="s">
        <v>3517</v>
      </c>
      <c r="C2198" s="82" t="s">
        <v>3824</v>
      </c>
      <c r="D2198" s="87" t="s">
        <v>5811</v>
      </c>
      <c r="E2198" s="75" t="s">
        <v>6288</v>
      </c>
      <c r="F2198" s="82"/>
      <c r="G2198" s="82" t="s">
        <v>56</v>
      </c>
      <c r="H2198" s="84">
        <v>566.4</v>
      </c>
      <c r="I2198" s="85">
        <v>0.1</v>
      </c>
      <c r="J2198" s="86">
        <f t="shared" si="34"/>
        <v>509.76</v>
      </c>
    </row>
    <row r="2199" spans="1:10" ht="15.75">
      <c r="A2199" s="80">
        <v>2195</v>
      </c>
      <c r="B2199" s="81" t="s">
        <v>3517</v>
      </c>
      <c r="C2199" s="82" t="s">
        <v>3825</v>
      </c>
      <c r="D2199" s="87" t="s">
        <v>5811</v>
      </c>
      <c r="E2199" s="75" t="s">
        <v>6287</v>
      </c>
      <c r="F2199" s="82"/>
      <c r="G2199" s="82" t="s">
        <v>56</v>
      </c>
      <c r="H2199" s="84">
        <v>292.39999999999998</v>
      </c>
      <c r="I2199" s="85">
        <v>0.1</v>
      </c>
      <c r="J2199" s="86">
        <f t="shared" si="34"/>
        <v>263.15999999999997</v>
      </c>
    </row>
    <row r="2200" spans="1:10" ht="15.75">
      <c r="A2200" s="80">
        <v>2196</v>
      </c>
      <c r="B2200" s="81" t="s">
        <v>3517</v>
      </c>
      <c r="C2200" s="82" t="s">
        <v>3826</v>
      </c>
      <c r="D2200" s="87" t="s">
        <v>5811</v>
      </c>
      <c r="E2200" s="75" t="s">
        <v>6288</v>
      </c>
      <c r="F2200" s="82"/>
      <c r="G2200" s="82" t="s">
        <v>56</v>
      </c>
      <c r="H2200" s="84">
        <v>566.4</v>
      </c>
      <c r="I2200" s="85">
        <v>0.1</v>
      </c>
      <c r="J2200" s="86">
        <f t="shared" si="34"/>
        <v>509.76</v>
      </c>
    </row>
    <row r="2201" spans="1:10" ht="15.75">
      <c r="A2201" s="80">
        <v>2197</v>
      </c>
      <c r="B2201" s="81" t="s">
        <v>3517</v>
      </c>
      <c r="C2201" s="82" t="s">
        <v>3827</v>
      </c>
      <c r="D2201" s="87" t="s">
        <v>5811</v>
      </c>
      <c r="E2201" s="75">
        <v>1</v>
      </c>
      <c r="F2201" s="82"/>
      <c r="G2201" s="82" t="s">
        <v>56</v>
      </c>
      <c r="H2201" s="84">
        <v>0.60070000000000001</v>
      </c>
      <c r="I2201" s="85">
        <v>0.1</v>
      </c>
      <c r="J2201" s="86">
        <f t="shared" si="34"/>
        <v>0.54063000000000005</v>
      </c>
    </row>
    <row r="2202" spans="1:10" ht="15.75">
      <c r="A2202" s="80">
        <v>2198</v>
      </c>
      <c r="B2202" s="81" t="s">
        <v>3517</v>
      </c>
      <c r="C2202" s="82" t="s">
        <v>3828</v>
      </c>
      <c r="D2202" s="87" t="s">
        <v>5811</v>
      </c>
      <c r="E2202" s="75" t="s">
        <v>6288</v>
      </c>
      <c r="F2202" s="82"/>
      <c r="G2202" s="82" t="s">
        <v>56</v>
      </c>
      <c r="H2202" s="84">
        <v>566.4</v>
      </c>
      <c r="I2202" s="85">
        <v>0.1</v>
      </c>
      <c r="J2202" s="86">
        <f t="shared" si="34"/>
        <v>509.76</v>
      </c>
    </row>
    <row r="2203" spans="1:10" ht="15.75">
      <c r="A2203" s="80">
        <v>2199</v>
      </c>
      <c r="B2203" s="81" t="s">
        <v>3517</v>
      </c>
      <c r="C2203" s="82" t="s">
        <v>3829</v>
      </c>
      <c r="D2203" s="87" t="s">
        <v>5811</v>
      </c>
      <c r="E2203" s="75" t="s">
        <v>6288</v>
      </c>
      <c r="F2203" s="82"/>
      <c r="G2203" s="82" t="s">
        <v>56</v>
      </c>
      <c r="H2203" s="84">
        <v>566.4</v>
      </c>
      <c r="I2203" s="85">
        <v>0.1</v>
      </c>
      <c r="J2203" s="86">
        <f t="shared" si="34"/>
        <v>509.76</v>
      </c>
    </row>
    <row r="2204" spans="1:10" ht="15.75">
      <c r="A2204" s="80">
        <v>2200</v>
      </c>
      <c r="B2204" s="81" t="s">
        <v>3517</v>
      </c>
      <c r="C2204" s="82" t="s">
        <v>3830</v>
      </c>
      <c r="D2204" s="87" t="s">
        <v>5811</v>
      </c>
      <c r="E2204" s="75" t="s">
        <v>6287</v>
      </c>
      <c r="F2204" s="82"/>
      <c r="G2204" s="82" t="s">
        <v>56</v>
      </c>
      <c r="H2204" s="84">
        <v>292.39999999999998</v>
      </c>
      <c r="I2204" s="85">
        <v>0.1</v>
      </c>
      <c r="J2204" s="86">
        <f t="shared" si="34"/>
        <v>263.15999999999997</v>
      </c>
    </row>
    <row r="2205" spans="1:10" ht="15.75">
      <c r="A2205" s="80">
        <v>2201</v>
      </c>
      <c r="B2205" s="81" t="s">
        <v>3517</v>
      </c>
      <c r="C2205" s="82" t="s">
        <v>3831</v>
      </c>
      <c r="D2205" s="87" t="s">
        <v>5811</v>
      </c>
      <c r="E2205" s="75" t="s">
        <v>6288</v>
      </c>
      <c r="F2205" s="82"/>
      <c r="G2205" s="82" t="s">
        <v>56</v>
      </c>
      <c r="H2205" s="84">
        <v>566.4</v>
      </c>
      <c r="I2205" s="85">
        <v>0.1</v>
      </c>
      <c r="J2205" s="86">
        <f t="shared" si="34"/>
        <v>509.76</v>
      </c>
    </row>
    <row r="2206" spans="1:10" ht="15.75">
      <c r="A2206" s="80">
        <v>2202</v>
      </c>
      <c r="B2206" s="81" t="s">
        <v>3517</v>
      </c>
      <c r="C2206" s="82" t="s">
        <v>3832</v>
      </c>
      <c r="D2206" s="87" t="s">
        <v>5812</v>
      </c>
      <c r="E2206" s="75" t="s">
        <v>6287</v>
      </c>
      <c r="F2206" s="82"/>
      <c r="G2206" s="82" t="s">
        <v>56</v>
      </c>
      <c r="H2206" s="84">
        <v>85.8</v>
      </c>
      <c r="I2206" s="85">
        <v>0.1</v>
      </c>
      <c r="J2206" s="86">
        <f t="shared" si="34"/>
        <v>77.22</v>
      </c>
    </row>
    <row r="2207" spans="1:10" ht="15.75">
      <c r="A2207" s="80">
        <v>2203</v>
      </c>
      <c r="B2207" s="81" t="s">
        <v>3517</v>
      </c>
      <c r="C2207" s="82" t="s">
        <v>3833</v>
      </c>
      <c r="D2207" s="87" t="s">
        <v>5812</v>
      </c>
      <c r="E2207" s="75" t="s">
        <v>6288</v>
      </c>
      <c r="F2207" s="82"/>
      <c r="G2207" s="82" t="s">
        <v>56</v>
      </c>
      <c r="H2207" s="84">
        <v>166.1</v>
      </c>
      <c r="I2207" s="85">
        <v>0.1</v>
      </c>
      <c r="J2207" s="86">
        <f t="shared" si="34"/>
        <v>149.49</v>
      </c>
    </row>
    <row r="2208" spans="1:10" ht="15.75">
      <c r="A2208" s="80">
        <v>2204</v>
      </c>
      <c r="B2208" s="81" t="s">
        <v>3517</v>
      </c>
      <c r="C2208" s="82" t="s">
        <v>3834</v>
      </c>
      <c r="D2208" s="87" t="s">
        <v>5812</v>
      </c>
      <c r="E2208" s="75">
        <v>1</v>
      </c>
      <c r="F2208" s="82"/>
      <c r="G2208" s="82" t="s">
        <v>56</v>
      </c>
      <c r="H2208" s="84">
        <v>0.17649999999999999</v>
      </c>
      <c r="I2208" s="85">
        <v>0.1</v>
      </c>
      <c r="J2208" s="86">
        <f t="shared" si="34"/>
        <v>0.15884999999999999</v>
      </c>
    </row>
    <row r="2209" spans="1:10" ht="15.75">
      <c r="A2209" s="80">
        <v>2205</v>
      </c>
      <c r="B2209" s="81" t="s">
        <v>3517</v>
      </c>
      <c r="C2209" s="82" t="s">
        <v>3835</v>
      </c>
      <c r="D2209" s="87" t="s">
        <v>5812</v>
      </c>
      <c r="E2209" s="75" t="s">
        <v>6287</v>
      </c>
      <c r="F2209" s="82"/>
      <c r="G2209" s="82" t="s">
        <v>56</v>
      </c>
      <c r="H2209" s="84">
        <v>85.8</v>
      </c>
      <c r="I2209" s="85">
        <v>0.1</v>
      </c>
      <c r="J2209" s="86">
        <f t="shared" si="34"/>
        <v>77.22</v>
      </c>
    </row>
    <row r="2210" spans="1:10" ht="15.75">
      <c r="A2210" s="80">
        <v>2206</v>
      </c>
      <c r="B2210" s="81" t="s">
        <v>3517</v>
      </c>
      <c r="C2210" s="82" t="s">
        <v>3836</v>
      </c>
      <c r="D2210" s="87" t="s">
        <v>5812</v>
      </c>
      <c r="E2210" s="75" t="s">
        <v>6288</v>
      </c>
      <c r="F2210" s="82"/>
      <c r="G2210" s="82" t="s">
        <v>56</v>
      </c>
      <c r="H2210" s="84">
        <v>166.1</v>
      </c>
      <c r="I2210" s="85">
        <v>0.1</v>
      </c>
      <c r="J2210" s="86">
        <f t="shared" si="34"/>
        <v>149.49</v>
      </c>
    </row>
    <row r="2211" spans="1:10" ht="15.75">
      <c r="A2211" s="80">
        <v>2207</v>
      </c>
      <c r="B2211" s="81" t="s">
        <v>3517</v>
      </c>
      <c r="C2211" s="82" t="s">
        <v>3837</v>
      </c>
      <c r="D2211" s="87" t="s">
        <v>5812</v>
      </c>
      <c r="E2211" s="75" t="s">
        <v>6288</v>
      </c>
      <c r="F2211" s="82"/>
      <c r="G2211" s="82" t="s">
        <v>56</v>
      </c>
      <c r="H2211" s="84">
        <v>166.1</v>
      </c>
      <c r="I2211" s="85">
        <v>0.1</v>
      </c>
      <c r="J2211" s="86">
        <f t="shared" si="34"/>
        <v>149.49</v>
      </c>
    </row>
    <row r="2212" spans="1:10" ht="15.75">
      <c r="A2212" s="80">
        <v>2208</v>
      </c>
      <c r="B2212" s="81" t="s">
        <v>3517</v>
      </c>
      <c r="C2212" s="82" t="s">
        <v>3838</v>
      </c>
      <c r="D2212" s="87" t="s">
        <v>5812</v>
      </c>
      <c r="E2212" s="75" t="s">
        <v>6288</v>
      </c>
      <c r="F2212" s="82"/>
      <c r="G2212" s="82" t="s">
        <v>56</v>
      </c>
      <c r="H2212" s="84">
        <v>166.1</v>
      </c>
      <c r="I2212" s="85">
        <v>0.1</v>
      </c>
      <c r="J2212" s="86">
        <f t="shared" si="34"/>
        <v>149.49</v>
      </c>
    </row>
    <row r="2213" spans="1:10" ht="15.75">
      <c r="A2213" s="80">
        <v>2209</v>
      </c>
      <c r="B2213" s="81" t="s">
        <v>3517</v>
      </c>
      <c r="C2213" s="82" t="s">
        <v>3839</v>
      </c>
      <c r="D2213" s="87" t="s">
        <v>5813</v>
      </c>
      <c r="E2213" s="75" t="s">
        <v>6287</v>
      </c>
      <c r="F2213" s="82"/>
      <c r="G2213" s="82" t="s">
        <v>56</v>
      </c>
      <c r="H2213" s="84">
        <v>115.45</v>
      </c>
      <c r="I2213" s="85">
        <v>0.1</v>
      </c>
      <c r="J2213" s="86">
        <f t="shared" si="34"/>
        <v>103.905</v>
      </c>
    </row>
    <row r="2214" spans="1:10" ht="15.75">
      <c r="A2214" s="80">
        <v>2210</v>
      </c>
      <c r="B2214" s="81" t="s">
        <v>3517</v>
      </c>
      <c r="C2214" s="82" t="s">
        <v>3840</v>
      </c>
      <c r="D2214" s="87" t="s">
        <v>5813</v>
      </c>
      <c r="E2214" s="75" t="s">
        <v>6288</v>
      </c>
      <c r="F2214" s="82"/>
      <c r="G2214" s="82" t="s">
        <v>56</v>
      </c>
      <c r="H2214" s="84">
        <v>223.39999999999998</v>
      </c>
      <c r="I2214" s="85">
        <v>0.1</v>
      </c>
      <c r="J2214" s="86">
        <f t="shared" si="34"/>
        <v>201.05999999999997</v>
      </c>
    </row>
    <row r="2215" spans="1:10" ht="15.75">
      <c r="A2215" s="80">
        <v>2211</v>
      </c>
      <c r="B2215" s="81" t="s">
        <v>3517</v>
      </c>
      <c r="C2215" s="82" t="s">
        <v>3841</v>
      </c>
      <c r="D2215" s="87" t="s">
        <v>5814</v>
      </c>
      <c r="E2215" s="75" t="s">
        <v>6288</v>
      </c>
      <c r="F2215" s="82"/>
      <c r="G2215" s="82" t="s">
        <v>56</v>
      </c>
      <c r="H2215" s="84">
        <v>321.5</v>
      </c>
      <c r="I2215" s="85">
        <v>0.1</v>
      </c>
      <c r="J2215" s="86">
        <f t="shared" si="34"/>
        <v>289.35000000000002</v>
      </c>
    </row>
    <row r="2216" spans="1:10" ht="15.75">
      <c r="A2216" s="80">
        <v>2212</v>
      </c>
      <c r="B2216" s="81" t="s">
        <v>3517</v>
      </c>
      <c r="C2216" s="82" t="s">
        <v>3842</v>
      </c>
      <c r="D2216" s="87" t="s">
        <v>5814</v>
      </c>
      <c r="E2216" s="75" t="s">
        <v>6287</v>
      </c>
      <c r="F2216" s="82"/>
      <c r="G2216" s="82" t="s">
        <v>56</v>
      </c>
      <c r="H2216" s="84">
        <v>166.1</v>
      </c>
      <c r="I2216" s="85">
        <v>0.1</v>
      </c>
      <c r="J2216" s="86">
        <f t="shared" si="34"/>
        <v>149.49</v>
      </c>
    </row>
    <row r="2217" spans="1:10" ht="15.75">
      <c r="A2217" s="80">
        <v>2213</v>
      </c>
      <c r="B2217" s="81" t="s">
        <v>3517</v>
      </c>
      <c r="C2217" s="82" t="s">
        <v>3843</v>
      </c>
      <c r="D2217" s="87" t="s">
        <v>5814</v>
      </c>
      <c r="E2217" s="75" t="s">
        <v>6288</v>
      </c>
      <c r="F2217" s="82"/>
      <c r="G2217" s="82" t="s">
        <v>56</v>
      </c>
      <c r="H2217" s="84">
        <v>321.5</v>
      </c>
      <c r="I2217" s="85">
        <v>0.1</v>
      </c>
      <c r="J2217" s="86">
        <f t="shared" si="34"/>
        <v>289.35000000000002</v>
      </c>
    </row>
    <row r="2218" spans="1:10" ht="15.75">
      <c r="A2218" s="80">
        <v>2214</v>
      </c>
      <c r="B2218" s="81" t="s">
        <v>3517</v>
      </c>
      <c r="C2218" s="82" t="s">
        <v>3844</v>
      </c>
      <c r="D2218" s="87" t="s">
        <v>5814</v>
      </c>
      <c r="E2218" s="75" t="s">
        <v>6288</v>
      </c>
      <c r="F2218" s="82"/>
      <c r="G2218" s="82" t="s">
        <v>56</v>
      </c>
      <c r="H2218" s="84">
        <v>321.5</v>
      </c>
      <c r="I2218" s="85">
        <v>0.1</v>
      </c>
      <c r="J2218" s="86">
        <f t="shared" si="34"/>
        <v>289.35000000000002</v>
      </c>
    </row>
    <row r="2219" spans="1:10" ht="15.75">
      <c r="A2219" s="80">
        <v>2215</v>
      </c>
      <c r="B2219" s="81" t="s">
        <v>3517</v>
      </c>
      <c r="C2219" s="82" t="s">
        <v>3845</v>
      </c>
      <c r="D2219" s="87" t="s">
        <v>5814</v>
      </c>
      <c r="E2219" s="75" t="s">
        <v>6288</v>
      </c>
      <c r="F2219" s="82"/>
      <c r="G2219" s="82" t="s">
        <v>56</v>
      </c>
      <c r="H2219" s="84">
        <v>321.5</v>
      </c>
      <c r="I2219" s="85">
        <v>0.1</v>
      </c>
      <c r="J2219" s="86">
        <f t="shared" si="34"/>
        <v>289.35000000000002</v>
      </c>
    </row>
    <row r="2220" spans="1:10" ht="15.75">
      <c r="A2220" s="80">
        <v>2216</v>
      </c>
      <c r="B2220" s="81" t="s">
        <v>3517</v>
      </c>
      <c r="C2220" s="82" t="s">
        <v>3846</v>
      </c>
      <c r="D2220" s="87" t="s">
        <v>5815</v>
      </c>
      <c r="E2220" s="75" t="s">
        <v>6287</v>
      </c>
      <c r="F2220" s="82"/>
      <c r="G2220" s="82" t="s">
        <v>56</v>
      </c>
      <c r="H2220" s="84">
        <v>230.05</v>
      </c>
      <c r="I2220" s="85">
        <v>0.1</v>
      </c>
      <c r="J2220" s="86">
        <f t="shared" si="34"/>
        <v>207.04500000000002</v>
      </c>
    </row>
    <row r="2221" spans="1:10" ht="15.75">
      <c r="A2221" s="80">
        <v>2217</v>
      </c>
      <c r="B2221" s="81" t="s">
        <v>3517</v>
      </c>
      <c r="C2221" s="82" t="s">
        <v>3847</v>
      </c>
      <c r="D2221" s="87" t="s">
        <v>5815</v>
      </c>
      <c r="E2221" s="75" t="s">
        <v>6288</v>
      </c>
      <c r="F2221" s="82"/>
      <c r="G2221" s="82" t="s">
        <v>56</v>
      </c>
      <c r="H2221" s="84">
        <v>445.2</v>
      </c>
      <c r="I2221" s="85">
        <v>0.1</v>
      </c>
      <c r="J2221" s="86">
        <f t="shared" si="34"/>
        <v>400.68</v>
      </c>
    </row>
    <row r="2222" spans="1:10" ht="15.75">
      <c r="A2222" s="80">
        <v>2218</v>
      </c>
      <c r="B2222" s="81" t="s">
        <v>3517</v>
      </c>
      <c r="C2222" s="82" t="s">
        <v>3848</v>
      </c>
      <c r="D2222" s="87" t="s">
        <v>5816</v>
      </c>
      <c r="E2222" s="75" t="s">
        <v>6287</v>
      </c>
      <c r="F2222" s="82"/>
      <c r="G2222" s="82" t="s">
        <v>56</v>
      </c>
      <c r="H2222" s="84">
        <v>368.59999999999997</v>
      </c>
      <c r="I2222" s="85">
        <v>0.1</v>
      </c>
      <c r="J2222" s="86">
        <f t="shared" si="34"/>
        <v>331.73999999999995</v>
      </c>
    </row>
    <row r="2223" spans="1:10" ht="15.75">
      <c r="A2223" s="80">
        <v>2219</v>
      </c>
      <c r="B2223" s="81" t="s">
        <v>3517</v>
      </c>
      <c r="C2223" s="82" t="s">
        <v>3849</v>
      </c>
      <c r="D2223" s="87" t="s">
        <v>5816</v>
      </c>
      <c r="E2223" s="75" t="s">
        <v>6288</v>
      </c>
      <c r="F2223" s="82"/>
      <c r="G2223" s="82" t="s">
        <v>56</v>
      </c>
      <c r="H2223" s="84">
        <v>713.40000000000009</v>
      </c>
      <c r="I2223" s="85">
        <v>0.1</v>
      </c>
      <c r="J2223" s="86">
        <f t="shared" si="34"/>
        <v>642.06000000000006</v>
      </c>
    </row>
    <row r="2224" spans="1:10" ht="15.75">
      <c r="A2224" s="80">
        <v>2220</v>
      </c>
      <c r="B2224" s="81" t="s">
        <v>3517</v>
      </c>
      <c r="C2224" s="82" t="s">
        <v>3850</v>
      </c>
      <c r="D2224" s="87" t="s">
        <v>5817</v>
      </c>
      <c r="E2224" s="75" t="s">
        <v>6287</v>
      </c>
      <c r="F2224" s="82"/>
      <c r="G2224" s="82" t="s">
        <v>56</v>
      </c>
      <c r="H2224" s="84">
        <v>591.85</v>
      </c>
      <c r="I2224" s="85">
        <v>0.1</v>
      </c>
      <c r="J2224" s="86">
        <f t="shared" si="34"/>
        <v>532.66500000000008</v>
      </c>
    </row>
    <row r="2225" spans="1:10" ht="15.75">
      <c r="A2225" s="80">
        <v>2221</v>
      </c>
      <c r="B2225" s="81" t="s">
        <v>3517</v>
      </c>
      <c r="C2225" s="82" t="s">
        <v>3851</v>
      </c>
      <c r="D2225" s="87" t="s">
        <v>5817</v>
      </c>
      <c r="E2225" s="75" t="s">
        <v>6288</v>
      </c>
      <c r="F2225" s="82"/>
      <c r="G2225" s="82" t="s">
        <v>56</v>
      </c>
      <c r="H2225" s="84">
        <v>1144.5</v>
      </c>
      <c r="I2225" s="85">
        <v>0.1</v>
      </c>
      <c r="J2225" s="86">
        <f t="shared" si="34"/>
        <v>1030.05</v>
      </c>
    </row>
    <row r="2226" spans="1:10" ht="15.75">
      <c r="A2226" s="80">
        <v>2222</v>
      </c>
      <c r="B2226" s="81" t="s">
        <v>3517</v>
      </c>
      <c r="C2226" s="82" t="s">
        <v>3852</v>
      </c>
      <c r="D2226" s="87" t="s">
        <v>5818</v>
      </c>
      <c r="E2226" s="75" t="s">
        <v>6287</v>
      </c>
      <c r="F2226" s="82"/>
      <c r="G2226" s="82" t="s">
        <v>56</v>
      </c>
      <c r="H2226" s="84">
        <v>98</v>
      </c>
      <c r="I2226" s="85">
        <v>0.1</v>
      </c>
      <c r="J2226" s="86">
        <f t="shared" si="34"/>
        <v>88.2</v>
      </c>
    </row>
    <row r="2227" spans="1:10" ht="15.75">
      <c r="A2227" s="80">
        <v>2223</v>
      </c>
      <c r="B2227" s="81" t="s">
        <v>3517</v>
      </c>
      <c r="C2227" s="82" t="s">
        <v>3853</v>
      </c>
      <c r="D2227" s="87" t="s">
        <v>5818</v>
      </c>
      <c r="E2227" s="75" t="s">
        <v>6288</v>
      </c>
      <c r="F2227" s="82"/>
      <c r="G2227" s="82" t="s">
        <v>56</v>
      </c>
      <c r="H2227" s="84">
        <v>189.6</v>
      </c>
      <c r="I2227" s="85">
        <v>0.1</v>
      </c>
      <c r="J2227" s="86">
        <f t="shared" si="34"/>
        <v>170.64</v>
      </c>
    </row>
    <row r="2228" spans="1:10" ht="15.75">
      <c r="A2228" s="80">
        <v>2224</v>
      </c>
      <c r="B2228" s="81" t="s">
        <v>3517</v>
      </c>
      <c r="C2228" s="82" t="s">
        <v>3854</v>
      </c>
      <c r="D2228" s="87" t="s">
        <v>5819</v>
      </c>
      <c r="E2228" s="75" t="s">
        <v>6287</v>
      </c>
      <c r="F2228" s="82"/>
      <c r="G2228" s="82" t="s">
        <v>56</v>
      </c>
      <c r="H2228" s="84">
        <v>100.2</v>
      </c>
      <c r="I2228" s="85">
        <v>0.1</v>
      </c>
      <c r="J2228" s="86">
        <f t="shared" si="34"/>
        <v>90.18</v>
      </c>
    </row>
    <row r="2229" spans="1:10" ht="15.75">
      <c r="A2229" s="80">
        <v>2225</v>
      </c>
      <c r="B2229" s="81" t="s">
        <v>3517</v>
      </c>
      <c r="C2229" s="82" t="s">
        <v>3855</v>
      </c>
      <c r="D2229" s="87" t="s">
        <v>5819</v>
      </c>
      <c r="E2229" s="75" t="s">
        <v>6288</v>
      </c>
      <c r="F2229" s="82"/>
      <c r="G2229" s="82" t="s">
        <v>56</v>
      </c>
      <c r="H2229" s="84">
        <v>193.89999999999998</v>
      </c>
      <c r="I2229" s="85">
        <v>0.1</v>
      </c>
      <c r="J2229" s="86">
        <f t="shared" si="34"/>
        <v>174.51</v>
      </c>
    </row>
    <row r="2230" spans="1:10" ht="15.75">
      <c r="A2230" s="80">
        <v>2226</v>
      </c>
      <c r="B2230" s="81" t="s">
        <v>3517</v>
      </c>
      <c r="C2230" s="82" t="s">
        <v>3856</v>
      </c>
      <c r="D2230" s="87" t="s">
        <v>5819</v>
      </c>
      <c r="E2230" s="75" t="s">
        <v>6287</v>
      </c>
      <c r="F2230" s="82"/>
      <c r="G2230" s="82" t="s">
        <v>56</v>
      </c>
      <c r="H2230" s="84">
        <v>100.2</v>
      </c>
      <c r="I2230" s="85">
        <v>0.1</v>
      </c>
      <c r="J2230" s="86">
        <f t="shared" si="34"/>
        <v>90.18</v>
      </c>
    </row>
    <row r="2231" spans="1:10" ht="15.75">
      <c r="A2231" s="80">
        <v>2227</v>
      </c>
      <c r="B2231" s="81" t="s">
        <v>3517</v>
      </c>
      <c r="C2231" s="82" t="s">
        <v>3857</v>
      </c>
      <c r="D2231" s="87" t="s">
        <v>5819</v>
      </c>
      <c r="E2231" s="75" t="s">
        <v>6288</v>
      </c>
      <c r="F2231" s="82"/>
      <c r="G2231" s="82" t="s">
        <v>56</v>
      </c>
      <c r="H2231" s="84">
        <v>193.89999999999998</v>
      </c>
      <c r="I2231" s="85">
        <v>0.1</v>
      </c>
      <c r="J2231" s="86">
        <f t="shared" si="34"/>
        <v>174.51</v>
      </c>
    </row>
    <row r="2232" spans="1:10" ht="15.75">
      <c r="A2232" s="80">
        <v>2228</v>
      </c>
      <c r="B2232" s="81" t="s">
        <v>3517</v>
      </c>
      <c r="C2232" s="82" t="s">
        <v>3858</v>
      </c>
      <c r="D2232" s="87" t="s">
        <v>5819</v>
      </c>
      <c r="E2232" s="75" t="s">
        <v>6288</v>
      </c>
      <c r="F2232" s="82"/>
      <c r="G2232" s="82" t="s">
        <v>56</v>
      </c>
      <c r="H2232" s="84">
        <v>193.89999999999998</v>
      </c>
      <c r="I2232" s="85">
        <v>0.1</v>
      </c>
      <c r="J2232" s="86">
        <f t="shared" si="34"/>
        <v>174.51</v>
      </c>
    </row>
    <row r="2233" spans="1:10" ht="15.75">
      <c r="A2233" s="80">
        <v>2229</v>
      </c>
      <c r="B2233" s="81" t="s">
        <v>3517</v>
      </c>
      <c r="C2233" s="82" t="s">
        <v>3859</v>
      </c>
      <c r="D2233" s="87" t="s">
        <v>5819</v>
      </c>
      <c r="E2233" s="75" t="s">
        <v>6287</v>
      </c>
      <c r="F2233" s="82"/>
      <c r="G2233" s="82" t="s">
        <v>56</v>
      </c>
      <c r="H2233" s="84">
        <v>100.2</v>
      </c>
      <c r="I2233" s="85">
        <v>0.1</v>
      </c>
      <c r="J2233" s="86">
        <f t="shared" si="34"/>
        <v>90.18</v>
      </c>
    </row>
    <row r="2234" spans="1:10" ht="15.75">
      <c r="A2234" s="80">
        <v>2230</v>
      </c>
      <c r="B2234" s="81" t="s">
        <v>3517</v>
      </c>
      <c r="C2234" s="82" t="s">
        <v>3860</v>
      </c>
      <c r="D2234" s="87" t="s">
        <v>5819</v>
      </c>
      <c r="E2234" s="75" t="s">
        <v>6288</v>
      </c>
      <c r="F2234" s="82"/>
      <c r="G2234" s="82" t="s">
        <v>56</v>
      </c>
      <c r="H2234" s="84">
        <v>193.89999999999998</v>
      </c>
      <c r="I2234" s="85">
        <v>0.1</v>
      </c>
      <c r="J2234" s="86">
        <f t="shared" si="34"/>
        <v>174.51</v>
      </c>
    </row>
    <row r="2235" spans="1:10" ht="15.75">
      <c r="A2235" s="80">
        <v>2231</v>
      </c>
      <c r="B2235" s="81" t="s">
        <v>3517</v>
      </c>
      <c r="C2235" s="82" t="s">
        <v>3861</v>
      </c>
      <c r="D2235" s="87" t="s">
        <v>5819</v>
      </c>
      <c r="E2235" s="75" t="s">
        <v>6287</v>
      </c>
      <c r="F2235" s="82"/>
      <c r="G2235" s="82" t="s">
        <v>56</v>
      </c>
      <c r="H2235" s="84">
        <v>100.2</v>
      </c>
      <c r="I2235" s="85">
        <v>0.1</v>
      </c>
      <c r="J2235" s="86">
        <f t="shared" si="34"/>
        <v>90.18</v>
      </c>
    </row>
    <row r="2236" spans="1:10" ht="15.75">
      <c r="A2236" s="80">
        <v>2232</v>
      </c>
      <c r="B2236" s="81" t="s">
        <v>3517</v>
      </c>
      <c r="C2236" s="82" t="s">
        <v>3862</v>
      </c>
      <c r="D2236" s="87" t="s">
        <v>5819</v>
      </c>
      <c r="E2236" s="75" t="s">
        <v>6288</v>
      </c>
      <c r="F2236" s="82"/>
      <c r="G2236" s="82" t="s">
        <v>56</v>
      </c>
      <c r="H2236" s="84">
        <v>193.89999999999998</v>
      </c>
      <c r="I2236" s="85">
        <v>0.1</v>
      </c>
      <c r="J2236" s="86">
        <f t="shared" si="34"/>
        <v>174.51</v>
      </c>
    </row>
    <row r="2237" spans="1:10" ht="15.75">
      <c r="A2237" s="80">
        <v>2233</v>
      </c>
      <c r="B2237" s="81" t="s">
        <v>3517</v>
      </c>
      <c r="C2237" s="82" t="s">
        <v>3863</v>
      </c>
      <c r="D2237" s="87" t="s">
        <v>5819</v>
      </c>
      <c r="E2237" s="75">
        <v>1</v>
      </c>
      <c r="F2237" s="82"/>
      <c r="G2237" s="82" t="s">
        <v>56</v>
      </c>
      <c r="H2237" s="84">
        <v>0.20599999999999999</v>
      </c>
      <c r="I2237" s="85">
        <v>0.1</v>
      </c>
      <c r="J2237" s="86">
        <f t="shared" si="34"/>
        <v>0.18539999999999998</v>
      </c>
    </row>
    <row r="2238" spans="1:10" ht="15.75">
      <c r="A2238" s="80">
        <v>2234</v>
      </c>
      <c r="B2238" s="81" t="s">
        <v>3517</v>
      </c>
      <c r="C2238" s="82" t="s">
        <v>3864</v>
      </c>
      <c r="D2238" s="87" t="s">
        <v>5819</v>
      </c>
      <c r="E2238" s="75" t="s">
        <v>6288</v>
      </c>
      <c r="F2238" s="82"/>
      <c r="G2238" s="82" t="s">
        <v>56</v>
      </c>
      <c r="H2238" s="84">
        <v>193.89999999999998</v>
      </c>
      <c r="I2238" s="85">
        <v>0.1</v>
      </c>
      <c r="J2238" s="86">
        <f t="shared" si="34"/>
        <v>174.51</v>
      </c>
    </row>
    <row r="2239" spans="1:10" ht="15.75">
      <c r="A2239" s="80">
        <v>2235</v>
      </c>
      <c r="B2239" s="81" t="s">
        <v>3517</v>
      </c>
      <c r="C2239" s="82" t="s">
        <v>3865</v>
      </c>
      <c r="D2239" s="87" t="s">
        <v>5819</v>
      </c>
      <c r="E2239" s="75" t="s">
        <v>6288</v>
      </c>
      <c r="F2239" s="82"/>
      <c r="G2239" s="82" t="s">
        <v>56</v>
      </c>
      <c r="H2239" s="84">
        <v>193.89999999999998</v>
      </c>
      <c r="I2239" s="85">
        <v>0.1</v>
      </c>
      <c r="J2239" s="86">
        <f t="shared" si="34"/>
        <v>174.51</v>
      </c>
    </row>
    <row r="2240" spans="1:10" ht="15.75">
      <c r="A2240" s="80">
        <v>2236</v>
      </c>
      <c r="B2240" s="81" t="s">
        <v>3517</v>
      </c>
      <c r="C2240" s="82" t="s">
        <v>3866</v>
      </c>
      <c r="D2240" s="87" t="s">
        <v>5819</v>
      </c>
      <c r="E2240" s="75" t="s">
        <v>6287</v>
      </c>
      <c r="F2240" s="82"/>
      <c r="G2240" s="82" t="s">
        <v>56</v>
      </c>
      <c r="H2240" s="84">
        <v>100.2</v>
      </c>
      <c r="I2240" s="85">
        <v>0.1</v>
      </c>
      <c r="J2240" s="86">
        <f t="shared" si="34"/>
        <v>90.18</v>
      </c>
    </row>
    <row r="2241" spans="1:10" ht="15.75">
      <c r="A2241" s="80">
        <v>2237</v>
      </c>
      <c r="B2241" s="81" t="s">
        <v>3517</v>
      </c>
      <c r="C2241" s="82" t="s">
        <v>3867</v>
      </c>
      <c r="D2241" s="87" t="s">
        <v>5819</v>
      </c>
      <c r="E2241" s="75" t="s">
        <v>6288</v>
      </c>
      <c r="F2241" s="82"/>
      <c r="G2241" s="82" t="s">
        <v>56</v>
      </c>
      <c r="H2241" s="84">
        <v>193.89999999999998</v>
      </c>
      <c r="I2241" s="85">
        <v>0.1</v>
      </c>
      <c r="J2241" s="86">
        <f t="shared" si="34"/>
        <v>174.51</v>
      </c>
    </row>
    <row r="2242" spans="1:10" ht="15.75">
      <c r="A2242" s="80">
        <v>2238</v>
      </c>
      <c r="B2242" s="81" t="s">
        <v>3517</v>
      </c>
      <c r="C2242" s="82" t="s">
        <v>3868</v>
      </c>
      <c r="D2242" s="87" t="s">
        <v>5819</v>
      </c>
      <c r="E2242" s="75" t="s">
        <v>6287</v>
      </c>
      <c r="F2242" s="82"/>
      <c r="G2242" s="82" t="s">
        <v>56</v>
      </c>
      <c r="H2242" s="84">
        <v>100.2</v>
      </c>
      <c r="I2242" s="85">
        <v>0.1</v>
      </c>
      <c r="J2242" s="86">
        <f t="shared" si="34"/>
        <v>90.18</v>
      </c>
    </row>
    <row r="2243" spans="1:10" ht="15.75">
      <c r="A2243" s="80">
        <v>2239</v>
      </c>
      <c r="B2243" s="81" t="s">
        <v>3517</v>
      </c>
      <c r="C2243" s="82" t="s">
        <v>3869</v>
      </c>
      <c r="D2243" s="87" t="s">
        <v>5819</v>
      </c>
      <c r="E2243" s="75" t="s">
        <v>6288</v>
      </c>
      <c r="F2243" s="82"/>
      <c r="G2243" s="82" t="s">
        <v>56</v>
      </c>
      <c r="H2243" s="84">
        <v>193.89999999999998</v>
      </c>
      <c r="I2243" s="85">
        <v>0.1</v>
      </c>
      <c r="J2243" s="86">
        <f t="shared" si="34"/>
        <v>174.51</v>
      </c>
    </row>
    <row r="2244" spans="1:10" ht="15.75">
      <c r="A2244" s="80">
        <v>2240</v>
      </c>
      <c r="B2244" s="81" t="s">
        <v>3517</v>
      </c>
      <c r="C2244" s="82" t="s">
        <v>3870</v>
      </c>
      <c r="D2244" s="87" t="s">
        <v>5819</v>
      </c>
      <c r="E2244" s="75" t="s">
        <v>6287</v>
      </c>
      <c r="F2244" s="82"/>
      <c r="G2244" s="82" t="s">
        <v>56</v>
      </c>
      <c r="H2244" s="84">
        <v>100.2</v>
      </c>
      <c r="I2244" s="85">
        <v>0.1</v>
      </c>
      <c r="J2244" s="86">
        <f t="shared" si="34"/>
        <v>90.18</v>
      </c>
    </row>
    <row r="2245" spans="1:10" ht="15.75">
      <c r="A2245" s="80">
        <v>2241</v>
      </c>
      <c r="B2245" s="81" t="s">
        <v>3517</v>
      </c>
      <c r="C2245" s="82" t="s">
        <v>3871</v>
      </c>
      <c r="D2245" s="87" t="s">
        <v>5819</v>
      </c>
      <c r="E2245" s="75" t="s">
        <v>6288</v>
      </c>
      <c r="F2245" s="82"/>
      <c r="G2245" s="82" t="s">
        <v>56</v>
      </c>
      <c r="H2245" s="84">
        <v>193.89999999999998</v>
      </c>
      <c r="I2245" s="85">
        <v>0.1</v>
      </c>
      <c r="J2245" s="86">
        <f t="shared" si="34"/>
        <v>174.51</v>
      </c>
    </row>
    <row r="2246" spans="1:10" ht="15.75">
      <c r="A2246" s="80">
        <v>2242</v>
      </c>
      <c r="B2246" s="81" t="s">
        <v>3517</v>
      </c>
      <c r="C2246" s="82" t="s">
        <v>3872</v>
      </c>
      <c r="D2246" s="87" t="s">
        <v>5819</v>
      </c>
      <c r="E2246" s="75" t="s">
        <v>6291</v>
      </c>
      <c r="F2246" s="82"/>
      <c r="G2246" s="82" t="s">
        <v>56</v>
      </c>
      <c r="H2246" s="84">
        <v>379.8</v>
      </c>
      <c r="I2246" s="85">
        <v>0.1</v>
      </c>
      <c r="J2246" s="86">
        <f t="shared" ref="J2246:J2309" si="35">H2246*(1-I2246)</f>
        <v>341.82</v>
      </c>
    </row>
    <row r="2247" spans="1:10" ht="15.75">
      <c r="A2247" s="80">
        <v>2243</v>
      </c>
      <c r="B2247" s="81" t="s">
        <v>3517</v>
      </c>
      <c r="C2247" s="82" t="s">
        <v>3873</v>
      </c>
      <c r="D2247" s="87" t="s">
        <v>5819</v>
      </c>
      <c r="E2247" s="75">
        <v>1</v>
      </c>
      <c r="F2247" s="82"/>
      <c r="G2247" s="82" t="s">
        <v>56</v>
      </c>
      <c r="H2247" s="84">
        <v>0.20599999999999999</v>
      </c>
      <c r="I2247" s="85">
        <v>0.1</v>
      </c>
      <c r="J2247" s="86">
        <f t="shared" si="35"/>
        <v>0.18539999999999998</v>
      </c>
    </row>
    <row r="2248" spans="1:10" ht="15.75">
      <c r="A2248" s="80">
        <v>2244</v>
      </c>
      <c r="B2248" s="81" t="s">
        <v>3517</v>
      </c>
      <c r="C2248" s="82" t="s">
        <v>3874</v>
      </c>
      <c r="D2248" s="87" t="s">
        <v>5820</v>
      </c>
      <c r="E2248" s="75" t="s">
        <v>6287</v>
      </c>
      <c r="F2248" s="82"/>
      <c r="G2248" s="82" t="s">
        <v>56</v>
      </c>
      <c r="H2248" s="84">
        <v>137.85</v>
      </c>
      <c r="I2248" s="85">
        <v>0.1</v>
      </c>
      <c r="J2248" s="86">
        <f t="shared" si="35"/>
        <v>124.065</v>
      </c>
    </row>
    <row r="2249" spans="1:10" ht="15.75">
      <c r="A2249" s="80">
        <v>2245</v>
      </c>
      <c r="B2249" s="81" t="s">
        <v>3517</v>
      </c>
      <c r="C2249" s="82" t="s">
        <v>3875</v>
      </c>
      <c r="D2249" s="87" t="s">
        <v>5820</v>
      </c>
      <c r="E2249" s="75" t="s">
        <v>6288</v>
      </c>
      <c r="F2249" s="82"/>
      <c r="G2249" s="82" t="s">
        <v>56</v>
      </c>
      <c r="H2249" s="84">
        <v>266.60000000000002</v>
      </c>
      <c r="I2249" s="85">
        <v>0.1</v>
      </c>
      <c r="J2249" s="86">
        <f t="shared" si="35"/>
        <v>239.94000000000003</v>
      </c>
    </row>
    <row r="2250" spans="1:10" ht="15.75">
      <c r="A2250" s="80">
        <v>2246</v>
      </c>
      <c r="B2250" s="81" t="s">
        <v>3517</v>
      </c>
      <c r="C2250" s="82" t="s">
        <v>3876</v>
      </c>
      <c r="D2250" s="87" t="s">
        <v>5820</v>
      </c>
      <c r="E2250" s="75" t="s">
        <v>6287</v>
      </c>
      <c r="F2250" s="82"/>
      <c r="G2250" s="82" t="s">
        <v>56</v>
      </c>
      <c r="H2250" s="84">
        <v>137.85</v>
      </c>
      <c r="I2250" s="85">
        <v>0.1</v>
      </c>
      <c r="J2250" s="86">
        <f t="shared" si="35"/>
        <v>124.065</v>
      </c>
    </row>
    <row r="2251" spans="1:10" ht="15.75">
      <c r="A2251" s="80">
        <v>2247</v>
      </c>
      <c r="B2251" s="81" t="s">
        <v>3517</v>
      </c>
      <c r="C2251" s="82" t="s">
        <v>3877</v>
      </c>
      <c r="D2251" s="87" t="s">
        <v>5820</v>
      </c>
      <c r="E2251" s="75" t="s">
        <v>6288</v>
      </c>
      <c r="F2251" s="82"/>
      <c r="G2251" s="82" t="s">
        <v>56</v>
      </c>
      <c r="H2251" s="84">
        <v>266.60000000000002</v>
      </c>
      <c r="I2251" s="85">
        <v>0.1</v>
      </c>
      <c r="J2251" s="86">
        <f t="shared" si="35"/>
        <v>239.94000000000003</v>
      </c>
    </row>
    <row r="2252" spans="1:10" ht="15.75">
      <c r="A2252" s="80">
        <v>2248</v>
      </c>
      <c r="B2252" s="81" t="s">
        <v>3517</v>
      </c>
      <c r="C2252" s="82" t="s">
        <v>3878</v>
      </c>
      <c r="D2252" s="87" t="s">
        <v>5821</v>
      </c>
      <c r="E2252" s="75" t="s">
        <v>6287</v>
      </c>
      <c r="F2252" s="82"/>
      <c r="G2252" s="82" t="s">
        <v>56</v>
      </c>
      <c r="H2252" s="84">
        <v>193.39999999999998</v>
      </c>
      <c r="I2252" s="85">
        <v>0.1</v>
      </c>
      <c r="J2252" s="86">
        <f t="shared" si="35"/>
        <v>174.05999999999997</v>
      </c>
    </row>
    <row r="2253" spans="1:10" ht="15.75">
      <c r="A2253" s="80">
        <v>2249</v>
      </c>
      <c r="B2253" s="81" t="s">
        <v>3517</v>
      </c>
      <c r="C2253" s="82" t="s">
        <v>3879</v>
      </c>
      <c r="D2253" s="87" t="s">
        <v>5821</v>
      </c>
      <c r="E2253" s="75" t="s">
        <v>6288</v>
      </c>
      <c r="F2253" s="82"/>
      <c r="G2253" s="82" t="s">
        <v>56</v>
      </c>
      <c r="H2253" s="84">
        <v>374.09999999999997</v>
      </c>
      <c r="I2253" s="85">
        <v>0.1</v>
      </c>
      <c r="J2253" s="86">
        <f t="shared" si="35"/>
        <v>336.69</v>
      </c>
    </row>
    <row r="2254" spans="1:10" ht="15.75">
      <c r="A2254" s="80">
        <v>2250</v>
      </c>
      <c r="B2254" s="81" t="s">
        <v>3517</v>
      </c>
      <c r="C2254" s="82" t="s">
        <v>3880</v>
      </c>
      <c r="D2254" s="87" t="s">
        <v>5821</v>
      </c>
      <c r="E2254" s="75" t="s">
        <v>6287</v>
      </c>
      <c r="F2254" s="82"/>
      <c r="G2254" s="82" t="s">
        <v>56</v>
      </c>
      <c r="H2254" s="84">
        <v>193.39999999999998</v>
      </c>
      <c r="I2254" s="85">
        <v>0.1</v>
      </c>
      <c r="J2254" s="86">
        <f t="shared" si="35"/>
        <v>174.05999999999997</v>
      </c>
    </row>
    <row r="2255" spans="1:10" ht="15.75">
      <c r="A2255" s="80">
        <v>2251</v>
      </c>
      <c r="B2255" s="81" t="s">
        <v>3517</v>
      </c>
      <c r="C2255" s="82" t="s">
        <v>3881</v>
      </c>
      <c r="D2255" s="87" t="s">
        <v>5821</v>
      </c>
      <c r="E2255" s="75" t="s">
        <v>6288</v>
      </c>
      <c r="F2255" s="82"/>
      <c r="G2255" s="82" t="s">
        <v>56</v>
      </c>
      <c r="H2255" s="84">
        <v>374.09999999999997</v>
      </c>
      <c r="I2255" s="85">
        <v>0.1</v>
      </c>
      <c r="J2255" s="86">
        <f t="shared" si="35"/>
        <v>336.69</v>
      </c>
    </row>
    <row r="2256" spans="1:10" ht="15.75">
      <c r="A2256" s="80">
        <v>2252</v>
      </c>
      <c r="B2256" s="81" t="s">
        <v>3517</v>
      </c>
      <c r="C2256" s="82" t="s">
        <v>3882</v>
      </c>
      <c r="D2256" s="87" t="s">
        <v>5821</v>
      </c>
      <c r="E2256" s="75" t="s">
        <v>6287</v>
      </c>
      <c r="F2256" s="82"/>
      <c r="G2256" s="82" t="s">
        <v>56</v>
      </c>
      <c r="H2256" s="84">
        <v>193.39999999999998</v>
      </c>
      <c r="I2256" s="85">
        <v>0.1</v>
      </c>
      <c r="J2256" s="86">
        <f t="shared" si="35"/>
        <v>174.05999999999997</v>
      </c>
    </row>
    <row r="2257" spans="1:10" ht="15.75">
      <c r="A2257" s="80">
        <v>2253</v>
      </c>
      <c r="B2257" s="81" t="s">
        <v>3517</v>
      </c>
      <c r="C2257" s="82" t="s">
        <v>3883</v>
      </c>
      <c r="D2257" s="87" t="s">
        <v>5821</v>
      </c>
      <c r="E2257" s="75" t="s">
        <v>6288</v>
      </c>
      <c r="F2257" s="82"/>
      <c r="G2257" s="82" t="s">
        <v>56</v>
      </c>
      <c r="H2257" s="84">
        <v>374.09999999999997</v>
      </c>
      <c r="I2257" s="85">
        <v>0.1</v>
      </c>
      <c r="J2257" s="86">
        <f t="shared" si="35"/>
        <v>336.69</v>
      </c>
    </row>
    <row r="2258" spans="1:10" ht="15.75">
      <c r="A2258" s="80">
        <v>2254</v>
      </c>
      <c r="B2258" s="81" t="s">
        <v>3517</v>
      </c>
      <c r="C2258" s="82" t="s">
        <v>3884</v>
      </c>
      <c r="D2258" s="87" t="s">
        <v>5821</v>
      </c>
      <c r="E2258" s="75" t="s">
        <v>6292</v>
      </c>
      <c r="F2258" s="82"/>
      <c r="G2258" s="82" t="s">
        <v>56</v>
      </c>
      <c r="H2258" s="84">
        <v>58.125</v>
      </c>
      <c r="I2258" s="85">
        <v>0.1</v>
      </c>
      <c r="J2258" s="86">
        <f t="shared" si="35"/>
        <v>52.3125</v>
      </c>
    </row>
    <row r="2259" spans="1:10" ht="15.75">
      <c r="A2259" s="80">
        <v>2255</v>
      </c>
      <c r="B2259" s="81" t="s">
        <v>3517</v>
      </c>
      <c r="C2259" s="82" t="s">
        <v>3885</v>
      </c>
      <c r="D2259" s="87" t="s">
        <v>5821</v>
      </c>
      <c r="E2259" s="75" t="s">
        <v>6293</v>
      </c>
      <c r="F2259" s="82"/>
      <c r="G2259" s="82" t="s">
        <v>56</v>
      </c>
      <c r="H2259" s="84">
        <v>116.25</v>
      </c>
      <c r="I2259" s="85">
        <v>0.1</v>
      </c>
      <c r="J2259" s="86">
        <f t="shared" si="35"/>
        <v>104.625</v>
      </c>
    </row>
    <row r="2260" spans="1:10" ht="15.75">
      <c r="A2260" s="80">
        <v>2256</v>
      </c>
      <c r="B2260" s="81" t="s">
        <v>3517</v>
      </c>
      <c r="C2260" s="82" t="s">
        <v>3886</v>
      </c>
      <c r="D2260" s="87" t="s">
        <v>5821</v>
      </c>
      <c r="E2260" s="75" t="s">
        <v>6287</v>
      </c>
      <c r="F2260" s="82"/>
      <c r="G2260" s="82" t="s">
        <v>56</v>
      </c>
      <c r="H2260" s="84">
        <v>193.39999999999998</v>
      </c>
      <c r="I2260" s="85">
        <v>0.1</v>
      </c>
      <c r="J2260" s="86">
        <f t="shared" si="35"/>
        <v>174.05999999999997</v>
      </c>
    </row>
    <row r="2261" spans="1:10" ht="15.75">
      <c r="A2261" s="80">
        <v>2257</v>
      </c>
      <c r="B2261" s="81" t="s">
        <v>3517</v>
      </c>
      <c r="C2261" s="82" t="s">
        <v>3887</v>
      </c>
      <c r="D2261" s="87" t="s">
        <v>5821</v>
      </c>
      <c r="E2261" s="75" t="s">
        <v>6288</v>
      </c>
      <c r="F2261" s="82"/>
      <c r="G2261" s="82" t="s">
        <v>56</v>
      </c>
      <c r="H2261" s="84">
        <v>374.09999999999997</v>
      </c>
      <c r="I2261" s="85">
        <v>0.1</v>
      </c>
      <c r="J2261" s="86">
        <f t="shared" si="35"/>
        <v>336.69</v>
      </c>
    </row>
    <row r="2262" spans="1:10" ht="15.75">
      <c r="A2262" s="80">
        <v>2258</v>
      </c>
      <c r="B2262" s="81" t="s">
        <v>3517</v>
      </c>
      <c r="C2262" s="82" t="s">
        <v>3888</v>
      </c>
      <c r="D2262" s="87" t="s">
        <v>5821</v>
      </c>
      <c r="E2262" s="75">
        <v>1</v>
      </c>
      <c r="F2262" s="82"/>
      <c r="G2262" s="82" t="s">
        <v>56</v>
      </c>
      <c r="H2262" s="84">
        <v>0.39739999999999998</v>
      </c>
      <c r="I2262" s="85">
        <v>0.1</v>
      </c>
      <c r="J2262" s="86">
        <f t="shared" si="35"/>
        <v>0.35765999999999998</v>
      </c>
    </row>
    <row r="2263" spans="1:10" ht="15.75">
      <c r="A2263" s="80">
        <v>2259</v>
      </c>
      <c r="B2263" s="81" t="s">
        <v>3517</v>
      </c>
      <c r="C2263" s="82" t="s">
        <v>3889</v>
      </c>
      <c r="D2263" s="87" t="s">
        <v>5821</v>
      </c>
      <c r="E2263" s="75" t="s">
        <v>6287</v>
      </c>
      <c r="F2263" s="82"/>
      <c r="G2263" s="82" t="s">
        <v>56</v>
      </c>
      <c r="H2263" s="84">
        <v>193.39999999999998</v>
      </c>
      <c r="I2263" s="85">
        <v>0.1</v>
      </c>
      <c r="J2263" s="86">
        <f t="shared" si="35"/>
        <v>174.05999999999997</v>
      </c>
    </row>
    <row r="2264" spans="1:10" ht="15.75">
      <c r="A2264" s="80">
        <v>2260</v>
      </c>
      <c r="B2264" s="81" t="s">
        <v>3517</v>
      </c>
      <c r="C2264" s="82" t="s">
        <v>3890</v>
      </c>
      <c r="D2264" s="87" t="s">
        <v>5821</v>
      </c>
      <c r="E2264" s="75" t="s">
        <v>6288</v>
      </c>
      <c r="F2264" s="82"/>
      <c r="G2264" s="82" t="s">
        <v>56</v>
      </c>
      <c r="H2264" s="84">
        <v>374.09999999999997</v>
      </c>
      <c r="I2264" s="85">
        <v>0.1</v>
      </c>
      <c r="J2264" s="86">
        <f t="shared" si="35"/>
        <v>336.69</v>
      </c>
    </row>
    <row r="2265" spans="1:10" ht="15.75">
      <c r="A2265" s="80">
        <v>2261</v>
      </c>
      <c r="B2265" s="81" t="s">
        <v>3517</v>
      </c>
      <c r="C2265" s="82" t="s">
        <v>3891</v>
      </c>
      <c r="D2265" s="87" t="s">
        <v>5821</v>
      </c>
      <c r="E2265" s="75" t="s">
        <v>6288</v>
      </c>
      <c r="F2265" s="82"/>
      <c r="G2265" s="82" t="s">
        <v>56</v>
      </c>
      <c r="H2265" s="84">
        <v>374.09999999999997</v>
      </c>
      <c r="I2265" s="85">
        <v>0.1</v>
      </c>
      <c r="J2265" s="86">
        <f t="shared" si="35"/>
        <v>336.69</v>
      </c>
    </row>
    <row r="2266" spans="1:10" ht="15.75">
      <c r="A2266" s="80">
        <v>2262</v>
      </c>
      <c r="B2266" s="81" t="s">
        <v>3517</v>
      </c>
      <c r="C2266" s="82" t="s">
        <v>3892</v>
      </c>
      <c r="D2266" s="87" t="s">
        <v>5821</v>
      </c>
      <c r="E2266" s="75" t="s">
        <v>6287</v>
      </c>
      <c r="F2266" s="82"/>
      <c r="G2266" s="82" t="s">
        <v>56</v>
      </c>
      <c r="H2266" s="84">
        <v>193.39999999999998</v>
      </c>
      <c r="I2266" s="85">
        <v>0.1</v>
      </c>
      <c r="J2266" s="86">
        <f t="shared" si="35"/>
        <v>174.05999999999997</v>
      </c>
    </row>
    <row r="2267" spans="1:10" ht="15.75">
      <c r="A2267" s="80">
        <v>2263</v>
      </c>
      <c r="B2267" s="81" t="s">
        <v>3517</v>
      </c>
      <c r="C2267" s="82" t="s">
        <v>3893</v>
      </c>
      <c r="D2267" s="87" t="s">
        <v>5821</v>
      </c>
      <c r="E2267" s="75" t="s">
        <v>6288</v>
      </c>
      <c r="F2267" s="82"/>
      <c r="G2267" s="82" t="s">
        <v>56</v>
      </c>
      <c r="H2267" s="84">
        <v>374.09999999999997</v>
      </c>
      <c r="I2267" s="85">
        <v>0.1</v>
      </c>
      <c r="J2267" s="86">
        <f t="shared" si="35"/>
        <v>336.69</v>
      </c>
    </row>
    <row r="2268" spans="1:10" ht="15.75">
      <c r="A2268" s="80">
        <v>2264</v>
      </c>
      <c r="B2268" s="81" t="s">
        <v>3517</v>
      </c>
      <c r="C2268" s="82" t="s">
        <v>3894</v>
      </c>
      <c r="D2268" s="87" t="s">
        <v>5821</v>
      </c>
      <c r="E2268" s="75" t="s">
        <v>6287</v>
      </c>
      <c r="F2268" s="82"/>
      <c r="G2268" s="82" t="s">
        <v>56</v>
      </c>
      <c r="H2268" s="84">
        <v>193.39999999999998</v>
      </c>
      <c r="I2268" s="85">
        <v>0.1</v>
      </c>
      <c r="J2268" s="86">
        <f t="shared" si="35"/>
        <v>174.05999999999997</v>
      </c>
    </row>
    <row r="2269" spans="1:10" ht="15.75">
      <c r="A2269" s="80">
        <v>2265</v>
      </c>
      <c r="B2269" s="81" t="s">
        <v>3517</v>
      </c>
      <c r="C2269" s="82" t="s">
        <v>3895</v>
      </c>
      <c r="D2269" s="87" t="s">
        <v>5821</v>
      </c>
      <c r="E2269" s="75" t="s">
        <v>6288</v>
      </c>
      <c r="F2269" s="82"/>
      <c r="G2269" s="82" t="s">
        <v>56</v>
      </c>
      <c r="H2269" s="84">
        <v>374.09999999999997</v>
      </c>
      <c r="I2269" s="85">
        <v>0.1</v>
      </c>
      <c r="J2269" s="86">
        <f t="shared" si="35"/>
        <v>336.69</v>
      </c>
    </row>
    <row r="2270" spans="1:10" ht="15.75">
      <c r="A2270" s="80">
        <v>2266</v>
      </c>
      <c r="B2270" s="81" t="s">
        <v>3517</v>
      </c>
      <c r="C2270" s="82" t="s">
        <v>3896</v>
      </c>
      <c r="D2270" s="87" t="s">
        <v>5821</v>
      </c>
      <c r="E2270" s="75" t="s">
        <v>6287</v>
      </c>
      <c r="F2270" s="82"/>
      <c r="G2270" s="82" t="s">
        <v>56</v>
      </c>
      <c r="H2270" s="84">
        <v>193.39999999999998</v>
      </c>
      <c r="I2270" s="85">
        <v>0.1</v>
      </c>
      <c r="J2270" s="86">
        <f t="shared" si="35"/>
        <v>174.05999999999997</v>
      </c>
    </row>
    <row r="2271" spans="1:10" ht="15.75">
      <c r="A2271" s="80">
        <v>2267</v>
      </c>
      <c r="B2271" s="81" t="s">
        <v>3517</v>
      </c>
      <c r="C2271" s="82" t="s">
        <v>3897</v>
      </c>
      <c r="D2271" s="87" t="s">
        <v>5821</v>
      </c>
      <c r="E2271" s="75" t="s">
        <v>6288</v>
      </c>
      <c r="F2271" s="82"/>
      <c r="G2271" s="82" t="s">
        <v>56</v>
      </c>
      <c r="H2271" s="84">
        <v>374.09999999999997</v>
      </c>
      <c r="I2271" s="85">
        <v>0.1</v>
      </c>
      <c r="J2271" s="86">
        <f t="shared" si="35"/>
        <v>336.69</v>
      </c>
    </row>
    <row r="2272" spans="1:10" ht="15.75">
      <c r="A2272" s="80">
        <v>2268</v>
      </c>
      <c r="B2272" s="81" t="s">
        <v>3517</v>
      </c>
      <c r="C2272" s="82" t="s">
        <v>3898</v>
      </c>
      <c r="D2272" s="87" t="s">
        <v>5822</v>
      </c>
      <c r="E2272" s="75" t="s">
        <v>6287</v>
      </c>
      <c r="F2272" s="82"/>
      <c r="G2272" s="82" t="s">
        <v>56</v>
      </c>
      <c r="H2272" s="84">
        <v>289</v>
      </c>
      <c r="I2272" s="85">
        <v>0.1</v>
      </c>
      <c r="J2272" s="86">
        <f t="shared" si="35"/>
        <v>260.10000000000002</v>
      </c>
    </row>
    <row r="2273" spans="1:10" ht="15.75">
      <c r="A2273" s="80">
        <v>2269</v>
      </c>
      <c r="B2273" s="81" t="s">
        <v>3517</v>
      </c>
      <c r="C2273" s="82" t="s">
        <v>3899</v>
      </c>
      <c r="D2273" s="87" t="s">
        <v>5822</v>
      </c>
      <c r="E2273" s="75" t="s">
        <v>6288</v>
      </c>
      <c r="F2273" s="82"/>
      <c r="G2273" s="82" t="s">
        <v>56</v>
      </c>
      <c r="H2273" s="84">
        <v>559.5</v>
      </c>
      <c r="I2273" s="85">
        <v>0.1</v>
      </c>
      <c r="J2273" s="86">
        <f t="shared" si="35"/>
        <v>503.55</v>
      </c>
    </row>
    <row r="2274" spans="1:10" ht="15.75">
      <c r="A2274" s="80">
        <v>2270</v>
      </c>
      <c r="B2274" s="81" t="s">
        <v>3517</v>
      </c>
      <c r="C2274" s="82" t="s">
        <v>3900</v>
      </c>
      <c r="D2274" s="87" t="s">
        <v>5822</v>
      </c>
      <c r="E2274" s="75" t="s">
        <v>6288</v>
      </c>
      <c r="F2274" s="82"/>
      <c r="G2274" s="82" t="s">
        <v>56</v>
      </c>
      <c r="H2274" s="84">
        <v>559.5</v>
      </c>
      <c r="I2274" s="85">
        <v>0.1</v>
      </c>
      <c r="J2274" s="86">
        <f t="shared" si="35"/>
        <v>503.55</v>
      </c>
    </row>
    <row r="2275" spans="1:10" ht="15.75">
      <c r="A2275" s="80">
        <v>2271</v>
      </c>
      <c r="B2275" s="81" t="s">
        <v>3517</v>
      </c>
      <c r="C2275" s="82" t="s">
        <v>3901</v>
      </c>
      <c r="D2275" s="87" t="s">
        <v>5822</v>
      </c>
      <c r="E2275" s="75" t="s">
        <v>6287</v>
      </c>
      <c r="F2275" s="82"/>
      <c r="G2275" s="82" t="s">
        <v>56</v>
      </c>
      <c r="H2275" s="84">
        <v>289</v>
      </c>
      <c r="I2275" s="85">
        <v>0.1</v>
      </c>
      <c r="J2275" s="86">
        <f t="shared" si="35"/>
        <v>260.10000000000002</v>
      </c>
    </row>
    <row r="2276" spans="1:10" ht="15.75">
      <c r="A2276" s="80">
        <v>2272</v>
      </c>
      <c r="B2276" s="81" t="s">
        <v>3517</v>
      </c>
      <c r="C2276" s="82" t="s">
        <v>3902</v>
      </c>
      <c r="D2276" s="87" t="s">
        <v>5822</v>
      </c>
      <c r="E2276" s="75" t="s">
        <v>6288</v>
      </c>
      <c r="F2276" s="82"/>
      <c r="G2276" s="82" t="s">
        <v>56</v>
      </c>
      <c r="H2276" s="84">
        <v>559.5</v>
      </c>
      <c r="I2276" s="85">
        <v>0.1</v>
      </c>
      <c r="J2276" s="86">
        <f t="shared" si="35"/>
        <v>503.55</v>
      </c>
    </row>
    <row r="2277" spans="1:10" ht="15.75">
      <c r="A2277" s="80">
        <v>2273</v>
      </c>
      <c r="B2277" s="81" t="s">
        <v>3517</v>
      </c>
      <c r="C2277" s="82" t="s">
        <v>3903</v>
      </c>
      <c r="D2277" s="87" t="s">
        <v>5823</v>
      </c>
      <c r="E2277" s="75" t="s">
        <v>6287</v>
      </c>
      <c r="F2277" s="82"/>
      <c r="G2277" s="82" t="s">
        <v>56</v>
      </c>
      <c r="H2277" s="84">
        <v>453.1</v>
      </c>
      <c r="I2277" s="85">
        <v>0.1</v>
      </c>
      <c r="J2277" s="86">
        <f t="shared" si="35"/>
        <v>407.79</v>
      </c>
    </row>
    <row r="2278" spans="1:10" ht="15.75">
      <c r="A2278" s="80">
        <v>2274</v>
      </c>
      <c r="B2278" s="81" t="s">
        <v>3517</v>
      </c>
      <c r="C2278" s="82" t="s">
        <v>3904</v>
      </c>
      <c r="D2278" s="87" t="s">
        <v>5823</v>
      </c>
      <c r="E2278" s="75" t="s">
        <v>6288</v>
      </c>
      <c r="F2278" s="82"/>
      <c r="G2278" s="82" t="s">
        <v>56</v>
      </c>
      <c r="H2278" s="84">
        <v>877</v>
      </c>
      <c r="I2278" s="85">
        <v>0.1</v>
      </c>
      <c r="J2278" s="86">
        <f t="shared" si="35"/>
        <v>789.30000000000007</v>
      </c>
    </row>
    <row r="2279" spans="1:10" ht="15.75">
      <c r="A2279" s="80">
        <v>2275</v>
      </c>
      <c r="B2279" s="81" t="s">
        <v>3517</v>
      </c>
      <c r="C2279" s="82" t="s">
        <v>3905</v>
      </c>
      <c r="D2279" s="87" t="s">
        <v>5823</v>
      </c>
      <c r="E2279" s="75" t="s">
        <v>6287</v>
      </c>
      <c r="F2279" s="82"/>
      <c r="G2279" s="82" t="s">
        <v>56</v>
      </c>
      <c r="H2279" s="84">
        <v>453.1</v>
      </c>
      <c r="I2279" s="85">
        <v>0.1</v>
      </c>
      <c r="J2279" s="86">
        <f t="shared" si="35"/>
        <v>407.79</v>
      </c>
    </row>
    <row r="2280" spans="1:10" ht="15.75">
      <c r="A2280" s="80">
        <v>2276</v>
      </c>
      <c r="B2280" s="81" t="s">
        <v>3517</v>
      </c>
      <c r="C2280" s="82" t="s">
        <v>3906</v>
      </c>
      <c r="D2280" s="87" t="s">
        <v>5823</v>
      </c>
      <c r="E2280" s="75" t="s">
        <v>6288</v>
      </c>
      <c r="F2280" s="82"/>
      <c r="G2280" s="82" t="s">
        <v>56</v>
      </c>
      <c r="H2280" s="84">
        <v>877</v>
      </c>
      <c r="I2280" s="85">
        <v>0.1</v>
      </c>
      <c r="J2280" s="86">
        <f t="shared" si="35"/>
        <v>789.30000000000007</v>
      </c>
    </row>
    <row r="2281" spans="1:10" ht="15.75">
      <c r="A2281" s="80">
        <v>2277</v>
      </c>
      <c r="B2281" s="81" t="s">
        <v>3517</v>
      </c>
      <c r="C2281" s="82" t="s">
        <v>3907</v>
      </c>
      <c r="D2281" s="87" t="s">
        <v>5823</v>
      </c>
      <c r="E2281" s="75">
        <v>1</v>
      </c>
      <c r="F2281" s="82"/>
      <c r="G2281" s="82" t="s">
        <v>56</v>
      </c>
      <c r="H2281" s="84">
        <v>0.93130000000000002</v>
      </c>
      <c r="I2281" s="85">
        <v>0.1</v>
      </c>
      <c r="J2281" s="86">
        <f t="shared" si="35"/>
        <v>0.83817000000000008</v>
      </c>
    </row>
    <row r="2282" spans="1:10" ht="15.75">
      <c r="A2282" s="80">
        <v>2278</v>
      </c>
      <c r="B2282" s="81" t="s">
        <v>3517</v>
      </c>
      <c r="C2282" s="82" t="s">
        <v>3908</v>
      </c>
      <c r="D2282" s="87" t="s">
        <v>5823</v>
      </c>
      <c r="E2282" s="75" t="s">
        <v>6288</v>
      </c>
      <c r="F2282" s="82"/>
      <c r="G2282" s="82" t="s">
        <v>56</v>
      </c>
      <c r="H2282" s="84">
        <v>877</v>
      </c>
      <c r="I2282" s="85">
        <v>0.1</v>
      </c>
      <c r="J2282" s="86">
        <f t="shared" si="35"/>
        <v>789.30000000000007</v>
      </c>
    </row>
    <row r="2283" spans="1:10" ht="15.75">
      <c r="A2283" s="80">
        <v>2279</v>
      </c>
      <c r="B2283" s="81" t="s">
        <v>3517</v>
      </c>
      <c r="C2283" s="82" t="s">
        <v>3909</v>
      </c>
      <c r="D2283" s="87" t="s">
        <v>5824</v>
      </c>
      <c r="E2283" s="75" t="s">
        <v>6287</v>
      </c>
      <c r="F2283" s="82"/>
      <c r="G2283" s="82" t="s">
        <v>56</v>
      </c>
      <c r="H2283" s="84">
        <v>656</v>
      </c>
      <c r="I2283" s="85">
        <v>0.1</v>
      </c>
      <c r="J2283" s="86">
        <f t="shared" si="35"/>
        <v>590.4</v>
      </c>
    </row>
    <row r="2284" spans="1:10" ht="15.75">
      <c r="A2284" s="80">
        <v>2280</v>
      </c>
      <c r="B2284" s="81" t="s">
        <v>3517</v>
      </c>
      <c r="C2284" s="82" t="s">
        <v>3910</v>
      </c>
      <c r="D2284" s="87" t="s">
        <v>5824</v>
      </c>
      <c r="E2284" s="75" t="s">
        <v>6294</v>
      </c>
      <c r="F2284" s="82"/>
      <c r="G2284" s="82" t="s">
        <v>56</v>
      </c>
      <c r="H2284" s="84">
        <v>1186.4160000000002</v>
      </c>
      <c r="I2284" s="85">
        <v>0.1</v>
      </c>
      <c r="J2284" s="86">
        <f t="shared" si="35"/>
        <v>1067.7744000000002</v>
      </c>
    </row>
    <row r="2285" spans="1:10" ht="15.75">
      <c r="A2285" s="80">
        <v>2281</v>
      </c>
      <c r="B2285" s="81" t="s">
        <v>3517</v>
      </c>
      <c r="C2285" s="82" t="s">
        <v>3911</v>
      </c>
      <c r="D2285" s="87" t="s">
        <v>5824</v>
      </c>
      <c r="E2285" s="75" t="s">
        <v>6288</v>
      </c>
      <c r="F2285" s="82"/>
      <c r="G2285" s="82" t="s">
        <v>56</v>
      </c>
      <c r="H2285" s="84">
        <v>1270</v>
      </c>
      <c r="I2285" s="85">
        <v>0.1</v>
      </c>
      <c r="J2285" s="86">
        <f t="shared" si="35"/>
        <v>1143</v>
      </c>
    </row>
    <row r="2286" spans="1:10" ht="15.75">
      <c r="A2286" s="80">
        <v>2282</v>
      </c>
      <c r="B2286" s="81" t="s">
        <v>3517</v>
      </c>
      <c r="C2286" s="82" t="s">
        <v>3912</v>
      </c>
      <c r="D2286" s="87" t="s">
        <v>5824</v>
      </c>
      <c r="E2286" s="75" t="s">
        <v>6287</v>
      </c>
      <c r="F2286" s="82"/>
      <c r="G2286" s="82" t="s">
        <v>56</v>
      </c>
      <c r="H2286" s="84">
        <v>656</v>
      </c>
      <c r="I2286" s="85">
        <v>0.1</v>
      </c>
      <c r="J2286" s="86">
        <f t="shared" si="35"/>
        <v>590.4</v>
      </c>
    </row>
    <row r="2287" spans="1:10" ht="15.75">
      <c r="A2287" s="80">
        <v>2283</v>
      </c>
      <c r="B2287" s="81" t="s">
        <v>3517</v>
      </c>
      <c r="C2287" s="82" t="s">
        <v>3913</v>
      </c>
      <c r="D2287" s="87" t="s">
        <v>5824</v>
      </c>
      <c r="E2287" s="75" t="s">
        <v>6294</v>
      </c>
      <c r="F2287" s="82"/>
      <c r="G2287" s="82" t="s">
        <v>56</v>
      </c>
      <c r="H2287" s="84">
        <v>1186.4160000000002</v>
      </c>
      <c r="I2287" s="85">
        <v>0.1</v>
      </c>
      <c r="J2287" s="86">
        <f t="shared" si="35"/>
        <v>1067.7744000000002</v>
      </c>
    </row>
    <row r="2288" spans="1:10" ht="15.75">
      <c r="A2288" s="80">
        <v>2284</v>
      </c>
      <c r="B2288" s="81" t="s">
        <v>3517</v>
      </c>
      <c r="C2288" s="82" t="s">
        <v>3914</v>
      </c>
      <c r="D2288" s="87" t="s">
        <v>5824</v>
      </c>
      <c r="E2288" s="75" t="s">
        <v>6288</v>
      </c>
      <c r="F2288" s="82"/>
      <c r="G2288" s="82" t="s">
        <v>56</v>
      </c>
      <c r="H2288" s="84">
        <v>1270</v>
      </c>
      <c r="I2288" s="85">
        <v>0.1</v>
      </c>
      <c r="J2288" s="86">
        <f t="shared" si="35"/>
        <v>1143</v>
      </c>
    </row>
    <row r="2289" spans="1:10" ht="15.75">
      <c r="A2289" s="80">
        <v>2285</v>
      </c>
      <c r="B2289" s="81" t="s">
        <v>3517</v>
      </c>
      <c r="C2289" s="82" t="s">
        <v>3915</v>
      </c>
      <c r="D2289" s="87" t="s">
        <v>5824</v>
      </c>
      <c r="E2289" s="75">
        <v>1</v>
      </c>
      <c r="F2289" s="82"/>
      <c r="G2289" s="82" t="s">
        <v>56</v>
      </c>
      <c r="H2289" s="84">
        <v>1.3482000000000001</v>
      </c>
      <c r="I2289" s="85">
        <v>0.1</v>
      </c>
      <c r="J2289" s="86">
        <f t="shared" si="35"/>
        <v>1.2133800000000001</v>
      </c>
    </row>
    <row r="2290" spans="1:10" ht="15.75">
      <c r="A2290" s="80">
        <v>2286</v>
      </c>
      <c r="B2290" s="81" t="s">
        <v>3517</v>
      </c>
      <c r="C2290" s="82" t="s">
        <v>3916</v>
      </c>
      <c r="D2290" s="87" t="s">
        <v>5824</v>
      </c>
      <c r="E2290" s="75" t="s">
        <v>6287</v>
      </c>
      <c r="F2290" s="82"/>
      <c r="G2290" s="82" t="s">
        <v>56</v>
      </c>
      <c r="H2290" s="84">
        <v>656</v>
      </c>
      <c r="I2290" s="85">
        <v>0.1</v>
      </c>
      <c r="J2290" s="86">
        <f t="shared" si="35"/>
        <v>590.4</v>
      </c>
    </row>
    <row r="2291" spans="1:10" ht="15.75">
      <c r="A2291" s="80">
        <v>2287</v>
      </c>
      <c r="B2291" s="81" t="s">
        <v>3517</v>
      </c>
      <c r="C2291" s="82" t="s">
        <v>3917</v>
      </c>
      <c r="D2291" s="87" t="s">
        <v>5824</v>
      </c>
      <c r="E2291" s="75" t="s">
        <v>6288</v>
      </c>
      <c r="F2291" s="82"/>
      <c r="G2291" s="82" t="s">
        <v>56</v>
      </c>
      <c r="H2291" s="84">
        <v>1270</v>
      </c>
      <c r="I2291" s="85">
        <v>0.1</v>
      </c>
      <c r="J2291" s="86">
        <f t="shared" si="35"/>
        <v>1143</v>
      </c>
    </row>
    <row r="2292" spans="1:10" ht="15.75">
      <c r="A2292" s="80">
        <v>2288</v>
      </c>
      <c r="B2292" s="81" t="s">
        <v>3517</v>
      </c>
      <c r="C2292" s="82" t="s">
        <v>3918</v>
      </c>
      <c r="D2292" s="87" t="s">
        <v>5825</v>
      </c>
      <c r="E2292" s="75" t="s">
        <v>6287</v>
      </c>
      <c r="F2292" s="82"/>
      <c r="G2292" s="82" t="s">
        <v>56</v>
      </c>
      <c r="H2292" s="84">
        <v>151.35000000000002</v>
      </c>
      <c r="I2292" s="85">
        <v>0.1</v>
      </c>
      <c r="J2292" s="86">
        <f t="shared" si="35"/>
        <v>136.21500000000003</v>
      </c>
    </row>
    <row r="2293" spans="1:10" ht="15.75">
      <c r="A2293" s="80">
        <v>2289</v>
      </c>
      <c r="B2293" s="81" t="s">
        <v>3517</v>
      </c>
      <c r="C2293" s="82" t="s">
        <v>3919</v>
      </c>
      <c r="D2293" s="87" t="s">
        <v>5825</v>
      </c>
      <c r="E2293" s="75" t="s">
        <v>6288</v>
      </c>
      <c r="F2293" s="82"/>
      <c r="G2293" s="82" t="s">
        <v>56</v>
      </c>
      <c r="H2293" s="84">
        <v>292.8</v>
      </c>
      <c r="I2293" s="85">
        <v>0.1</v>
      </c>
      <c r="J2293" s="86">
        <f t="shared" si="35"/>
        <v>263.52000000000004</v>
      </c>
    </row>
    <row r="2294" spans="1:10" ht="15.75">
      <c r="A2294" s="80">
        <v>2290</v>
      </c>
      <c r="B2294" s="81" t="s">
        <v>3517</v>
      </c>
      <c r="C2294" s="82" t="s">
        <v>3920</v>
      </c>
      <c r="D2294" s="87" t="s">
        <v>5825</v>
      </c>
      <c r="E2294" s="75" t="s">
        <v>6287</v>
      </c>
      <c r="F2294" s="82"/>
      <c r="G2294" s="82" t="s">
        <v>56</v>
      </c>
      <c r="H2294" s="84">
        <v>151.35000000000002</v>
      </c>
      <c r="I2294" s="85">
        <v>0.1</v>
      </c>
      <c r="J2294" s="86">
        <f t="shared" si="35"/>
        <v>136.21500000000003</v>
      </c>
    </row>
    <row r="2295" spans="1:10" ht="15.75">
      <c r="A2295" s="80">
        <v>2291</v>
      </c>
      <c r="B2295" s="81" t="s">
        <v>3517</v>
      </c>
      <c r="C2295" s="82" t="s">
        <v>3921</v>
      </c>
      <c r="D2295" s="87" t="s">
        <v>5825</v>
      </c>
      <c r="E2295" s="75" t="s">
        <v>6288</v>
      </c>
      <c r="F2295" s="82"/>
      <c r="G2295" s="82" t="s">
        <v>56</v>
      </c>
      <c r="H2295" s="84">
        <v>292.8</v>
      </c>
      <c r="I2295" s="85">
        <v>0.1</v>
      </c>
      <c r="J2295" s="86">
        <f t="shared" si="35"/>
        <v>263.52000000000004</v>
      </c>
    </row>
    <row r="2296" spans="1:10" ht="15.75">
      <c r="A2296" s="80">
        <v>2292</v>
      </c>
      <c r="B2296" s="81" t="s">
        <v>3517</v>
      </c>
      <c r="C2296" s="82" t="s">
        <v>3922</v>
      </c>
      <c r="D2296" s="87" t="s">
        <v>5825</v>
      </c>
      <c r="E2296" s="75" t="s">
        <v>6288</v>
      </c>
      <c r="F2296" s="82"/>
      <c r="G2296" s="82" t="s">
        <v>56</v>
      </c>
      <c r="H2296" s="84">
        <v>292.8</v>
      </c>
      <c r="I2296" s="85">
        <v>0.1</v>
      </c>
      <c r="J2296" s="86">
        <f t="shared" si="35"/>
        <v>263.52000000000004</v>
      </c>
    </row>
    <row r="2297" spans="1:10" ht="15.75">
      <c r="A2297" s="80">
        <v>2293</v>
      </c>
      <c r="B2297" s="81" t="s">
        <v>3517</v>
      </c>
      <c r="C2297" s="82" t="s">
        <v>3923</v>
      </c>
      <c r="D2297" s="87" t="s">
        <v>5826</v>
      </c>
      <c r="E2297" s="75" t="s">
        <v>6287</v>
      </c>
      <c r="F2297" s="82"/>
      <c r="G2297" s="82" t="s">
        <v>56</v>
      </c>
      <c r="H2297" s="84">
        <v>187.1</v>
      </c>
      <c r="I2297" s="85">
        <v>0.1</v>
      </c>
      <c r="J2297" s="86">
        <f t="shared" si="35"/>
        <v>168.39</v>
      </c>
    </row>
    <row r="2298" spans="1:10" ht="15.75">
      <c r="A2298" s="80">
        <v>2294</v>
      </c>
      <c r="B2298" s="81" t="s">
        <v>3517</v>
      </c>
      <c r="C2298" s="82" t="s">
        <v>3924</v>
      </c>
      <c r="D2298" s="87" t="s">
        <v>5826</v>
      </c>
      <c r="E2298" s="75" t="s">
        <v>6288</v>
      </c>
      <c r="F2298" s="82"/>
      <c r="G2298" s="82" t="s">
        <v>56</v>
      </c>
      <c r="H2298" s="84">
        <v>362.09999999999997</v>
      </c>
      <c r="I2298" s="85">
        <v>0.1</v>
      </c>
      <c r="J2298" s="86">
        <f t="shared" si="35"/>
        <v>325.89</v>
      </c>
    </row>
    <row r="2299" spans="1:10" ht="15.75">
      <c r="A2299" s="80">
        <v>2295</v>
      </c>
      <c r="B2299" s="81" t="s">
        <v>3517</v>
      </c>
      <c r="C2299" s="82" t="s">
        <v>3925</v>
      </c>
      <c r="D2299" s="87" t="s">
        <v>5826</v>
      </c>
      <c r="E2299" s="75" t="s">
        <v>6288</v>
      </c>
      <c r="F2299" s="82"/>
      <c r="G2299" s="82" t="s">
        <v>56</v>
      </c>
      <c r="H2299" s="84">
        <v>362.09999999999997</v>
      </c>
      <c r="I2299" s="85">
        <v>0.1</v>
      </c>
      <c r="J2299" s="86">
        <f t="shared" si="35"/>
        <v>325.89</v>
      </c>
    </row>
    <row r="2300" spans="1:10" ht="15.75">
      <c r="A2300" s="80">
        <v>2296</v>
      </c>
      <c r="B2300" s="81" t="s">
        <v>3517</v>
      </c>
      <c r="C2300" s="82" t="s">
        <v>3926</v>
      </c>
      <c r="D2300" s="87" t="s">
        <v>5827</v>
      </c>
      <c r="E2300" s="75" t="s">
        <v>6287</v>
      </c>
      <c r="F2300" s="82"/>
      <c r="G2300" s="82" t="s">
        <v>56</v>
      </c>
      <c r="H2300" s="84">
        <v>231.75</v>
      </c>
      <c r="I2300" s="85">
        <v>0.1</v>
      </c>
      <c r="J2300" s="86">
        <f t="shared" si="35"/>
        <v>208.57500000000002</v>
      </c>
    </row>
    <row r="2301" spans="1:10" ht="15.75">
      <c r="A2301" s="80">
        <v>2297</v>
      </c>
      <c r="B2301" s="81" t="s">
        <v>3517</v>
      </c>
      <c r="C2301" s="82" t="s">
        <v>3927</v>
      </c>
      <c r="D2301" s="87" t="s">
        <v>5827</v>
      </c>
      <c r="E2301" s="75" t="s">
        <v>6288</v>
      </c>
      <c r="F2301" s="82"/>
      <c r="G2301" s="82" t="s">
        <v>56</v>
      </c>
      <c r="H2301" s="84">
        <v>448.40000000000003</v>
      </c>
      <c r="I2301" s="85">
        <v>0.1</v>
      </c>
      <c r="J2301" s="86">
        <f t="shared" si="35"/>
        <v>403.56000000000006</v>
      </c>
    </row>
    <row r="2302" spans="1:10" ht="15.75">
      <c r="A2302" s="80">
        <v>2298</v>
      </c>
      <c r="B2302" s="81" t="s">
        <v>3517</v>
      </c>
      <c r="C2302" s="82" t="s">
        <v>3928</v>
      </c>
      <c r="D2302" s="87" t="s">
        <v>5828</v>
      </c>
      <c r="E2302" s="75" t="s">
        <v>6287</v>
      </c>
      <c r="F2302" s="82"/>
      <c r="G2302" s="82" t="s">
        <v>56</v>
      </c>
      <c r="H2302" s="84">
        <v>291.65000000000003</v>
      </c>
      <c r="I2302" s="85">
        <v>0.1</v>
      </c>
      <c r="J2302" s="86">
        <f t="shared" si="35"/>
        <v>262.48500000000001</v>
      </c>
    </row>
    <row r="2303" spans="1:10" ht="15.75">
      <c r="A2303" s="80">
        <v>2299</v>
      </c>
      <c r="B2303" s="81" t="s">
        <v>3517</v>
      </c>
      <c r="C2303" s="82" t="s">
        <v>3929</v>
      </c>
      <c r="D2303" s="87" t="s">
        <v>5828</v>
      </c>
      <c r="E2303" s="75" t="s">
        <v>6288</v>
      </c>
      <c r="F2303" s="82"/>
      <c r="G2303" s="82" t="s">
        <v>56</v>
      </c>
      <c r="H2303" s="84">
        <v>564.30000000000007</v>
      </c>
      <c r="I2303" s="85">
        <v>0.1</v>
      </c>
      <c r="J2303" s="86">
        <f t="shared" si="35"/>
        <v>507.87000000000006</v>
      </c>
    </row>
    <row r="2304" spans="1:10" ht="15.75">
      <c r="A2304" s="80">
        <v>2300</v>
      </c>
      <c r="B2304" s="81" t="s">
        <v>3517</v>
      </c>
      <c r="C2304" s="82" t="s">
        <v>3930</v>
      </c>
      <c r="D2304" s="87" t="s">
        <v>5829</v>
      </c>
      <c r="E2304" s="75" t="s">
        <v>6287</v>
      </c>
      <c r="F2304" s="82"/>
      <c r="G2304" s="82" t="s">
        <v>56</v>
      </c>
      <c r="H2304" s="84">
        <v>340.05</v>
      </c>
      <c r="I2304" s="85">
        <v>0.1</v>
      </c>
      <c r="J2304" s="86">
        <f t="shared" si="35"/>
        <v>306.04500000000002</v>
      </c>
    </row>
    <row r="2305" spans="1:10" ht="15.75">
      <c r="A2305" s="80">
        <v>2301</v>
      </c>
      <c r="B2305" s="81" t="s">
        <v>3517</v>
      </c>
      <c r="C2305" s="82" t="s">
        <v>3931</v>
      </c>
      <c r="D2305" s="87" t="s">
        <v>5829</v>
      </c>
      <c r="E2305" s="75" t="s">
        <v>6288</v>
      </c>
      <c r="F2305" s="82"/>
      <c r="G2305" s="82" t="s">
        <v>56</v>
      </c>
      <c r="H2305" s="84">
        <v>658</v>
      </c>
      <c r="I2305" s="85">
        <v>0.1</v>
      </c>
      <c r="J2305" s="86">
        <f t="shared" si="35"/>
        <v>592.20000000000005</v>
      </c>
    </row>
    <row r="2306" spans="1:10" ht="15.75">
      <c r="A2306" s="80">
        <v>2302</v>
      </c>
      <c r="B2306" s="81" t="s">
        <v>3517</v>
      </c>
      <c r="C2306" s="82" t="s">
        <v>3932</v>
      </c>
      <c r="D2306" s="87" t="s">
        <v>5830</v>
      </c>
      <c r="E2306" s="75" t="s">
        <v>6288</v>
      </c>
      <c r="F2306" s="82"/>
      <c r="G2306" s="82" t="s">
        <v>56</v>
      </c>
      <c r="H2306" s="84">
        <v>592.40000000000009</v>
      </c>
      <c r="I2306" s="85">
        <v>0.1</v>
      </c>
      <c r="J2306" s="86">
        <f t="shared" si="35"/>
        <v>533.16000000000008</v>
      </c>
    </row>
    <row r="2307" spans="1:10" ht="15.75">
      <c r="A2307" s="80">
        <v>2303</v>
      </c>
      <c r="B2307" s="81" t="s">
        <v>3517</v>
      </c>
      <c r="C2307" s="82" t="s">
        <v>3933</v>
      </c>
      <c r="D2307" s="87" t="s">
        <v>5830</v>
      </c>
      <c r="E2307" s="75" t="s">
        <v>6287</v>
      </c>
      <c r="F2307" s="82"/>
      <c r="G2307" s="82" t="s">
        <v>56</v>
      </c>
      <c r="H2307" s="84">
        <v>306.25</v>
      </c>
      <c r="I2307" s="85">
        <v>0.1</v>
      </c>
      <c r="J2307" s="86">
        <f t="shared" si="35"/>
        <v>275.625</v>
      </c>
    </row>
    <row r="2308" spans="1:10" ht="15.75">
      <c r="A2308" s="80">
        <v>2304</v>
      </c>
      <c r="B2308" s="81" t="s">
        <v>3517</v>
      </c>
      <c r="C2308" s="82" t="s">
        <v>3934</v>
      </c>
      <c r="D2308" s="87" t="s">
        <v>5830</v>
      </c>
      <c r="E2308" s="75" t="s">
        <v>6288</v>
      </c>
      <c r="F2308" s="82"/>
      <c r="G2308" s="82" t="s">
        <v>56</v>
      </c>
      <c r="H2308" s="84">
        <v>592.40000000000009</v>
      </c>
      <c r="I2308" s="85">
        <v>0.1</v>
      </c>
      <c r="J2308" s="86">
        <f t="shared" si="35"/>
        <v>533.16000000000008</v>
      </c>
    </row>
    <row r="2309" spans="1:10" ht="15.75">
      <c r="A2309" s="80">
        <v>2305</v>
      </c>
      <c r="B2309" s="81" t="s">
        <v>3517</v>
      </c>
      <c r="C2309" s="82" t="s">
        <v>3935</v>
      </c>
      <c r="D2309" s="87" t="s">
        <v>5830</v>
      </c>
      <c r="E2309" s="75" t="s">
        <v>6287</v>
      </c>
      <c r="F2309" s="82"/>
      <c r="G2309" s="82" t="s">
        <v>56</v>
      </c>
      <c r="H2309" s="84">
        <v>306.25</v>
      </c>
      <c r="I2309" s="85">
        <v>0.1</v>
      </c>
      <c r="J2309" s="86">
        <f t="shared" si="35"/>
        <v>275.625</v>
      </c>
    </row>
    <row r="2310" spans="1:10" ht="15.75">
      <c r="A2310" s="80">
        <v>2306</v>
      </c>
      <c r="B2310" s="81" t="s">
        <v>3517</v>
      </c>
      <c r="C2310" s="82" t="s">
        <v>3936</v>
      </c>
      <c r="D2310" s="87" t="s">
        <v>5830</v>
      </c>
      <c r="E2310" s="75" t="s">
        <v>6288</v>
      </c>
      <c r="F2310" s="82"/>
      <c r="G2310" s="82" t="s">
        <v>56</v>
      </c>
      <c r="H2310" s="84">
        <v>592.40000000000009</v>
      </c>
      <c r="I2310" s="85">
        <v>0.1</v>
      </c>
      <c r="J2310" s="86">
        <f t="shared" ref="J2310:J2373" si="36">H2310*(1-I2310)</f>
        <v>533.16000000000008</v>
      </c>
    </row>
    <row r="2311" spans="1:10" ht="15.75">
      <c r="A2311" s="80">
        <v>2307</v>
      </c>
      <c r="B2311" s="81" t="s">
        <v>3517</v>
      </c>
      <c r="C2311" s="82" t="s">
        <v>3937</v>
      </c>
      <c r="D2311" s="87" t="s">
        <v>5830</v>
      </c>
      <c r="E2311" s="75" t="s">
        <v>6287</v>
      </c>
      <c r="F2311" s="82"/>
      <c r="G2311" s="82" t="s">
        <v>56</v>
      </c>
      <c r="H2311" s="84">
        <v>306.25</v>
      </c>
      <c r="I2311" s="85">
        <v>0.1</v>
      </c>
      <c r="J2311" s="86">
        <f t="shared" si="36"/>
        <v>275.625</v>
      </c>
    </row>
    <row r="2312" spans="1:10" ht="15.75">
      <c r="A2312" s="80">
        <v>2308</v>
      </c>
      <c r="B2312" s="81" t="s">
        <v>3517</v>
      </c>
      <c r="C2312" s="82" t="s">
        <v>3938</v>
      </c>
      <c r="D2312" s="87" t="s">
        <v>5831</v>
      </c>
      <c r="E2312" s="75" t="s">
        <v>6288</v>
      </c>
      <c r="F2312" s="82"/>
      <c r="G2312" s="82" t="s">
        <v>56</v>
      </c>
      <c r="H2312" s="84">
        <v>130.20000000000002</v>
      </c>
      <c r="I2312" s="85">
        <v>0.1</v>
      </c>
      <c r="J2312" s="86">
        <f t="shared" si="36"/>
        <v>117.18000000000002</v>
      </c>
    </row>
    <row r="2313" spans="1:10" ht="15.75">
      <c r="A2313" s="80">
        <v>2309</v>
      </c>
      <c r="B2313" s="81" t="s">
        <v>3517</v>
      </c>
      <c r="C2313" s="82" t="s">
        <v>3939</v>
      </c>
      <c r="D2313" s="87" t="s">
        <v>5831</v>
      </c>
      <c r="E2313" s="75" t="s">
        <v>6287</v>
      </c>
      <c r="F2313" s="82"/>
      <c r="G2313" s="82" t="s">
        <v>56</v>
      </c>
      <c r="H2313" s="84">
        <v>67.25</v>
      </c>
      <c r="I2313" s="85">
        <v>0.1</v>
      </c>
      <c r="J2313" s="86">
        <f t="shared" si="36"/>
        <v>60.524999999999999</v>
      </c>
    </row>
    <row r="2314" spans="1:10" ht="15.75">
      <c r="A2314" s="80">
        <v>2310</v>
      </c>
      <c r="B2314" s="81" t="s">
        <v>3517</v>
      </c>
      <c r="C2314" s="82" t="s">
        <v>3940</v>
      </c>
      <c r="D2314" s="87" t="s">
        <v>5831</v>
      </c>
      <c r="E2314" s="75" t="s">
        <v>6288</v>
      </c>
      <c r="F2314" s="82"/>
      <c r="G2314" s="82" t="s">
        <v>56</v>
      </c>
      <c r="H2314" s="84">
        <v>130.20000000000002</v>
      </c>
      <c r="I2314" s="85">
        <v>0.1</v>
      </c>
      <c r="J2314" s="86">
        <f t="shared" si="36"/>
        <v>117.18000000000002</v>
      </c>
    </row>
    <row r="2315" spans="1:10" ht="15.75">
      <c r="A2315" s="80">
        <v>2311</v>
      </c>
      <c r="B2315" s="81" t="s">
        <v>3517</v>
      </c>
      <c r="C2315" s="82" t="s">
        <v>3941</v>
      </c>
      <c r="D2315" s="87" t="s">
        <v>5831</v>
      </c>
      <c r="E2315" s="75">
        <v>1</v>
      </c>
      <c r="F2315" s="82"/>
      <c r="G2315" s="82" t="s">
        <v>56</v>
      </c>
      <c r="H2315" s="84">
        <v>0.1384</v>
      </c>
      <c r="I2315" s="85">
        <v>0.1</v>
      </c>
      <c r="J2315" s="86">
        <f t="shared" si="36"/>
        <v>0.12456</v>
      </c>
    </row>
    <row r="2316" spans="1:10" ht="15.75">
      <c r="A2316" s="80">
        <v>2312</v>
      </c>
      <c r="B2316" s="81" t="s">
        <v>3517</v>
      </c>
      <c r="C2316" s="82" t="s">
        <v>3942</v>
      </c>
      <c r="D2316" s="87" t="s">
        <v>5831</v>
      </c>
      <c r="E2316" s="75" t="s">
        <v>6288</v>
      </c>
      <c r="F2316" s="82"/>
      <c r="G2316" s="82" t="s">
        <v>56</v>
      </c>
      <c r="H2316" s="84">
        <v>130.20000000000002</v>
      </c>
      <c r="I2316" s="85">
        <v>0.1</v>
      </c>
      <c r="J2316" s="86">
        <f t="shared" si="36"/>
        <v>117.18000000000002</v>
      </c>
    </row>
    <row r="2317" spans="1:10" ht="15.75">
      <c r="A2317" s="80">
        <v>2313</v>
      </c>
      <c r="B2317" s="81" t="s">
        <v>3517</v>
      </c>
      <c r="C2317" s="82" t="s">
        <v>3943</v>
      </c>
      <c r="D2317" s="87" t="s">
        <v>5831</v>
      </c>
      <c r="E2317" s="75" t="s">
        <v>6288</v>
      </c>
      <c r="F2317" s="82"/>
      <c r="G2317" s="82" t="s">
        <v>56</v>
      </c>
      <c r="H2317" s="84">
        <v>130.20000000000002</v>
      </c>
      <c r="I2317" s="85">
        <v>0.1</v>
      </c>
      <c r="J2317" s="86">
        <f t="shared" si="36"/>
        <v>117.18000000000002</v>
      </c>
    </row>
    <row r="2318" spans="1:10" ht="15.75">
      <c r="A2318" s="80">
        <v>2314</v>
      </c>
      <c r="B2318" s="81" t="s">
        <v>3517</v>
      </c>
      <c r="C2318" s="82" t="s">
        <v>3944</v>
      </c>
      <c r="D2318" s="87" t="s">
        <v>5832</v>
      </c>
      <c r="E2318" s="75" t="s">
        <v>6287</v>
      </c>
      <c r="F2318" s="82"/>
      <c r="G2318" s="82" t="s">
        <v>56</v>
      </c>
      <c r="H2318" s="84">
        <v>70.75</v>
      </c>
      <c r="I2318" s="85">
        <v>0.1</v>
      </c>
      <c r="J2318" s="86">
        <f t="shared" si="36"/>
        <v>63.675000000000004</v>
      </c>
    </row>
    <row r="2319" spans="1:10" ht="15.75">
      <c r="A2319" s="80">
        <v>2315</v>
      </c>
      <c r="B2319" s="81" t="s">
        <v>3517</v>
      </c>
      <c r="C2319" s="82" t="s">
        <v>3945</v>
      </c>
      <c r="D2319" s="87" t="s">
        <v>5832</v>
      </c>
      <c r="E2319" s="75" t="s">
        <v>6288</v>
      </c>
      <c r="F2319" s="82"/>
      <c r="G2319" s="82" t="s">
        <v>56</v>
      </c>
      <c r="H2319" s="84">
        <v>136.9</v>
      </c>
      <c r="I2319" s="85">
        <v>0.1</v>
      </c>
      <c r="J2319" s="86">
        <f t="shared" si="36"/>
        <v>123.21000000000001</v>
      </c>
    </row>
    <row r="2320" spans="1:10" ht="15.75">
      <c r="A2320" s="80">
        <v>2316</v>
      </c>
      <c r="B2320" s="81" t="s">
        <v>3517</v>
      </c>
      <c r="C2320" s="82" t="s">
        <v>3946</v>
      </c>
      <c r="D2320" s="87" t="s">
        <v>5832</v>
      </c>
      <c r="E2320" s="75" t="s">
        <v>6287</v>
      </c>
      <c r="F2320" s="82"/>
      <c r="G2320" s="82" t="s">
        <v>56</v>
      </c>
      <c r="H2320" s="84">
        <v>70.75</v>
      </c>
      <c r="I2320" s="85">
        <v>0.1</v>
      </c>
      <c r="J2320" s="86">
        <f t="shared" si="36"/>
        <v>63.675000000000004</v>
      </c>
    </row>
    <row r="2321" spans="1:10" ht="15.75">
      <c r="A2321" s="80">
        <v>2317</v>
      </c>
      <c r="B2321" s="81" t="s">
        <v>3517</v>
      </c>
      <c r="C2321" s="82" t="s">
        <v>3947</v>
      </c>
      <c r="D2321" s="87" t="s">
        <v>5832</v>
      </c>
      <c r="E2321" s="75" t="s">
        <v>6288</v>
      </c>
      <c r="F2321" s="82"/>
      <c r="G2321" s="82" t="s">
        <v>56</v>
      </c>
      <c r="H2321" s="84">
        <v>136.9</v>
      </c>
      <c r="I2321" s="85">
        <v>0.1</v>
      </c>
      <c r="J2321" s="86">
        <f t="shared" si="36"/>
        <v>123.21000000000001</v>
      </c>
    </row>
    <row r="2322" spans="1:10" ht="15.75">
      <c r="A2322" s="80">
        <v>2318</v>
      </c>
      <c r="B2322" s="81" t="s">
        <v>3517</v>
      </c>
      <c r="C2322" s="82" t="s">
        <v>3948</v>
      </c>
      <c r="D2322" s="87" t="s">
        <v>5832</v>
      </c>
      <c r="E2322" s="75" t="s">
        <v>6287</v>
      </c>
      <c r="F2322" s="82"/>
      <c r="G2322" s="82" t="s">
        <v>56</v>
      </c>
      <c r="H2322" s="84">
        <v>70.75</v>
      </c>
      <c r="I2322" s="85">
        <v>0.1</v>
      </c>
      <c r="J2322" s="86">
        <f t="shared" si="36"/>
        <v>63.675000000000004</v>
      </c>
    </row>
    <row r="2323" spans="1:10" ht="15.75">
      <c r="A2323" s="80">
        <v>2319</v>
      </c>
      <c r="B2323" s="81" t="s">
        <v>3517</v>
      </c>
      <c r="C2323" s="82" t="s">
        <v>3949</v>
      </c>
      <c r="D2323" s="87" t="s">
        <v>5832</v>
      </c>
      <c r="E2323" s="75" t="s">
        <v>6288</v>
      </c>
      <c r="F2323" s="82"/>
      <c r="G2323" s="82" t="s">
        <v>56</v>
      </c>
      <c r="H2323" s="84">
        <v>136.9</v>
      </c>
      <c r="I2323" s="85">
        <v>0.1</v>
      </c>
      <c r="J2323" s="86">
        <f t="shared" si="36"/>
        <v>123.21000000000001</v>
      </c>
    </row>
    <row r="2324" spans="1:10" ht="15.75">
      <c r="A2324" s="80">
        <v>2320</v>
      </c>
      <c r="B2324" s="81" t="s">
        <v>3517</v>
      </c>
      <c r="C2324" s="82" t="s">
        <v>3950</v>
      </c>
      <c r="D2324" s="87" t="s">
        <v>5832</v>
      </c>
      <c r="E2324" s="75" t="s">
        <v>6287</v>
      </c>
      <c r="F2324" s="82"/>
      <c r="G2324" s="82" t="s">
        <v>56</v>
      </c>
      <c r="H2324" s="84">
        <v>70.75</v>
      </c>
      <c r="I2324" s="85">
        <v>0.1</v>
      </c>
      <c r="J2324" s="86">
        <f t="shared" si="36"/>
        <v>63.675000000000004</v>
      </c>
    </row>
    <row r="2325" spans="1:10" ht="15.75">
      <c r="A2325" s="80">
        <v>2321</v>
      </c>
      <c r="B2325" s="81" t="s">
        <v>3517</v>
      </c>
      <c r="C2325" s="82" t="s">
        <v>3951</v>
      </c>
      <c r="D2325" s="87" t="s">
        <v>5832</v>
      </c>
      <c r="E2325" s="75" t="s">
        <v>6288</v>
      </c>
      <c r="F2325" s="82"/>
      <c r="G2325" s="82" t="s">
        <v>56</v>
      </c>
      <c r="H2325" s="84">
        <v>136.9</v>
      </c>
      <c r="I2325" s="85">
        <v>0.1</v>
      </c>
      <c r="J2325" s="86">
        <f t="shared" si="36"/>
        <v>123.21000000000001</v>
      </c>
    </row>
    <row r="2326" spans="1:10" ht="15.75">
      <c r="A2326" s="80">
        <v>2322</v>
      </c>
      <c r="B2326" s="81" t="s">
        <v>3517</v>
      </c>
      <c r="C2326" s="82" t="s">
        <v>3952</v>
      </c>
      <c r="D2326" s="87" t="s">
        <v>5832</v>
      </c>
      <c r="E2326" s="75">
        <v>1</v>
      </c>
      <c r="F2326" s="82"/>
      <c r="G2326" s="82" t="s">
        <v>56</v>
      </c>
      <c r="H2326" s="84">
        <v>0.14560000000000001</v>
      </c>
      <c r="I2326" s="85">
        <v>0.1</v>
      </c>
      <c r="J2326" s="86">
        <f t="shared" si="36"/>
        <v>0.13104000000000002</v>
      </c>
    </row>
    <row r="2327" spans="1:10" ht="15.75">
      <c r="A2327" s="80">
        <v>2323</v>
      </c>
      <c r="B2327" s="81" t="s">
        <v>3517</v>
      </c>
      <c r="C2327" s="82" t="s">
        <v>3953</v>
      </c>
      <c r="D2327" s="87" t="s">
        <v>5832</v>
      </c>
      <c r="E2327" s="75" t="s">
        <v>6288</v>
      </c>
      <c r="F2327" s="82"/>
      <c r="G2327" s="82" t="s">
        <v>56</v>
      </c>
      <c r="H2327" s="84">
        <v>136.9</v>
      </c>
      <c r="I2327" s="85">
        <v>0.1</v>
      </c>
      <c r="J2327" s="86">
        <f t="shared" si="36"/>
        <v>123.21000000000001</v>
      </c>
    </row>
    <row r="2328" spans="1:10" ht="15.75">
      <c r="A2328" s="80">
        <v>2324</v>
      </c>
      <c r="B2328" s="81" t="s">
        <v>3517</v>
      </c>
      <c r="C2328" s="82" t="s">
        <v>3954</v>
      </c>
      <c r="D2328" s="87" t="s">
        <v>5832</v>
      </c>
      <c r="E2328" s="75" t="s">
        <v>6288</v>
      </c>
      <c r="F2328" s="82"/>
      <c r="G2328" s="82" t="s">
        <v>56</v>
      </c>
      <c r="H2328" s="84">
        <v>136.9</v>
      </c>
      <c r="I2328" s="85">
        <v>0.1</v>
      </c>
      <c r="J2328" s="86">
        <f t="shared" si="36"/>
        <v>123.21000000000001</v>
      </c>
    </row>
    <row r="2329" spans="1:10" ht="15.75">
      <c r="A2329" s="80">
        <v>2325</v>
      </c>
      <c r="B2329" s="81" t="s">
        <v>3517</v>
      </c>
      <c r="C2329" s="82" t="s">
        <v>3955</v>
      </c>
      <c r="D2329" s="87" t="s">
        <v>5832</v>
      </c>
      <c r="E2329" s="75" t="s">
        <v>6288</v>
      </c>
      <c r="F2329" s="82"/>
      <c r="G2329" s="82" t="s">
        <v>56</v>
      </c>
      <c r="H2329" s="84">
        <v>136.9</v>
      </c>
      <c r="I2329" s="85">
        <v>0.1</v>
      </c>
      <c r="J2329" s="86">
        <f t="shared" si="36"/>
        <v>123.21000000000001</v>
      </c>
    </row>
    <row r="2330" spans="1:10" ht="15.75">
      <c r="A2330" s="80">
        <v>2326</v>
      </c>
      <c r="B2330" s="81" t="s">
        <v>3517</v>
      </c>
      <c r="C2330" s="82" t="s">
        <v>3956</v>
      </c>
      <c r="D2330" s="87" t="s">
        <v>5832</v>
      </c>
      <c r="E2330" s="75" t="s">
        <v>6288</v>
      </c>
      <c r="F2330" s="82"/>
      <c r="G2330" s="82" t="s">
        <v>56</v>
      </c>
      <c r="H2330" s="84">
        <v>136.9</v>
      </c>
      <c r="I2330" s="85">
        <v>0.1</v>
      </c>
      <c r="J2330" s="86">
        <f t="shared" si="36"/>
        <v>123.21000000000001</v>
      </c>
    </row>
    <row r="2331" spans="1:10" ht="15.75">
      <c r="A2331" s="80">
        <v>2327</v>
      </c>
      <c r="B2331" s="81" t="s">
        <v>3517</v>
      </c>
      <c r="C2331" s="82" t="s">
        <v>3957</v>
      </c>
      <c r="D2331" s="87" t="s">
        <v>5832</v>
      </c>
      <c r="E2331" s="75" t="s">
        <v>6287</v>
      </c>
      <c r="F2331" s="82"/>
      <c r="G2331" s="82" t="s">
        <v>56</v>
      </c>
      <c r="H2331" s="84">
        <v>70.75</v>
      </c>
      <c r="I2331" s="85">
        <v>0.1</v>
      </c>
      <c r="J2331" s="86">
        <f t="shared" si="36"/>
        <v>63.675000000000004</v>
      </c>
    </row>
    <row r="2332" spans="1:10" ht="15.75">
      <c r="A2332" s="80">
        <v>2328</v>
      </c>
      <c r="B2332" s="81" t="s">
        <v>3517</v>
      </c>
      <c r="C2332" s="82" t="s">
        <v>3958</v>
      </c>
      <c r="D2332" s="87" t="s">
        <v>5832</v>
      </c>
      <c r="E2332" s="75" t="s">
        <v>6288</v>
      </c>
      <c r="F2332" s="82"/>
      <c r="G2332" s="82" t="s">
        <v>56</v>
      </c>
      <c r="H2332" s="84">
        <v>136.9</v>
      </c>
      <c r="I2332" s="85">
        <v>0.1</v>
      </c>
      <c r="J2332" s="86">
        <f t="shared" si="36"/>
        <v>123.21000000000001</v>
      </c>
    </row>
    <row r="2333" spans="1:10" ht="15.75">
      <c r="A2333" s="80">
        <v>2329</v>
      </c>
      <c r="B2333" s="81" t="s">
        <v>3517</v>
      </c>
      <c r="C2333" s="82" t="s">
        <v>3959</v>
      </c>
      <c r="D2333" s="87" t="s">
        <v>5832</v>
      </c>
      <c r="E2333" s="75" t="s">
        <v>6287</v>
      </c>
      <c r="F2333" s="82"/>
      <c r="G2333" s="82" t="s">
        <v>56</v>
      </c>
      <c r="H2333" s="84">
        <v>70.75</v>
      </c>
      <c r="I2333" s="85">
        <v>0.1</v>
      </c>
      <c r="J2333" s="86">
        <f t="shared" si="36"/>
        <v>63.675000000000004</v>
      </c>
    </row>
    <row r="2334" spans="1:10" ht="15.75">
      <c r="A2334" s="80">
        <v>2330</v>
      </c>
      <c r="B2334" s="81" t="s">
        <v>3517</v>
      </c>
      <c r="C2334" s="82" t="s">
        <v>3960</v>
      </c>
      <c r="D2334" s="87" t="s">
        <v>5832</v>
      </c>
      <c r="E2334" s="75" t="s">
        <v>6288</v>
      </c>
      <c r="F2334" s="82"/>
      <c r="G2334" s="82" t="s">
        <v>56</v>
      </c>
      <c r="H2334" s="84">
        <v>136.9</v>
      </c>
      <c r="I2334" s="85">
        <v>0.1</v>
      </c>
      <c r="J2334" s="86">
        <f t="shared" si="36"/>
        <v>123.21000000000001</v>
      </c>
    </row>
    <row r="2335" spans="1:10" ht="15.75">
      <c r="A2335" s="80">
        <v>2331</v>
      </c>
      <c r="B2335" s="81" t="s">
        <v>3517</v>
      </c>
      <c r="C2335" s="82" t="s">
        <v>3961</v>
      </c>
      <c r="D2335" s="87" t="s">
        <v>5832</v>
      </c>
      <c r="E2335" s="75" t="s">
        <v>6287</v>
      </c>
      <c r="F2335" s="82"/>
      <c r="G2335" s="82" t="s">
        <v>56</v>
      </c>
      <c r="H2335" s="84">
        <v>70.75</v>
      </c>
      <c r="I2335" s="85">
        <v>0.1</v>
      </c>
      <c r="J2335" s="86">
        <f t="shared" si="36"/>
        <v>63.675000000000004</v>
      </c>
    </row>
    <row r="2336" spans="1:10" ht="15.75">
      <c r="A2336" s="80">
        <v>2332</v>
      </c>
      <c r="B2336" s="81" t="s">
        <v>3517</v>
      </c>
      <c r="C2336" s="82" t="s">
        <v>3962</v>
      </c>
      <c r="D2336" s="87" t="s">
        <v>5832</v>
      </c>
      <c r="E2336" s="75" t="s">
        <v>6288</v>
      </c>
      <c r="F2336" s="82"/>
      <c r="G2336" s="82" t="s">
        <v>56</v>
      </c>
      <c r="H2336" s="84">
        <v>136.9</v>
      </c>
      <c r="I2336" s="85">
        <v>0.1</v>
      </c>
      <c r="J2336" s="86">
        <f t="shared" si="36"/>
        <v>123.21000000000001</v>
      </c>
    </row>
    <row r="2337" spans="1:10" ht="15.75">
      <c r="A2337" s="80">
        <v>2333</v>
      </c>
      <c r="B2337" s="81" t="s">
        <v>3517</v>
      </c>
      <c r="C2337" s="82" t="s">
        <v>3963</v>
      </c>
      <c r="D2337" s="87" t="s">
        <v>5833</v>
      </c>
      <c r="E2337" s="75" t="s">
        <v>6287</v>
      </c>
      <c r="F2337" s="82"/>
      <c r="G2337" s="82" t="s">
        <v>56</v>
      </c>
      <c r="H2337" s="84">
        <v>91.45</v>
      </c>
      <c r="I2337" s="85">
        <v>0.1</v>
      </c>
      <c r="J2337" s="86">
        <f t="shared" si="36"/>
        <v>82.305000000000007</v>
      </c>
    </row>
    <row r="2338" spans="1:10" ht="15.75">
      <c r="A2338" s="80">
        <v>2334</v>
      </c>
      <c r="B2338" s="81" t="s">
        <v>3517</v>
      </c>
      <c r="C2338" s="82" t="s">
        <v>3964</v>
      </c>
      <c r="D2338" s="87" t="s">
        <v>5833</v>
      </c>
      <c r="E2338" s="75" t="s">
        <v>6288</v>
      </c>
      <c r="F2338" s="82"/>
      <c r="G2338" s="82" t="s">
        <v>56</v>
      </c>
      <c r="H2338" s="84">
        <v>177</v>
      </c>
      <c r="I2338" s="85">
        <v>0.1</v>
      </c>
      <c r="J2338" s="86">
        <f t="shared" si="36"/>
        <v>159.30000000000001</v>
      </c>
    </row>
    <row r="2339" spans="1:10" ht="15.75">
      <c r="A2339" s="80">
        <v>2335</v>
      </c>
      <c r="B2339" s="81" t="s">
        <v>3517</v>
      </c>
      <c r="C2339" s="82" t="s">
        <v>3965</v>
      </c>
      <c r="D2339" s="87" t="s">
        <v>5833</v>
      </c>
      <c r="E2339" s="75" t="s">
        <v>6287</v>
      </c>
      <c r="F2339" s="82"/>
      <c r="G2339" s="82" t="s">
        <v>56</v>
      </c>
      <c r="H2339" s="84">
        <v>91.45</v>
      </c>
      <c r="I2339" s="85">
        <v>0.1</v>
      </c>
      <c r="J2339" s="86">
        <f t="shared" si="36"/>
        <v>82.305000000000007</v>
      </c>
    </row>
    <row r="2340" spans="1:10" ht="15.75">
      <c r="A2340" s="80">
        <v>2336</v>
      </c>
      <c r="B2340" s="81" t="s">
        <v>3517</v>
      </c>
      <c r="C2340" s="82" t="s">
        <v>3966</v>
      </c>
      <c r="D2340" s="87" t="s">
        <v>5833</v>
      </c>
      <c r="E2340" s="75" t="s">
        <v>6288</v>
      </c>
      <c r="F2340" s="82"/>
      <c r="G2340" s="82" t="s">
        <v>56</v>
      </c>
      <c r="H2340" s="84">
        <v>177</v>
      </c>
      <c r="I2340" s="85">
        <v>0.1</v>
      </c>
      <c r="J2340" s="86">
        <f t="shared" si="36"/>
        <v>159.30000000000001</v>
      </c>
    </row>
    <row r="2341" spans="1:10" ht="15.75">
      <c r="A2341" s="80">
        <v>2337</v>
      </c>
      <c r="B2341" s="81" t="s">
        <v>3517</v>
      </c>
      <c r="C2341" s="82" t="s">
        <v>3967</v>
      </c>
      <c r="D2341" s="87" t="s">
        <v>5833</v>
      </c>
      <c r="E2341" s="75" t="s">
        <v>6288</v>
      </c>
      <c r="F2341" s="82"/>
      <c r="G2341" s="82" t="s">
        <v>56</v>
      </c>
      <c r="H2341" s="84">
        <v>177</v>
      </c>
      <c r="I2341" s="85">
        <v>0.1</v>
      </c>
      <c r="J2341" s="86">
        <f t="shared" si="36"/>
        <v>159.30000000000001</v>
      </c>
    </row>
    <row r="2342" spans="1:10" ht="15.75">
      <c r="A2342" s="80">
        <v>2338</v>
      </c>
      <c r="B2342" s="81" t="s">
        <v>3517</v>
      </c>
      <c r="C2342" s="82" t="s">
        <v>3968</v>
      </c>
      <c r="D2342" s="87" t="s">
        <v>5833</v>
      </c>
      <c r="E2342" s="75" t="s">
        <v>6287</v>
      </c>
      <c r="F2342" s="82"/>
      <c r="G2342" s="82" t="s">
        <v>56</v>
      </c>
      <c r="H2342" s="84">
        <v>91.45</v>
      </c>
      <c r="I2342" s="85">
        <v>0.1</v>
      </c>
      <c r="J2342" s="86">
        <f t="shared" si="36"/>
        <v>82.305000000000007</v>
      </c>
    </row>
    <row r="2343" spans="1:10" ht="15.75">
      <c r="A2343" s="80">
        <v>2339</v>
      </c>
      <c r="B2343" s="81" t="s">
        <v>3517</v>
      </c>
      <c r="C2343" s="82" t="s">
        <v>3969</v>
      </c>
      <c r="D2343" s="87" t="s">
        <v>5833</v>
      </c>
      <c r="E2343" s="75" t="s">
        <v>6288</v>
      </c>
      <c r="F2343" s="82"/>
      <c r="G2343" s="82" t="s">
        <v>56</v>
      </c>
      <c r="H2343" s="84">
        <v>177</v>
      </c>
      <c r="I2343" s="85">
        <v>0.1</v>
      </c>
      <c r="J2343" s="86">
        <f t="shared" si="36"/>
        <v>159.30000000000001</v>
      </c>
    </row>
    <row r="2344" spans="1:10" ht="15.75">
      <c r="A2344" s="80">
        <v>2340</v>
      </c>
      <c r="B2344" s="81" t="s">
        <v>3517</v>
      </c>
      <c r="C2344" s="82" t="s">
        <v>3970</v>
      </c>
      <c r="D2344" s="87" t="s">
        <v>5833</v>
      </c>
      <c r="E2344" s="75">
        <v>1</v>
      </c>
      <c r="F2344" s="82"/>
      <c r="G2344" s="82" t="s">
        <v>56</v>
      </c>
      <c r="H2344" s="84">
        <v>0.18809999999999999</v>
      </c>
      <c r="I2344" s="85">
        <v>0.1</v>
      </c>
      <c r="J2344" s="86">
        <f t="shared" si="36"/>
        <v>0.16929</v>
      </c>
    </row>
    <row r="2345" spans="1:10" ht="15.75">
      <c r="A2345" s="80">
        <v>2341</v>
      </c>
      <c r="B2345" s="81" t="s">
        <v>3517</v>
      </c>
      <c r="C2345" s="82" t="s">
        <v>3971</v>
      </c>
      <c r="D2345" s="87" t="s">
        <v>5833</v>
      </c>
      <c r="E2345" s="75" t="s">
        <v>6287</v>
      </c>
      <c r="F2345" s="82"/>
      <c r="G2345" s="82" t="s">
        <v>56</v>
      </c>
      <c r="H2345" s="84">
        <v>91.45</v>
      </c>
      <c r="I2345" s="85">
        <v>0.1</v>
      </c>
      <c r="J2345" s="86">
        <f t="shared" si="36"/>
        <v>82.305000000000007</v>
      </c>
    </row>
    <row r="2346" spans="1:10" ht="15.75">
      <c r="A2346" s="80">
        <v>2342</v>
      </c>
      <c r="B2346" s="81" t="s">
        <v>3517</v>
      </c>
      <c r="C2346" s="82" t="s">
        <v>3972</v>
      </c>
      <c r="D2346" s="87" t="s">
        <v>5833</v>
      </c>
      <c r="E2346" s="75" t="s">
        <v>6288</v>
      </c>
      <c r="F2346" s="82"/>
      <c r="G2346" s="82" t="s">
        <v>56</v>
      </c>
      <c r="H2346" s="84">
        <v>177</v>
      </c>
      <c r="I2346" s="85">
        <v>0.1</v>
      </c>
      <c r="J2346" s="86">
        <f t="shared" si="36"/>
        <v>159.30000000000001</v>
      </c>
    </row>
    <row r="2347" spans="1:10" ht="15.75">
      <c r="A2347" s="80">
        <v>2343</v>
      </c>
      <c r="B2347" s="81" t="s">
        <v>3517</v>
      </c>
      <c r="C2347" s="82" t="s">
        <v>3973</v>
      </c>
      <c r="D2347" s="87" t="s">
        <v>5833</v>
      </c>
      <c r="E2347" s="75" t="s">
        <v>6287</v>
      </c>
      <c r="F2347" s="82"/>
      <c r="G2347" s="82" t="s">
        <v>56</v>
      </c>
      <c r="H2347" s="84">
        <v>91.45</v>
      </c>
      <c r="I2347" s="85">
        <v>0.1</v>
      </c>
      <c r="J2347" s="86">
        <f t="shared" si="36"/>
        <v>82.305000000000007</v>
      </c>
    </row>
    <row r="2348" spans="1:10" ht="15.75">
      <c r="A2348" s="80">
        <v>2344</v>
      </c>
      <c r="B2348" s="81" t="s">
        <v>3517</v>
      </c>
      <c r="C2348" s="82" t="s">
        <v>3974</v>
      </c>
      <c r="D2348" s="87" t="s">
        <v>5833</v>
      </c>
      <c r="E2348" s="75" t="s">
        <v>6288</v>
      </c>
      <c r="F2348" s="82"/>
      <c r="G2348" s="82" t="s">
        <v>56</v>
      </c>
      <c r="H2348" s="84">
        <v>177</v>
      </c>
      <c r="I2348" s="85">
        <v>0.1</v>
      </c>
      <c r="J2348" s="86">
        <f t="shared" si="36"/>
        <v>159.30000000000001</v>
      </c>
    </row>
    <row r="2349" spans="1:10" ht="15.75">
      <c r="A2349" s="80">
        <v>2345</v>
      </c>
      <c r="B2349" s="81" t="s">
        <v>3517</v>
      </c>
      <c r="C2349" s="82" t="s">
        <v>3975</v>
      </c>
      <c r="D2349" s="87" t="s">
        <v>5833</v>
      </c>
      <c r="E2349" s="75" t="s">
        <v>6288</v>
      </c>
      <c r="F2349" s="82"/>
      <c r="G2349" s="82" t="s">
        <v>56</v>
      </c>
      <c r="H2349" s="84">
        <v>177</v>
      </c>
      <c r="I2349" s="85">
        <v>0.1</v>
      </c>
      <c r="J2349" s="86">
        <f t="shared" si="36"/>
        <v>159.30000000000001</v>
      </c>
    </row>
    <row r="2350" spans="1:10" ht="15.75">
      <c r="A2350" s="80">
        <v>2346</v>
      </c>
      <c r="B2350" s="81" t="s">
        <v>3517</v>
      </c>
      <c r="C2350" s="82" t="s">
        <v>3976</v>
      </c>
      <c r="D2350" s="87" t="s">
        <v>5833</v>
      </c>
      <c r="E2350" s="75">
        <v>1</v>
      </c>
      <c r="F2350" s="82"/>
      <c r="G2350" s="82" t="s">
        <v>56</v>
      </c>
      <c r="H2350" s="84">
        <v>0.18809999999999999</v>
      </c>
      <c r="I2350" s="85">
        <v>0.1</v>
      </c>
      <c r="J2350" s="86">
        <f t="shared" si="36"/>
        <v>0.16929</v>
      </c>
    </row>
    <row r="2351" spans="1:10" ht="15.75">
      <c r="A2351" s="80">
        <v>2347</v>
      </c>
      <c r="B2351" s="81" t="s">
        <v>3517</v>
      </c>
      <c r="C2351" s="82" t="s">
        <v>3977</v>
      </c>
      <c r="D2351" s="87" t="s">
        <v>5833</v>
      </c>
      <c r="E2351" s="75" t="s">
        <v>6287</v>
      </c>
      <c r="F2351" s="82"/>
      <c r="G2351" s="82" t="s">
        <v>56</v>
      </c>
      <c r="H2351" s="84">
        <v>91.45</v>
      </c>
      <c r="I2351" s="85">
        <v>0.1</v>
      </c>
      <c r="J2351" s="86">
        <f t="shared" si="36"/>
        <v>82.305000000000007</v>
      </c>
    </row>
    <row r="2352" spans="1:10" ht="15.75">
      <c r="A2352" s="80">
        <v>2348</v>
      </c>
      <c r="B2352" s="81" t="s">
        <v>3517</v>
      </c>
      <c r="C2352" s="82" t="s">
        <v>3978</v>
      </c>
      <c r="D2352" s="87" t="s">
        <v>5833</v>
      </c>
      <c r="E2352" s="75" t="s">
        <v>6288</v>
      </c>
      <c r="F2352" s="82"/>
      <c r="G2352" s="82" t="s">
        <v>56</v>
      </c>
      <c r="H2352" s="84">
        <v>177</v>
      </c>
      <c r="I2352" s="85">
        <v>0.1</v>
      </c>
      <c r="J2352" s="86">
        <f t="shared" si="36"/>
        <v>159.30000000000001</v>
      </c>
    </row>
    <row r="2353" spans="1:10" ht="15.75">
      <c r="A2353" s="80">
        <v>2349</v>
      </c>
      <c r="B2353" s="81" t="s">
        <v>3517</v>
      </c>
      <c r="C2353" s="82" t="s">
        <v>3979</v>
      </c>
      <c r="D2353" s="87" t="s">
        <v>5834</v>
      </c>
      <c r="E2353" s="75" t="s">
        <v>6287</v>
      </c>
      <c r="F2353" s="82"/>
      <c r="G2353" s="82" t="s">
        <v>56</v>
      </c>
      <c r="H2353" s="84">
        <v>117.9</v>
      </c>
      <c r="I2353" s="85">
        <v>0.1</v>
      </c>
      <c r="J2353" s="86">
        <f t="shared" si="36"/>
        <v>106.11000000000001</v>
      </c>
    </row>
    <row r="2354" spans="1:10" ht="15.75">
      <c r="A2354" s="80">
        <v>2350</v>
      </c>
      <c r="B2354" s="81" t="s">
        <v>3517</v>
      </c>
      <c r="C2354" s="82" t="s">
        <v>3980</v>
      </c>
      <c r="D2354" s="87" t="s">
        <v>5834</v>
      </c>
      <c r="E2354" s="75" t="s">
        <v>6288</v>
      </c>
      <c r="F2354" s="82"/>
      <c r="G2354" s="82" t="s">
        <v>56</v>
      </c>
      <c r="H2354" s="84">
        <v>228.2</v>
      </c>
      <c r="I2354" s="85">
        <v>0.1</v>
      </c>
      <c r="J2354" s="86">
        <f t="shared" si="36"/>
        <v>205.38</v>
      </c>
    </row>
    <row r="2355" spans="1:10" ht="15.75">
      <c r="A2355" s="80">
        <v>2351</v>
      </c>
      <c r="B2355" s="81" t="s">
        <v>3517</v>
      </c>
      <c r="C2355" s="82" t="s">
        <v>3981</v>
      </c>
      <c r="D2355" s="87" t="s">
        <v>5834</v>
      </c>
      <c r="E2355" s="75" t="s">
        <v>6287</v>
      </c>
      <c r="F2355" s="82"/>
      <c r="G2355" s="82" t="s">
        <v>56</v>
      </c>
      <c r="H2355" s="84">
        <v>117.9</v>
      </c>
      <c r="I2355" s="85">
        <v>0.1</v>
      </c>
      <c r="J2355" s="86">
        <f t="shared" si="36"/>
        <v>106.11000000000001</v>
      </c>
    </row>
    <row r="2356" spans="1:10" ht="15.75">
      <c r="A2356" s="80">
        <v>2352</v>
      </c>
      <c r="B2356" s="81" t="s">
        <v>3517</v>
      </c>
      <c r="C2356" s="82" t="s">
        <v>3982</v>
      </c>
      <c r="D2356" s="87" t="s">
        <v>5834</v>
      </c>
      <c r="E2356" s="75" t="s">
        <v>6288</v>
      </c>
      <c r="F2356" s="82"/>
      <c r="G2356" s="82" t="s">
        <v>56</v>
      </c>
      <c r="H2356" s="84">
        <v>228.2</v>
      </c>
      <c r="I2356" s="85">
        <v>0.1</v>
      </c>
      <c r="J2356" s="86">
        <f t="shared" si="36"/>
        <v>205.38</v>
      </c>
    </row>
    <row r="2357" spans="1:10" ht="15.75">
      <c r="A2357" s="80">
        <v>2353</v>
      </c>
      <c r="B2357" s="81" t="s">
        <v>3517</v>
      </c>
      <c r="C2357" s="82" t="s">
        <v>3983</v>
      </c>
      <c r="D2357" s="87" t="s">
        <v>5834</v>
      </c>
      <c r="E2357" s="75" t="s">
        <v>6287</v>
      </c>
      <c r="F2357" s="82"/>
      <c r="G2357" s="82" t="s">
        <v>56</v>
      </c>
      <c r="H2357" s="84">
        <v>117.9</v>
      </c>
      <c r="I2357" s="85">
        <v>0.1</v>
      </c>
      <c r="J2357" s="86">
        <f t="shared" si="36"/>
        <v>106.11000000000001</v>
      </c>
    </row>
    <row r="2358" spans="1:10" ht="15.75">
      <c r="A2358" s="80">
        <v>2354</v>
      </c>
      <c r="B2358" s="81" t="s">
        <v>3517</v>
      </c>
      <c r="C2358" s="82" t="s">
        <v>3984</v>
      </c>
      <c r="D2358" s="87" t="s">
        <v>5834</v>
      </c>
      <c r="E2358" s="75" t="s">
        <v>6288</v>
      </c>
      <c r="F2358" s="82"/>
      <c r="G2358" s="82" t="s">
        <v>56</v>
      </c>
      <c r="H2358" s="84">
        <v>228.2</v>
      </c>
      <c r="I2358" s="85">
        <v>0.1</v>
      </c>
      <c r="J2358" s="86">
        <f t="shared" si="36"/>
        <v>205.38</v>
      </c>
    </row>
    <row r="2359" spans="1:10" ht="15.75">
      <c r="A2359" s="80">
        <v>2355</v>
      </c>
      <c r="B2359" s="81" t="s">
        <v>3517</v>
      </c>
      <c r="C2359" s="82" t="s">
        <v>3985</v>
      </c>
      <c r="D2359" s="87" t="s">
        <v>5834</v>
      </c>
      <c r="E2359" s="75" t="s">
        <v>6287</v>
      </c>
      <c r="F2359" s="82"/>
      <c r="G2359" s="82" t="s">
        <v>56</v>
      </c>
      <c r="H2359" s="84">
        <v>117.9</v>
      </c>
      <c r="I2359" s="85">
        <v>0.1</v>
      </c>
      <c r="J2359" s="86">
        <f t="shared" si="36"/>
        <v>106.11000000000001</v>
      </c>
    </row>
    <row r="2360" spans="1:10" ht="15.75">
      <c r="A2360" s="80">
        <v>2356</v>
      </c>
      <c r="B2360" s="81" t="s">
        <v>3517</v>
      </c>
      <c r="C2360" s="82" t="s">
        <v>3986</v>
      </c>
      <c r="D2360" s="87" t="s">
        <v>5834</v>
      </c>
      <c r="E2360" s="75" t="s">
        <v>6288</v>
      </c>
      <c r="F2360" s="82"/>
      <c r="G2360" s="82" t="s">
        <v>56</v>
      </c>
      <c r="H2360" s="84">
        <v>228.2</v>
      </c>
      <c r="I2360" s="85">
        <v>0.1</v>
      </c>
      <c r="J2360" s="86">
        <f t="shared" si="36"/>
        <v>205.38</v>
      </c>
    </row>
    <row r="2361" spans="1:10" ht="15.75">
      <c r="A2361" s="80">
        <v>2357</v>
      </c>
      <c r="B2361" s="81" t="s">
        <v>3517</v>
      </c>
      <c r="C2361" s="82" t="s">
        <v>3987</v>
      </c>
      <c r="D2361" s="87" t="s">
        <v>5834</v>
      </c>
      <c r="E2361" s="75" t="s">
        <v>6287</v>
      </c>
      <c r="F2361" s="82"/>
      <c r="G2361" s="82" t="s">
        <v>56</v>
      </c>
      <c r="H2361" s="84">
        <v>117.9</v>
      </c>
      <c r="I2361" s="85">
        <v>0.1</v>
      </c>
      <c r="J2361" s="86">
        <f t="shared" si="36"/>
        <v>106.11000000000001</v>
      </c>
    </row>
    <row r="2362" spans="1:10" ht="15.75">
      <c r="A2362" s="80">
        <v>2358</v>
      </c>
      <c r="B2362" s="81" t="s">
        <v>3517</v>
      </c>
      <c r="C2362" s="82" t="s">
        <v>3988</v>
      </c>
      <c r="D2362" s="87" t="s">
        <v>5834</v>
      </c>
      <c r="E2362" s="75" t="s">
        <v>6288</v>
      </c>
      <c r="F2362" s="82"/>
      <c r="G2362" s="82" t="s">
        <v>56</v>
      </c>
      <c r="H2362" s="84">
        <v>228.2</v>
      </c>
      <c r="I2362" s="85">
        <v>0.1</v>
      </c>
      <c r="J2362" s="86">
        <f t="shared" si="36"/>
        <v>205.38</v>
      </c>
    </row>
    <row r="2363" spans="1:10" ht="15.75">
      <c r="A2363" s="80">
        <v>2359</v>
      </c>
      <c r="B2363" s="81" t="s">
        <v>3517</v>
      </c>
      <c r="C2363" s="82" t="s">
        <v>3989</v>
      </c>
      <c r="D2363" s="87" t="s">
        <v>5834</v>
      </c>
      <c r="E2363" s="75">
        <v>1</v>
      </c>
      <c r="F2363" s="82"/>
      <c r="G2363" s="82" t="s">
        <v>56</v>
      </c>
      <c r="H2363" s="84">
        <v>0.24260000000000001</v>
      </c>
      <c r="I2363" s="85">
        <v>0.1</v>
      </c>
      <c r="J2363" s="86">
        <f t="shared" si="36"/>
        <v>0.21834000000000001</v>
      </c>
    </row>
    <row r="2364" spans="1:10" ht="15.75">
      <c r="A2364" s="80">
        <v>2360</v>
      </c>
      <c r="B2364" s="81" t="s">
        <v>3517</v>
      </c>
      <c r="C2364" s="82" t="s">
        <v>3990</v>
      </c>
      <c r="D2364" s="87" t="s">
        <v>5834</v>
      </c>
      <c r="E2364" s="75" t="s">
        <v>6288</v>
      </c>
      <c r="F2364" s="82"/>
      <c r="G2364" s="82" t="s">
        <v>56</v>
      </c>
      <c r="H2364" s="84">
        <v>228.2</v>
      </c>
      <c r="I2364" s="85">
        <v>0.1</v>
      </c>
      <c r="J2364" s="86">
        <f t="shared" si="36"/>
        <v>205.38</v>
      </c>
    </row>
    <row r="2365" spans="1:10" ht="15.75">
      <c r="A2365" s="80">
        <v>2361</v>
      </c>
      <c r="B2365" s="81" t="s">
        <v>3517</v>
      </c>
      <c r="C2365" s="82" t="s">
        <v>3991</v>
      </c>
      <c r="D2365" s="87" t="s">
        <v>5834</v>
      </c>
      <c r="E2365" s="75" t="s">
        <v>6287</v>
      </c>
      <c r="F2365" s="82"/>
      <c r="G2365" s="82" t="s">
        <v>56</v>
      </c>
      <c r="H2365" s="84">
        <v>117.9</v>
      </c>
      <c r="I2365" s="85">
        <v>0.1</v>
      </c>
      <c r="J2365" s="86">
        <f t="shared" si="36"/>
        <v>106.11000000000001</v>
      </c>
    </row>
    <row r="2366" spans="1:10" ht="15.75">
      <c r="A2366" s="80">
        <v>2362</v>
      </c>
      <c r="B2366" s="81" t="s">
        <v>3517</v>
      </c>
      <c r="C2366" s="82" t="s">
        <v>3992</v>
      </c>
      <c r="D2366" s="87" t="s">
        <v>5834</v>
      </c>
      <c r="E2366" s="75" t="s">
        <v>6288</v>
      </c>
      <c r="F2366" s="82"/>
      <c r="G2366" s="82" t="s">
        <v>56</v>
      </c>
      <c r="H2366" s="84">
        <v>228.2</v>
      </c>
      <c r="I2366" s="85">
        <v>0.1</v>
      </c>
      <c r="J2366" s="86">
        <f t="shared" si="36"/>
        <v>205.38</v>
      </c>
    </row>
    <row r="2367" spans="1:10" ht="15.75">
      <c r="A2367" s="80">
        <v>2363</v>
      </c>
      <c r="B2367" s="81" t="s">
        <v>3517</v>
      </c>
      <c r="C2367" s="82" t="s">
        <v>3993</v>
      </c>
      <c r="D2367" s="87" t="s">
        <v>5834</v>
      </c>
      <c r="E2367" s="75" t="s">
        <v>6287</v>
      </c>
      <c r="F2367" s="82"/>
      <c r="G2367" s="82" t="s">
        <v>56</v>
      </c>
      <c r="H2367" s="84">
        <v>117.9</v>
      </c>
      <c r="I2367" s="85">
        <v>0.1</v>
      </c>
      <c r="J2367" s="86">
        <f t="shared" si="36"/>
        <v>106.11000000000001</v>
      </c>
    </row>
    <row r="2368" spans="1:10" ht="15.75">
      <c r="A2368" s="80">
        <v>2364</v>
      </c>
      <c r="B2368" s="81" t="s">
        <v>3517</v>
      </c>
      <c r="C2368" s="82" t="s">
        <v>3994</v>
      </c>
      <c r="D2368" s="87" t="s">
        <v>5834</v>
      </c>
      <c r="E2368" s="75" t="s">
        <v>6288</v>
      </c>
      <c r="F2368" s="82"/>
      <c r="G2368" s="82" t="s">
        <v>56</v>
      </c>
      <c r="H2368" s="84">
        <v>228.2</v>
      </c>
      <c r="I2368" s="85">
        <v>0.1</v>
      </c>
      <c r="J2368" s="86">
        <f t="shared" si="36"/>
        <v>205.38</v>
      </c>
    </row>
    <row r="2369" spans="1:10" ht="15.75">
      <c r="A2369" s="80">
        <v>2365</v>
      </c>
      <c r="B2369" s="81" t="s">
        <v>3517</v>
      </c>
      <c r="C2369" s="82" t="s">
        <v>3995</v>
      </c>
      <c r="D2369" s="87" t="s">
        <v>5834</v>
      </c>
      <c r="E2369" s="75" t="s">
        <v>6287</v>
      </c>
      <c r="F2369" s="82"/>
      <c r="G2369" s="82" t="s">
        <v>56</v>
      </c>
      <c r="H2369" s="84">
        <v>117.9</v>
      </c>
      <c r="I2369" s="85">
        <v>0.1</v>
      </c>
      <c r="J2369" s="86">
        <f t="shared" si="36"/>
        <v>106.11000000000001</v>
      </c>
    </row>
    <row r="2370" spans="1:10" ht="15.75">
      <c r="A2370" s="80">
        <v>2366</v>
      </c>
      <c r="B2370" s="81" t="s">
        <v>3517</v>
      </c>
      <c r="C2370" s="82" t="s">
        <v>3996</v>
      </c>
      <c r="D2370" s="87" t="s">
        <v>5834</v>
      </c>
      <c r="E2370" s="75" t="s">
        <v>6288</v>
      </c>
      <c r="F2370" s="82"/>
      <c r="G2370" s="82" t="s">
        <v>56</v>
      </c>
      <c r="H2370" s="84">
        <v>228.2</v>
      </c>
      <c r="I2370" s="85">
        <v>0.1</v>
      </c>
      <c r="J2370" s="86">
        <f t="shared" si="36"/>
        <v>205.38</v>
      </c>
    </row>
    <row r="2371" spans="1:10" ht="15.75">
      <c r="A2371" s="80">
        <v>2367</v>
      </c>
      <c r="B2371" s="81" t="s">
        <v>3517</v>
      </c>
      <c r="C2371" s="82" t="s">
        <v>3997</v>
      </c>
      <c r="D2371" s="87" t="s">
        <v>5834</v>
      </c>
      <c r="E2371" s="75" t="s">
        <v>6287</v>
      </c>
      <c r="F2371" s="82"/>
      <c r="G2371" s="82" t="s">
        <v>56</v>
      </c>
      <c r="H2371" s="84">
        <v>117.9</v>
      </c>
      <c r="I2371" s="85">
        <v>0.1</v>
      </c>
      <c r="J2371" s="86">
        <f t="shared" si="36"/>
        <v>106.11000000000001</v>
      </c>
    </row>
    <row r="2372" spans="1:10" ht="15.75">
      <c r="A2372" s="80">
        <v>2368</v>
      </c>
      <c r="B2372" s="81" t="s">
        <v>3517</v>
      </c>
      <c r="C2372" s="82" t="s">
        <v>3998</v>
      </c>
      <c r="D2372" s="87" t="s">
        <v>5834</v>
      </c>
      <c r="E2372" s="75" t="s">
        <v>6288</v>
      </c>
      <c r="F2372" s="82"/>
      <c r="G2372" s="82" t="s">
        <v>56</v>
      </c>
      <c r="H2372" s="84">
        <v>228.2</v>
      </c>
      <c r="I2372" s="85">
        <v>0.1</v>
      </c>
      <c r="J2372" s="86">
        <f t="shared" si="36"/>
        <v>205.38</v>
      </c>
    </row>
    <row r="2373" spans="1:10" ht="15.75">
      <c r="A2373" s="80">
        <v>2369</v>
      </c>
      <c r="B2373" s="81" t="s">
        <v>3517</v>
      </c>
      <c r="C2373" s="82" t="s">
        <v>3999</v>
      </c>
      <c r="D2373" s="87" t="s">
        <v>5834</v>
      </c>
      <c r="E2373" s="75">
        <v>1</v>
      </c>
      <c r="F2373" s="82"/>
      <c r="G2373" s="82" t="s">
        <v>56</v>
      </c>
      <c r="H2373" s="84">
        <v>0.24260000000000001</v>
      </c>
      <c r="I2373" s="85">
        <v>0.1</v>
      </c>
      <c r="J2373" s="86">
        <f t="shared" si="36"/>
        <v>0.21834000000000001</v>
      </c>
    </row>
    <row r="2374" spans="1:10" ht="15.75">
      <c r="A2374" s="80">
        <v>2370</v>
      </c>
      <c r="B2374" s="81" t="s">
        <v>3517</v>
      </c>
      <c r="C2374" s="82" t="s">
        <v>4000</v>
      </c>
      <c r="D2374" s="87" t="s">
        <v>5835</v>
      </c>
      <c r="E2374" s="75" t="s">
        <v>6287</v>
      </c>
      <c r="F2374" s="82"/>
      <c r="G2374" s="82" t="s">
        <v>56</v>
      </c>
      <c r="H2374" s="84">
        <v>178.45</v>
      </c>
      <c r="I2374" s="85">
        <v>0.1</v>
      </c>
      <c r="J2374" s="86">
        <f t="shared" ref="J2374:J2437" si="37">H2374*(1-I2374)</f>
        <v>160.60499999999999</v>
      </c>
    </row>
    <row r="2375" spans="1:10" ht="15.75">
      <c r="A2375" s="80">
        <v>2371</v>
      </c>
      <c r="B2375" s="81" t="s">
        <v>3517</v>
      </c>
      <c r="C2375" s="82" t="s">
        <v>4001</v>
      </c>
      <c r="D2375" s="87" t="s">
        <v>5835</v>
      </c>
      <c r="E2375" s="75" t="s">
        <v>6288</v>
      </c>
      <c r="F2375" s="82"/>
      <c r="G2375" s="82" t="s">
        <v>56</v>
      </c>
      <c r="H2375" s="84">
        <v>345.3</v>
      </c>
      <c r="I2375" s="85">
        <v>0.1</v>
      </c>
      <c r="J2375" s="86">
        <f t="shared" si="37"/>
        <v>310.77000000000004</v>
      </c>
    </row>
    <row r="2376" spans="1:10" ht="15.75">
      <c r="A2376" s="80">
        <v>2372</v>
      </c>
      <c r="B2376" s="81" t="s">
        <v>3517</v>
      </c>
      <c r="C2376" s="82" t="s">
        <v>4002</v>
      </c>
      <c r="D2376" s="87" t="s">
        <v>5835</v>
      </c>
      <c r="E2376" s="75" t="s">
        <v>6287</v>
      </c>
      <c r="F2376" s="82"/>
      <c r="G2376" s="82" t="s">
        <v>56</v>
      </c>
      <c r="H2376" s="84">
        <v>178.45</v>
      </c>
      <c r="I2376" s="85">
        <v>0.1</v>
      </c>
      <c r="J2376" s="86">
        <f t="shared" si="37"/>
        <v>160.60499999999999</v>
      </c>
    </row>
    <row r="2377" spans="1:10" ht="15.75">
      <c r="A2377" s="80">
        <v>2373</v>
      </c>
      <c r="B2377" s="81" t="s">
        <v>3517</v>
      </c>
      <c r="C2377" s="82" t="s">
        <v>4003</v>
      </c>
      <c r="D2377" s="87" t="s">
        <v>5835</v>
      </c>
      <c r="E2377" s="75" t="s">
        <v>6288</v>
      </c>
      <c r="F2377" s="82"/>
      <c r="G2377" s="82" t="s">
        <v>56</v>
      </c>
      <c r="H2377" s="84">
        <v>345.3</v>
      </c>
      <c r="I2377" s="85">
        <v>0.1</v>
      </c>
      <c r="J2377" s="86">
        <f t="shared" si="37"/>
        <v>310.77000000000004</v>
      </c>
    </row>
    <row r="2378" spans="1:10" ht="15.75">
      <c r="A2378" s="80">
        <v>2374</v>
      </c>
      <c r="B2378" s="81" t="s">
        <v>3517</v>
      </c>
      <c r="C2378" s="82" t="s">
        <v>4004</v>
      </c>
      <c r="D2378" s="87" t="s">
        <v>5835</v>
      </c>
      <c r="E2378" s="75" t="s">
        <v>6287</v>
      </c>
      <c r="F2378" s="82"/>
      <c r="G2378" s="82" t="s">
        <v>56</v>
      </c>
      <c r="H2378" s="84">
        <v>178.45</v>
      </c>
      <c r="I2378" s="85">
        <v>0.1</v>
      </c>
      <c r="J2378" s="86">
        <f t="shared" si="37"/>
        <v>160.60499999999999</v>
      </c>
    </row>
    <row r="2379" spans="1:10" ht="15.75">
      <c r="A2379" s="80">
        <v>2375</v>
      </c>
      <c r="B2379" s="81" t="s">
        <v>3517</v>
      </c>
      <c r="C2379" s="82" t="s">
        <v>4005</v>
      </c>
      <c r="D2379" s="87" t="s">
        <v>5835</v>
      </c>
      <c r="E2379" s="75" t="s">
        <v>6288</v>
      </c>
      <c r="F2379" s="82"/>
      <c r="G2379" s="82" t="s">
        <v>56</v>
      </c>
      <c r="H2379" s="84">
        <v>345.3</v>
      </c>
      <c r="I2379" s="85">
        <v>0.1</v>
      </c>
      <c r="J2379" s="86">
        <f t="shared" si="37"/>
        <v>310.77000000000004</v>
      </c>
    </row>
    <row r="2380" spans="1:10" ht="15.75">
      <c r="A2380" s="80">
        <v>2376</v>
      </c>
      <c r="B2380" s="81" t="s">
        <v>3517</v>
      </c>
      <c r="C2380" s="82" t="s">
        <v>4006</v>
      </c>
      <c r="D2380" s="87" t="s">
        <v>5835</v>
      </c>
      <c r="E2380" s="75">
        <v>1</v>
      </c>
      <c r="F2380" s="82"/>
      <c r="G2380" s="82" t="s">
        <v>56</v>
      </c>
      <c r="H2380" s="84">
        <v>0.37719999999999998</v>
      </c>
      <c r="I2380" s="85">
        <v>0.1</v>
      </c>
      <c r="J2380" s="86">
        <f t="shared" si="37"/>
        <v>0.33948</v>
      </c>
    </row>
    <row r="2381" spans="1:10" ht="15.75">
      <c r="A2381" s="80">
        <v>2377</v>
      </c>
      <c r="B2381" s="81" t="s">
        <v>3517</v>
      </c>
      <c r="C2381" s="82" t="s">
        <v>4007</v>
      </c>
      <c r="D2381" s="87" t="s">
        <v>5835</v>
      </c>
      <c r="E2381" s="75" t="s">
        <v>6287</v>
      </c>
      <c r="F2381" s="82"/>
      <c r="G2381" s="82" t="s">
        <v>56</v>
      </c>
      <c r="H2381" s="84">
        <v>178.45</v>
      </c>
      <c r="I2381" s="85">
        <v>0.1</v>
      </c>
      <c r="J2381" s="86">
        <f t="shared" si="37"/>
        <v>160.60499999999999</v>
      </c>
    </row>
    <row r="2382" spans="1:10" ht="15.75">
      <c r="A2382" s="80">
        <v>2378</v>
      </c>
      <c r="B2382" s="81" t="s">
        <v>3517</v>
      </c>
      <c r="C2382" s="82" t="s">
        <v>4008</v>
      </c>
      <c r="D2382" s="87" t="s">
        <v>5835</v>
      </c>
      <c r="E2382" s="75" t="s">
        <v>6288</v>
      </c>
      <c r="F2382" s="82"/>
      <c r="G2382" s="82" t="s">
        <v>56</v>
      </c>
      <c r="H2382" s="84">
        <v>345.3</v>
      </c>
      <c r="I2382" s="85">
        <v>0.1</v>
      </c>
      <c r="J2382" s="86">
        <f t="shared" si="37"/>
        <v>310.77000000000004</v>
      </c>
    </row>
    <row r="2383" spans="1:10" ht="15.75">
      <c r="A2383" s="80">
        <v>2379</v>
      </c>
      <c r="B2383" s="81" t="s">
        <v>3517</v>
      </c>
      <c r="C2383" s="82" t="s">
        <v>4009</v>
      </c>
      <c r="D2383" s="87" t="s">
        <v>5835</v>
      </c>
      <c r="E2383" s="75" t="s">
        <v>6287</v>
      </c>
      <c r="F2383" s="82"/>
      <c r="G2383" s="82" t="s">
        <v>56</v>
      </c>
      <c r="H2383" s="84">
        <v>178.45</v>
      </c>
      <c r="I2383" s="85">
        <v>0.1</v>
      </c>
      <c r="J2383" s="86">
        <f t="shared" si="37"/>
        <v>160.60499999999999</v>
      </c>
    </row>
    <row r="2384" spans="1:10" ht="15.75">
      <c r="A2384" s="80">
        <v>2380</v>
      </c>
      <c r="B2384" s="81" t="s">
        <v>3517</v>
      </c>
      <c r="C2384" s="82" t="s">
        <v>4010</v>
      </c>
      <c r="D2384" s="87" t="s">
        <v>5835</v>
      </c>
      <c r="E2384" s="75" t="s">
        <v>6288</v>
      </c>
      <c r="F2384" s="82"/>
      <c r="G2384" s="82" t="s">
        <v>56</v>
      </c>
      <c r="H2384" s="84">
        <v>345.3</v>
      </c>
      <c r="I2384" s="85">
        <v>0.1</v>
      </c>
      <c r="J2384" s="86">
        <f t="shared" si="37"/>
        <v>310.77000000000004</v>
      </c>
    </row>
    <row r="2385" spans="1:10" ht="15.75">
      <c r="A2385" s="80">
        <v>2381</v>
      </c>
      <c r="B2385" s="81" t="s">
        <v>3517</v>
      </c>
      <c r="C2385" s="82" t="s">
        <v>4011</v>
      </c>
      <c r="D2385" s="87" t="s">
        <v>5835</v>
      </c>
      <c r="E2385" s="75" t="s">
        <v>6287</v>
      </c>
      <c r="F2385" s="82"/>
      <c r="G2385" s="82" t="s">
        <v>56</v>
      </c>
      <c r="H2385" s="84">
        <v>178.45</v>
      </c>
      <c r="I2385" s="85">
        <v>0.1</v>
      </c>
      <c r="J2385" s="86">
        <f t="shared" si="37"/>
        <v>160.60499999999999</v>
      </c>
    </row>
    <row r="2386" spans="1:10" ht="15.75">
      <c r="A2386" s="80">
        <v>2382</v>
      </c>
      <c r="B2386" s="81" t="s">
        <v>3517</v>
      </c>
      <c r="C2386" s="82" t="s">
        <v>4012</v>
      </c>
      <c r="D2386" s="87" t="s">
        <v>5835</v>
      </c>
      <c r="E2386" s="75" t="s">
        <v>6288</v>
      </c>
      <c r="F2386" s="82"/>
      <c r="G2386" s="82" t="s">
        <v>56</v>
      </c>
      <c r="H2386" s="84">
        <v>345.3</v>
      </c>
      <c r="I2386" s="85">
        <v>0.1</v>
      </c>
      <c r="J2386" s="86">
        <f t="shared" si="37"/>
        <v>310.77000000000004</v>
      </c>
    </row>
    <row r="2387" spans="1:10" ht="15.75">
      <c r="A2387" s="80">
        <v>2383</v>
      </c>
      <c r="B2387" s="81" t="s">
        <v>3517</v>
      </c>
      <c r="C2387" s="82" t="s">
        <v>4013</v>
      </c>
      <c r="D2387" s="87" t="s">
        <v>5836</v>
      </c>
      <c r="E2387" s="75" t="s">
        <v>6287</v>
      </c>
      <c r="F2387" s="82"/>
      <c r="G2387" s="82" t="s">
        <v>56</v>
      </c>
      <c r="H2387" s="84">
        <v>246.29999999999998</v>
      </c>
      <c r="I2387" s="85">
        <v>0.1</v>
      </c>
      <c r="J2387" s="86">
        <f t="shared" si="37"/>
        <v>221.67</v>
      </c>
    </row>
    <row r="2388" spans="1:10" ht="15.75">
      <c r="A2388" s="80">
        <v>2384</v>
      </c>
      <c r="B2388" s="81" t="s">
        <v>3517</v>
      </c>
      <c r="C2388" s="82" t="s">
        <v>4014</v>
      </c>
      <c r="D2388" s="87" t="s">
        <v>5836</v>
      </c>
      <c r="E2388" s="75" t="s">
        <v>6288</v>
      </c>
      <c r="F2388" s="82"/>
      <c r="G2388" s="82" t="s">
        <v>56</v>
      </c>
      <c r="H2388" s="84">
        <v>476.5</v>
      </c>
      <c r="I2388" s="85">
        <v>0.1</v>
      </c>
      <c r="J2388" s="86">
        <f t="shared" si="37"/>
        <v>428.85</v>
      </c>
    </row>
    <row r="2389" spans="1:10" ht="15.75">
      <c r="A2389" s="80">
        <v>2385</v>
      </c>
      <c r="B2389" s="81" t="s">
        <v>3517</v>
      </c>
      <c r="C2389" s="82" t="s">
        <v>4015</v>
      </c>
      <c r="D2389" s="87" t="s">
        <v>5836</v>
      </c>
      <c r="E2389" s="75" t="s">
        <v>6287</v>
      </c>
      <c r="F2389" s="82"/>
      <c r="G2389" s="82" t="s">
        <v>56</v>
      </c>
      <c r="H2389" s="84">
        <v>246.29999999999998</v>
      </c>
      <c r="I2389" s="85">
        <v>0.1</v>
      </c>
      <c r="J2389" s="86">
        <f t="shared" si="37"/>
        <v>221.67</v>
      </c>
    </row>
    <row r="2390" spans="1:10" ht="15.75">
      <c r="A2390" s="80">
        <v>2386</v>
      </c>
      <c r="B2390" s="81" t="s">
        <v>3517</v>
      </c>
      <c r="C2390" s="82" t="s">
        <v>4016</v>
      </c>
      <c r="D2390" s="87" t="s">
        <v>5836</v>
      </c>
      <c r="E2390" s="75" t="s">
        <v>6288</v>
      </c>
      <c r="F2390" s="82"/>
      <c r="G2390" s="82" t="s">
        <v>56</v>
      </c>
      <c r="H2390" s="84">
        <v>476.5</v>
      </c>
      <c r="I2390" s="85">
        <v>0.1</v>
      </c>
      <c r="J2390" s="86">
        <f t="shared" si="37"/>
        <v>428.85</v>
      </c>
    </row>
    <row r="2391" spans="1:10" ht="15.75">
      <c r="A2391" s="80">
        <v>2387</v>
      </c>
      <c r="B2391" s="81" t="s">
        <v>3517</v>
      </c>
      <c r="C2391" s="82" t="s">
        <v>4017</v>
      </c>
      <c r="D2391" s="87" t="s">
        <v>5836</v>
      </c>
      <c r="E2391" s="75">
        <v>1</v>
      </c>
      <c r="F2391" s="82"/>
      <c r="G2391" s="82" t="s">
        <v>56</v>
      </c>
      <c r="H2391" s="84">
        <v>0.50609999999999999</v>
      </c>
      <c r="I2391" s="85">
        <v>0.1</v>
      </c>
      <c r="J2391" s="86">
        <f t="shared" si="37"/>
        <v>0.45549000000000001</v>
      </c>
    </row>
    <row r="2392" spans="1:10" ht="15.75">
      <c r="A2392" s="80">
        <v>2388</v>
      </c>
      <c r="B2392" s="81" t="s">
        <v>3517</v>
      </c>
      <c r="C2392" s="82" t="s">
        <v>4018</v>
      </c>
      <c r="D2392" s="87" t="s">
        <v>5836</v>
      </c>
      <c r="E2392" s="75" t="s">
        <v>6287</v>
      </c>
      <c r="F2392" s="82"/>
      <c r="G2392" s="82" t="s">
        <v>56</v>
      </c>
      <c r="H2392" s="84">
        <v>246.29999999999998</v>
      </c>
      <c r="I2392" s="85">
        <v>0.1</v>
      </c>
      <c r="J2392" s="86">
        <f t="shared" si="37"/>
        <v>221.67</v>
      </c>
    </row>
    <row r="2393" spans="1:10" ht="15.75">
      <c r="A2393" s="80">
        <v>2389</v>
      </c>
      <c r="B2393" s="81" t="s">
        <v>3517</v>
      </c>
      <c r="C2393" s="82" t="s">
        <v>4019</v>
      </c>
      <c r="D2393" s="87" t="s">
        <v>5836</v>
      </c>
      <c r="E2393" s="75" t="s">
        <v>6288</v>
      </c>
      <c r="F2393" s="82"/>
      <c r="G2393" s="82" t="s">
        <v>56</v>
      </c>
      <c r="H2393" s="84">
        <v>476.5</v>
      </c>
      <c r="I2393" s="85">
        <v>0.1</v>
      </c>
      <c r="J2393" s="86">
        <f t="shared" si="37"/>
        <v>428.85</v>
      </c>
    </row>
    <row r="2394" spans="1:10" ht="15.75">
      <c r="A2394" s="80">
        <v>2390</v>
      </c>
      <c r="B2394" s="81" t="s">
        <v>3517</v>
      </c>
      <c r="C2394" s="82" t="s">
        <v>4020</v>
      </c>
      <c r="D2394" s="87" t="s">
        <v>5837</v>
      </c>
      <c r="E2394" s="75" t="s">
        <v>6287</v>
      </c>
      <c r="F2394" s="82"/>
      <c r="G2394" s="82" t="s">
        <v>56</v>
      </c>
      <c r="H2394" s="84">
        <v>341.95</v>
      </c>
      <c r="I2394" s="85">
        <v>0.1</v>
      </c>
      <c r="J2394" s="86">
        <f t="shared" si="37"/>
        <v>307.755</v>
      </c>
    </row>
    <row r="2395" spans="1:10" ht="15.75">
      <c r="A2395" s="80">
        <v>2391</v>
      </c>
      <c r="B2395" s="81" t="s">
        <v>3517</v>
      </c>
      <c r="C2395" s="82" t="s">
        <v>4021</v>
      </c>
      <c r="D2395" s="87" t="s">
        <v>5837</v>
      </c>
      <c r="E2395" s="75" t="s">
        <v>6288</v>
      </c>
      <c r="F2395" s="82"/>
      <c r="G2395" s="82" t="s">
        <v>56</v>
      </c>
      <c r="H2395" s="84">
        <v>661.90000000000009</v>
      </c>
      <c r="I2395" s="85">
        <v>0.1</v>
      </c>
      <c r="J2395" s="86">
        <f t="shared" si="37"/>
        <v>595.71000000000015</v>
      </c>
    </row>
    <row r="2396" spans="1:10" ht="15.75">
      <c r="A2396" s="80">
        <v>2392</v>
      </c>
      <c r="B2396" s="81" t="s">
        <v>3517</v>
      </c>
      <c r="C2396" s="82" t="s">
        <v>4022</v>
      </c>
      <c r="D2396" s="87" t="s">
        <v>5837</v>
      </c>
      <c r="E2396" s="75">
        <v>1</v>
      </c>
      <c r="F2396" s="82"/>
      <c r="G2396" s="82" t="s">
        <v>56</v>
      </c>
      <c r="H2396" s="84">
        <v>0.70279999999999998</v>
      </c>
      <c r="I2396" s="85">
        <v>0.1</v>
      </c>
      <c r="J2396" s="86">
        <f t="shared" si="37"/>
        <v>0.63251999999999997</v>
      </c>
    </row>
    <row r="2397" spans="1:10" ht="15.75">
      <c r="A2397" s="80">
        <v>2393</v>
      </c>
      <c r="B2397" s="81" t="s">
        <v>3517</v>
      </c>
      <c r="C2397" s="82" t="s">
        <v>4023</v>
      </c>
      <c r="D2397" s="87" t="s">
        <v>5837</v>
      </c>
      <c r="E2397" s="75" t="s">
        <v>6288</v>
      </c>
      <c r="F2397" s="82"/>
      <c r="G2397" s="82" t="s">
        <v>56</v>
      </c>
      <c r="H2397" s="84">
        <v>661.90000000000009</v>
      </c>
      <c r="I2397" s="85">
        <v>0.1</v>
      </c>
      <c r="J2397" s="86">
        <f t="shared" si="37"/>
        <v>595.71000000000015</v>
      </c>
    </row>
    <row r="2398" spans="1:10" ht="15.75">
      <c r="A2398" s="80">
        <v>2394</v>
      </c>
      <c r="B2398" s="81" t="s">
        <v>3517</v>
      </c>
      <c r="C2398" s="82" t="s">
        <v>4024</v>
      </c>
      <c r="D2398" s="87" t="s">
        <v>5838</v>
      </c>
      <c r="E2398" s="75" t="s">
        <v>6287</v>
      </c>
      <c r="F2398" s="82"/>
      <c r="G2398" s="82" t="s">
        <v>56</v>
      </c>
      <c r="H2398" s="84">
        <v>338.05</v>
      </c>
      <c r="I2398" s="85">
        <v>0.1</v>
      </c>
      <c r="J2398" s="86">
        <f t="shared" si="37"/>
        <v>304.245</v>
      </c>
    </row>
    <row r="2399" spans="1:10" ht="15.75">
      <c r="A2399" s="80">
        <v>2395</v>
      </c>
      <c r="B2399" s="81" t="s">
        <v>3517</v>
      </c>
      <c r="C2399" s="82" t="s">
        <v>4025</v>
      </c>
      <c r="D2399" s="87" t="s">
        <v>5838</v>
      </c>
      <c r="E2399" s="75" t="s">
        <v>6288</v>
      </c>
      <c r="F2399" s="82"/>
      <c r="G2399" s="82" t="s">
        <v>56</v>
      </c>
      <c r="H2399" s="84">
        <v>653.20000000000005</v>
      </c>
      <c r="I2399" s="85">
        <v>0.1</v>
      </c>
      <c r="J2399" s="86">
        <f t="shared" si="37"/>
        <v>587.88000000000011</v>
      </c>
    </row>
    <row r="2400" spans="1:10" ht="15.75">
      <c r="A2400" s="80">
        <v>2396</v>
      </c>
      <c r="B2400" s="81" t="s">
        <v>3517</v>
      </c>
      <c r="C2400" s="82" t="s">
        <v>4026</v>
      </c>
      <c r="D2400" s="87" t="s">
        <v>5839</v>
      </c>
      <c r="E2400" s="75" t="s">
        <v>6287</v>
      </c>
      <c r="F2400" s="82"/>
      <c r="G2400" s="82" t="s">
        <v>56</v>
      </c>
      <c r="H2400" s="84">
        <v>92</v>
      </c>
      <c r="I2400" s="85">
        <v>0.1</v>
      </c>
      <c r="J2400" s="86">
        <f t="shared" si="37"/>
        <v>82.8</v>
      </c>
    </row>
    <row r="2401" spans="1:10" ht="15.75">
      <c r="A2401" s="80">
        <v>2397</v>
      </c>
      <c r="B2401" s="81" t="s">
        <v>3517</v>
      </c>
      <c r="C2401" s="82" t="s">
        <v>4027</v>
      </c>
      <c r="D2401" s="87" t="s">
        <v>5839</v>
      </c>
      <c r="E2401" s="75" t="s">
        <v>6288</v>
      </c>
      <c r="F2401" s="82"/>
      <c r="G2401" s="82" t="s">
        <v>56</v>
      </c>
      <c r="H2401" s="84">
        <v>178</v>
      </c>
      <c r="I2401" s="85">
        <v>0.1</v>
      </c>
      <c r="J2401" s="86">
        <f t="shared" si="37"/>
        <v>160.20000000000002</v>
      </c>
    </row>
    <row r="2402" spans="1:10" ht="15.75">
      <c r="A2402" s="80">
        <v>2398</v>
      </c>
      <c r="B2402" s="81" t="s">
        <v>3517</v>
      </c>
      <c r="C2402" s="82" t="s">
        <v>4028</v>
      </c>
      <c r="D2402" s="87" t="s">
        <v>5839</v>
      </c>
      <c r="E2402" s="75" t="s">
        <v>6287</v>
      </c>
      <c r="F2402" s="82"/>
      <c r="G2402" s="82" t="s">
        <v>56</v>
      </c>
      <c r="H2402" s="84">
        <v>92</v>
      </c>
      <c r="I2402" s="85">
        <v>0.1</v>
      </c>
      <c r="J2402" s="86">
        <f t="shared" si="37"/>
        <v>82.8</v>
      </c>
    </row>
    <row r="2403" spans="1:10" ht="15.75">
      <c r="A2403" s="80">
        <v>2399</v>
      </c>
      <c r="B2403" s="81" t="s">
        <v>3517</v>
      </c>
      <c r="C2403" s="82" t="s">
        <v>4029</v>
      </c>
      <c r="D2403" s="87" t="s">
        <v>5839</v>
      </c>
      <c r="E2403" s="75" t="s">
        <v>6288</v>
      </c>
      <c r="F2403" s="82"/>
      <c r="G2403" s="82" t="s">
        <v>56</v>
      </c>
      <c r="H2403" s="84">
        <v>178</v>
      </c>
      <c r="I2403" s="85">
        <v>0.1</v>
      </c>
      <c r="J2403" s="86">
        <f t="shared" si="37"/>
        <v>160.20000000000002</v>
      </c>
    </row>
    <row r="2404" spans="1:10" ht="15.75">
      <c r="A2404" s="80">
        <v>2400</v>
      </c>
      <c r="B2404" s="81" t="s">
        <v>3517</v>
      </c>
      <c r="C2404" s="82" t="s">
        <v>4030</v>
      </c>
      <c r="D2404" s="87" t="s">
        <v>5840</v>
      </c>
      <c r="E2404" s="75" t="s">
        <v>6287</v>
      </c>
      <c r="F2404" s="82"/>
      <c r="G2404" s="82" t="s">
        <v>56</v>
      </c>
      <c r="H2404" s="84">
        <v>94.3</v>
      </c>
      <c r="I2404" s="85">
        <v>0.1</v>
      </c>
      <c r="J2404" s="86">
        <f t="shared" si="37"/>
        <v>84.87</v>
      </c>
    </row>
    <row r="2405" spans="1:10" ht="15.75">
      <c r="A2405" s="80">
        <v>2401</v>
      </c>
      <c r="B2405" s="81" t="s">
        <v>3517</v>
      </c>
      <c r="C2405" s="82" t="s">
        <v>4031</v>
      </c>
      <c r="D2405" s="87" t="s">
        <v>5840</v>
      </c>
      <c r="E2405" s="75" t="s">
        <v>6288</v>
      </c>
      <c r="F2405" s="82"/>
      <c r="G2405" s="82" t="s">
        <v>56</v>
      </c>
      <c r="H2405" s="84">
        <v>182.5</v>
      </c>
      <c r="I2405" s="85">
        <v>0.1</v>
      </c>
      <c r="J2405" s="86">
        <f t="shared" si="37"/>
        <v>164.25</v>
      </c>
    </row>
    <row r="2406" spans="1:10" ht="15.75">
      <c r="A2406" s="80">
        <v>2402</v>
      </c>
      <c r="B2406" s="81" t="s">
        <v>3517</v>
      </c>
      <c r="C2406" s="82" t="s">
        <v>4032</v>
      </c>
      <c r="D2406" s="87" t="s">
        <v>5840</v>
      </c>
      <c r="E2406" s="75" t="s">
        <v>6287</v>
      </c>
      <c r="F2406" s="82"/>
      <c r="G2406" s="82" t="s">
        <v>56</v>
      </c>
      <c r="H2406" s="84">
        <v>94.3</v>
      </c>
      <c r="I2406" s="85">
        <v>0.1</v>
      </c>
      <c r="J2406" s="86">
        <f t="shared" si="37"/>
        <v>84.87</v>
      </c>
    </row>
    <row r="2407" spans="1:10" ht="15.75">
      <c r="A2407" s="80">
        <v>2403</v>
      </c>
      <c r="B2407" s="81" t="s">
        <v>3517</v>
      </c>
      <c r="C2407" s="82" t="s">
        <v>4033</v>
      </c>
      <c r="D2407" s="87" t="s">
        <v>5840</v>
      </c>
      <c r="E2407" s="75" t="s">
        <v>6288</v>
      </c>
      <c r="F2407" s="82"/>
      <c r="G2407" s="82" t="s">
        <v>56</v>
      </c>
      <c r="H2407" s="84">
        <v>182.5</v>
      </c>
      <c r="I2407" s="85">
        <v>0.1</v>
      </c>
      <c r="J2407" s="86">
        <f t="shared" si="37"/>
        <v>164.25</v>
      </c>
    </row>
    <row r="2408" spans="1:10" ht="15.75">
      <c r="A2408" s="80">
        <v>2404</v>
      </c>
      <c r="B2408" s="81" t="s">
        <v>3517</v>
      </c>
      <c r="C2408" s="82" t="s">
        <v>4034</v>
      </c>
      <c r="D2408" s="87" t="s">
        <v>5840</v>
      </c>
      <c r="E2408" s="75" t="s">
        <v>6288</v>
      </c>
      <c r="F2408" s="82"/>
      <c r="G2408" s="82" t="s">
        <v>56</v>
      </c>
      <c r="H2408" s="84">
        <v>182.5</v>
      </c>
      <c r="I2408" s="85">
        <v>0.1</v>
      </c>
      <c r="J2408" s="86">
        <f t="shared" si="37"/>
        <v>164.25</v>
      </c>
    </row>
    <row r="2409" spans="1:10" ht="15.75">
      <c r="A2409" s="80">
        <v>2405</v>
      </c>
      <c r="B2409" s="81" t="s">
        <v>3517</v>
      </c>
      <c r="C2409" s="82" t="s">
        <v>4035</v>
      </c>
      <c r="D2409" s="87" t="s">
        <v>5840</v>
      </c>
      <c r="E2409" s="75" t="s">
        <v>6287</v>
      </c>
      <c r="F2409" s="82"/>
      <c r="G2409" s="82" t="s">
        <v>56</v>
      </c>
      <c r="H2409" s="84">
        <v>94.3</v>
      </c>
      <c r="I2409" s="85">
        <v>0.1</v>
      </c>
      <c r="J2409" s="86">
        <f t="shared" si="37"/>
        <v>84.87</v>
      </c>
    </row>
    <row r="2410" spans="1:10" ht="15.75">
      <c r="A2410" s="80">
        <v>2406</v>
      </c>
      <c r="B2410" s="81" t="s">
        <v>3517</v>
      </c>
      <c r="C2410" s="82" t="s">
        <v>4036</v>
      </c>
      <c r="D2410" s="87" t="s">
        <v>5840</v>
      </c>
      <c r="E2410" s="75" t="s">
        <v>6288</v>
      </c>
      <c r="F2410" s="82"/>
      <c r="G2410" s="82" t="s">
        <v>56</v>
      </c>
      <c r="H2410" s="84">
        <v>182.5</v>
      </c>
      <c r="I2410" s="85">
        <v>0.1</v>
      </c>
      <c r="J2410" s="86">
        <f t="shared" si="37"/>
        <v>164.25</v>
      </c>
    </row>
    <row r="2411" spans="1:10" ht="15.75">
      <c r="A2411" s="80">
        <v>2407</v>
      </c>
      <c r="B2411" s="81" t="s">
        <v>3517</v>
      </c>
      <c r="C2411" s="82" t="s">
        <v>4037</v>
      </c>
      <c r="D2411" s="87" t="s">
        <v>5841</v>
      </c>
      <c r="E2411" s="75" t="s">
        <v>6287</v>
      </c>
      <c r="F2411" s="82"/>
      <c r="G2411" s="82" t="s">
        <v>56</v>
      </c>
      <c r="H2411" s="84">
        <v>133.64999999999998</v>
      </c>
      <c r="I2411" s="85">
        <v>0.1</v>
      </c>
      <c r="J2411" s="86">
        <f t="shared" si="37"/>
        <v>120.28499999999998</v>
      </c>
    </row>
    <row r="2412" spans="1:10" ht="15.75">
      <c r="A2412" s="80">
        <v>2408</v>
      </c>
      <c r="B2412" s="81" t="s">
        <v>3517</v>
      </c>
      <c r="C2412" s="82" t="s">
        <v>4038</v>
      </c>
      <c r="D2412" s="87" t="s">
        <v>5841</v>
      </c>
      <c r="E2412" s="75" t="s">
        <v>6288</v>
      </c>
      <c r="F2412" s="82"/>
      <c r="G2412" s="82" t="s">
        <v>56</v>
      </c>
      <c r="H2412" s="84">
        <v>258.60000000000002</v>
      </c>
      <c r="I2412" s="85">
        <v>0.1</v>
      </c>
      <c r="J2412" s="86">
        <f t="shared" si="37"/>
        <v>232.74000000000004</v>
      </c>
    </row>
    <row r="2413" spans="1:10" ht="15.75">
      <c r="A2413" s="80">
        <v>2409</v>
      </c>
      <c r="B2413" s="81" t="s">
        <v>3517</v>
      </c>
      <c r="C2413" s="82" t="s">
        <v>4039</v>
      </c>
      <c r="D2413" s="87" t="s">
        <v>5841</v>
      </c>
      <c r="E2413" s="75" t="s">
        <v>6287</v>
      </c>
      <c r="F2413" s="82"/>
      <c r="G2413" s="82" t="s">
        <v>56</v>
      </c>
      <c r="H2413" s="84">
        <v>133.64999999999998</v>
      </c>
      <c r="I2413" s="85">
        <v>0.1</v>
      </c>
      <c r="J2413" s="86">
        <f t="shared" si="37"/>
        <v>120.28499999999998</v>
      </c>
    </row>
    <row r="2414" spans="1:10" ht="15.75">
      <c r="A2414" s="80">
        <v>2410</v>
      </c>
      <c r="B2414" s="81" t="s">
        <v>3517</v>
      </c>
      <c r="C2414" s="82" t="s">
        <v>4040</v>
      </c>
      <c r="D2414" s="87" t="s">
        <v>5841</v>
      </c>
      <c r="E2414" s="75" t="s">
        <v>6288</v>
      </c>
      <c r="F2414" s="82"/>
      <c r="G2414" s="82" t="s">
        <v>56</v>
      </c>
      <c r="H2414" s="84">
        <v>258.60000000000002</v>
      </c>
      <c r="I2414" s="85">
        <v>0.1</v>
      </c>
      <c r="J2414" s="86">
        <f t="shared" si="37"/>
        <v>232.74000000000004</v>
      </c>
    </row>
    <row r="2415" spans="1:10" ht="15.75">
      <c r="A2415" s="80">
        <v>2411</v>
      </c>
      <c r="B2415" s="81" t="s">
        <v>3517</v>
      </c>
      <c r="C2415" s="82" t="s">
        <v>4041</v>
      </c>
      <c r="D2415" s="87" t="s">
        <v>5842</v>
      </c>
      <c r="E2415" s="75" t="s">
        <v>6287</v>
      </c>
      <c r="F2415" s="82"/>
      <c r="G2415" s="82" t="s">
        <v>56</v>
      </c>
      <c r="H2415" s="84">
        <v>181.29999999999998</v>
      </c>
      <c r="I2415" s="85">
        <v>0.1</v>
      </c>
      <c r="J2415" s="86">
        <f t="shared" si="37"/>
        <v>163.16999999999999</v>
      </c>
    </row>
    <row r="2416" spans="1:10" ht="15.75">
      <c r="A2416" s="80">
        <v>2412</v>
      </c>
      <c r="B2416" s="81" t="s">
        <v>3517</v>
      </c>
      <c r="C2416" s="82" t="s">
        <v>4042</v>
      </c>
      <c r="D2416" s="87" t="s">
        <v>5842</v>
      </c>
      <c r="E2416" s="75" t="s">
        <v>6288</v>
      </c>
      <c r="F2416" s="82"/>
      <c r="G2416" s="82" t="s">
        <v>56</v>
      </c>
      <c r="H2416" s="84">
        <v>350.8</v>
      </c>
      <c r="I2416" s="85">
        <v>0.1</v>
      </c>
      <c r="J2416" s="86">
        <f t="shared" si="37"/>
        <v>315.72000000000003</v>
      </c>
    </row>
    <row r="2417" spans="1:10" ht="15.75">
      <c r="A2417" s="80">
        <v>2413</v>
      </c>
      <c r="B2417" s="81" t="s">
        <v>3517</v>
      </c>
      <c r="C2417" s="82" t="s">
        <v>4043</v>
      </c>
      <c r="D2417" s="87" t="s">
        <v>5843</v>
      </c>
      <c r="E2417" s="75" t="s">
        <v>6288</v>
      </c>
      <c r="F2417" s="82"/>
      <c r="G2417" s="82" t="s">
        <v>56</v>
      </c>
      <c r="H2417" s="84">
        <v>350.8</v>
      </c>
      <c r="I2417" s="85">
        <v>0.1</v>
      </c>
      <c r="J2417" s="86">
        <f t="shared" si="37"/>
        <v>315.72000000000003</v>
      </c>
    </row>
    <row r="2418" spans="1:10" ht="15.75">
      <c r="A2418" s="80">
        <v>2414</v>
      </c>
      <c r="B2418" s="81" t="s">
        <v>3517</v>
      </c>
      <c r="C2418" s="82" t="s">
        <v>4044</v>
      </c>
      <c r="D2418" s="87" t="s">
        <v>5844</v>
      </c>
      <c r="E2418" s="75" t="s">
        <v>6288</v>
      </c>
      <c r="F2418" s="82"/>
      <c r="G2418" s="82" t="s">
        <v>56</v>
      </c>
      <c r="H2418" s="84">
        <v>626.1</v>
      </c>
      <c r="I2418" s="85">
        <v>0.1</v>
      </c>
      <c r="J2418" s="86">
        <f t="shared" si="37"/>
        <v>563.49</v>
      </c>
    </row>
    <row r="2419" spans="1:10" ht="15.75">
      <c r="A2419" s="80">
        <v>2415</v>
      </c>
      <c r="B2419" s="81" t="s">
        <v>3517</v>
      </c>
      <c r="C2419" s="82" t="s">
        <v>4045</v>
      </c>
      <c r="D2419" s="87" t="s">
        <v>5844</v>
      </c>
      <c r="E2419" s="75" t="s">
        <v>6287</v>
      </c>
      <c r="F2419" s="82"/>
      <c r="G2419" s="82" t="s">
        <v>56</v>
      </c>
      <c r="H2419" s="84">
        <v>323.60000000000002</v>
      </c>
      <c r="I2419" s="85">
        <v>0.1</v>
      </c>
      <c r="J2419" s="86">
        <f t="shared" si="37"/>
        <v>291.24</v>
      </c>
    </row>
    <row r="2420" spans="1:10" ht="15.75">
      <c r="A2420" s="80">
        <v>2416</v>
      </c>
      <c r="B2420" s="81" t="s">
        <v>3517</v>
      </c>
      <c r="C2420" s="82" t="s">
        <v>4046</v>
      </c>
      <c r="D2420" s="87" t="s">
        <v>5844</v>
      </c>
      <c r="E2420" s="75" t="s">
        <v>6288</v>
      </c>
      <c r="F2420" s="82"/>
      <c r="G2420" s="82" t="s">
        <v>56</v>
      </c>
      <c r="H2420" s="84">
        <v>626.1</v>
      </c>
      <c r="I2420" s="85">
        <v>0.1</v>
      </c>
      <c r="J2420" s="86">
        <f t="shared" si="37"/>
        <v>563.49</v>
      </c>
    </row>
    <row r="2421" spans="1:10" ht="15.75">
      <c r="A2421" s="80">
        <v>2417</v>
      </c>
      <c r="B2421" s="81" t="s">
        <v>3517</v>
      </c>
      <c r="C2421" s="82" t="s">
        <v>4047</v>
      </c>
      <c r="D2421" s="87" t="s">
        <v>5844</v>
      </c>
      <c r="E2421" s="75" t="s">
        <v>6287</v>
      </c>
      <c r="F2421" s="82"/>
      <c r="G2421" s="82" t="s">
        <v>56</v>
      </c>
      <c r="H2421" s="84">
        <v>323.60000000000002</v>
      </c>
      <c r="I2421" s="85">
        <v>0.1</v>
      </c>
      <c r="J2421" s="86">
        <f t="shared" si="37"/>
        <v>291.24</v>
      </c>
    </row>
    <row r="2422" spans="1:10" ht="15.75">
      <c r="A2422" s="80">
        <v>2418</v>
      </c>
      <c r="B2422" s="81" t="s">
        <v>3517</v>
      </c>
      <c r="C2422" s="82" t="s">
        <v>4048</v>
      </c>
      <c r="D2422" s="87" t="s">
        <v>5844</v>
      </c>
      <c r="E2422" s="75" t="s">
        <v>6288</v>
      </c>
      <c r="F2422" s="82"/>
      <c r="G2422" s="82" t="s">
        <v>56</v>
      </c>
      <c r="H2422" s="84">
        <v>626.1</v>
      </c>
      <c r="I2422" s="85">
        <v>0.1</v>
      </c>
      <c r="J2422" s="86">
        <f t="shared" si="37"/>
        <v>563.49</v>
      </c>
    </row>
    <row r="2423" spans="1:10" ht="15.75">
      <c r="A2423" s="80">
        <v>2419</v>
      </c>
      <c r="B2423" s="81" t="s">
        <v>3517</v>
      </c>
      <c r="C2423" s="82" t="s">
        <v>4049</v>
      </c>
      <c r="D2423" s="87" t="s">
        <v>5844</v>
      </c>
      <c r="E2423" s="75">
        <v>1</v>
      </c>
      <c r="F2423" s="82"/>
      <c r="G2423" s="82" t="s">
        <v>56</v>
      </c>
      <c r="H2423" s="84">
        <v>0.66520000000000001</v>
      </c>
      <c r="I2423" s="85">
        <v>0.1</v>
      </c>
      <c r="J2423" s="86">
        <f t="shared" si="37"/>
        <v>0.59867999999999999</v>
      </c>
    </row>
    <row r="2424" spans="1:10" ht="15.75">
      <c r="A2424" s="80">
        <v>2420</v>
      </c>
      <c r="B2424" s="81" t="s">
        <v>3517</v>
      </c>
      <c r="C2424" s="82" t="s">
        <v>4050</v>
      </c>
      <c r="D2424" s="87" t="s">
        <v>5844</v>
      </c>
      <c r="E2424" s="75" t="s">
        <v>6287</v>
      </c>
      <c r="F2424" s="82"/>
      <c r="G2424" s="82" t="s">
        <v>56</v>
      </c>
      <c r="H2424" s="84">
        <v>323.60000000000002</v>
      </c>
      <c r="I2424" s="85">
        <v>0.1</v>
      </c>
      <c r="J2424" s="86">
        <f t="shared" si="37"/>
        <v>291.24</v>
      </c>
    </row>
    <row r="2425" spans="1:10" ht="15.75">
      <c r="A2425" s="80">
        <v>2421</v>
      </c>
      <c r="B2425" s="81" t="s">
        <v>3517</v>
      </c>
      <c r="C2425" s="82" t="s">
        <v>4051</v>
      </c>
      <c r="D2425" s="87" t="s">
        <v>5844</v>
      </c>
      <c r="E2425" s="75" t="s">
        <v>6288</v>
      </c>
      <c r="F2425" s="82"/>
      <c r="G2425" s="82" t="s">
        <v>56</v>
      </c>
      <c r="H2425" s="84">
        <v>626.1</v>
      </c>
      <c r="I2425" s="85">
        <v>0.1</v>
      </c>
      <c r="J2425" s="86">
        <f t="shared" si="37"/>
        <v>563.49</v>
      </c>
    </row>
    <row r="2426" spans="1:10" ht="15.75">
      <c r="A2426" s="80">
        <v>2422</v>
      </c>
      <c r="B2426" s="81" t="s">
        <v>3517</v>
      </c>
      <c r="C2426" s="82" t="s">
        <v>4052</v>
      </c>
      <c r="D2426" s="87" t="s">
        <v>5844</v>
      </c>
      <c r="E2426" s="75" t="s">
        <v>6287</v>
      </c>
      <c r="F2426" s="82"/>
      <c r="G2426" s="82" t="s">
        <v>56</v>
      </c>
      <c r="H2426" s="84">
        <v>323.60000000000002</v>
      </c>
      <c r="I2426" s="85">
        <v>0.1</v>
      </c>
      <c r="J2426" s="86">
        <f t="shared" si="37"/>
        <v>291.24</v>
      </c>
    </row>
    <row r="2427" spans="1:10" ht="15.75">
      <c r="A2427" s="80">
        <v>2423</v>
      </c>
      <c r="B2427" s="81" t="s">
        <v>3517</v>
      </c>
      <c r="C2427" s="82" t="s">
        <v>4053</v>
      </c>
      <c r="D2427" s="87" t="s">
        <v>5844</v>
      </c>
      <c r="E2427" s="75" t="s">
        <v>6288</v>
      </c>
      <c r="F2427" s="82"/>
      <c r="G2427" s="82" t="s">
        <v>56</v>
      </c>
      <c r="H2427" s="84">
        <v>626.1</v>
      </c>
      <c r="I2427" s="85">
        <v>0.1</v>
      </c>
      <c r="J2427" s="86">
        <f t="shared" si="37"/>
        <v>563.49</v>
      </c>
    </row>
    <row r="2428" spans="1:10" ht="15.75">
      <c r="A2428" s="80">
        <v>2424</v>
      </c>
      <c r="B2428" s="81" t="s">
        <v>3517</v>
      </c>
      <c r="C2428" s="82" t="s">
        <v>4054</v>
      </c>
      <c r="D2428" s="87" t="s">
        <v>5845</v>
      </c>
      <c r="E2428" s="75" t="s">
        <v>6288</v>
      </c>
      <c r="F2428" s="82"/>
      <c r="G2428" s="82" t="s">
        <v>56</v>
      </c>
      <c r="H2428" s="84">
        <v>626.1</v>
      </c>
      <c r="I2428" s="85">
        <v>0.1</v>
      </c>
      <c r="J2428" s="86">
        <f t="shared" si="37"/>
        <v>563.49</v>
      </c>
    </row>
    <row r="2429" spans="1:10" ht="15.75">
      <c r="A2429" s="80">
        <v>2425</v>
      </c>
      <c r="B2429" s="81" t="s">
        <v>3517</v>
      </c>
      <c r="C2429" s="82" t="s">
        <v>4055</v>
      </c>
      <c r="D2429" s="87" t="s">
        <v>5844</v>
      </c>
      <c r="E2429" s="75" t="s">
        <v>6287</v>
      </c>
      <c r="F2429" s="82"/>
      <c r="G2429" s="82" t="s">
        <v>56</v>
      </c>
      <c r="H2429" s="84">
        <v>323.60000000000002</v>
      </c>
      <c r="I2429" s="85">
        <v>0.1</v>
      </c>
      <c r="J2429" s="86">
        <f t="shared" si="37"/>
        <v>291.24</v>
      </c>
    </row>
    <row r="2430" spans="1:10" ht="15.75">
      <c r="A2430" s="80">
        <v>2426</v>
      </c>
      <c r="B2430" s="81" t="s">
        <v>3517</v>
      </c>
      <c r="C2430" s="82" t="s">
        <v>4056</v>
      </c>
      <c r="D2430" s="87" t="s">
        <v>5844</v>
      </c>
      <c r="E2430" s="75" t="s">
        <v>6288</v>
      </c>
      <c r="F2430" s="82"/>
      <c r="G2430" s="82" t="s">
        <v>56</v>
      </c>
      <c r="H2430" s="84">
        <v>626.1</v>
      </c>
      <c r="I2430" s="85">
        <v>0.1</v>
      </c>
      <c r="J2430" s="86">
        <f t="shared" si="37"/>
        <v>563.49</v>
      </c>
    </row>
    <row r="2431" spans="1:10" ht="15.75">
      <c r="A2431" s="80">
        <v>2427</v>
      </c>
      <c r="B2431" s="81" t="s">
        <v>3517</v>
      </c>
      <c r="C2431" s="82" t="s">
        <v>4057</v>
      </c>
      <c r="D2431" s="87" t="s">
        <v>5846</v>
      </c>
      <c r="E2431" s="75" t="s">
        <v>6287</v>
      </c>
      <c r="F2431" s="82"/>
      <c r="G2431" s="82" t="s">
        <v>56</v>
      </c>
      <c r="H2431" s="84">
        <v>440.7</v>
      </c>
      <c r="I2431" s="85">
        <v>0.1</v>
      </c>
      <c r="J2431" s="86">
        <f t="shared" si="37"/>
        <v>396.63</v>
      </c>
    </row>
    <row r="2432" spans="1:10" ht="15.75">
      <c r="A2432" s="80">
        <v>2428</v>
      </c>
      <c r="B2432" s="81" t="s">
        <v>3517</v>
      </c>
      <c r="C2432" s="82" t="s">
        <v>4058</v>
      </c>
      <c r="D2432" s="87" t="s">
        <v>5846</v>
      </c>
      <c r="E2432" s="75" t="s">
        <v>6288</v>
      </c>
      <c r="F2432" s="82"/>
      <c r="G2432" s="82" t="s">
        <v>56</v>
      </c>
      <c r="H2432" s="84">
        <v>852.6</v>
      </c>
      <c r="I2432" s="85">
        <v>0.1</v>
      </c>
      <c r="J2432" s="86">
        <f t="shared" si="37"/>
        <v>767.34</v>
      </c>
    </row>
    <row r="2433" spans="1:10" ht="15.75">
      <c r="A2433" s="80">
        <v>2429</v>
      </c>
      <c r="B2433" s="81" t="s">
        <v>3517</v>
      </c>
      <c r="C2433" s="82" t="s">
        <v>4059</v>
      </c>
      <c r="D2433" s="87" t="s">
        <v>5846</v>
      </c>
      <c r="E2433" s="75">
        <v>1</v>
      </c>
      <c r="F2433" s="82"/>
      <c r="G2433" s="82" t="s">
        <v>56</v>
      </c>
      <c r="H2433" s="84">
        <v>0.90600000000000003</v>
      </c>
      <c r="I2433" s="85">
        <v>0.1</v>
      </c>
      <c r="J2433" s="86">
        <f t="shared" si="37"/>
        <v>0.81540000000000001</v>
      </c>
    </row>
    <row r="2434" spans="1:10" ht="15.75">
      <c r="A2434" s="80">
        <v>2430</v>
      </c>
      <c r="B2434" s="81" t="s">
        <v>3517</v>
      </c>
      <c r="C2434" s="82" t="s">
        <v>4060</v>
      </c>
      <c r="D2434" s="87" t="s">
        <v>5846</v>
      </c>
      <c r="E2434" s="75" t="s">
        <v>6288</v>
      </c>
      <c r="F2434" s="82"/>
      <c r="G2434" s="82" t="s">
        <v>56</v>
      </c>
      <c r="H2434" s="84">
        <v>852.6</v>
      </c>
      <c r="I2434" s="85">
        <v>0.1</v>
      </c>
      <c r="J2434" s="86">
        <f t="shared" si="37"/>
        <v>767.34</v>
      </c>
    </row>
    <row r="2435" spans="1:10" ht="15.75">
      <c r="A2435" s="80">
        <v>2431</v>
      </c>
      <c r="B2435" s="81" t="s">
        <v>3517</v>
      </c>
      <c r="C2435" s="82" t="s">
        <v>4061</v>
      </c>
      <c r="D2435" s="87" t="s">
        <v>5847</v>
      </c>
      <c r="E2435" s="75" t="s">
        <v>6287</v>
      </c>
      <c r="F2435" s="82"/>
      <c r="G2435" s="82" t="s">
        <v>56</v>
      </c>
      <c r="H2435" s="84">
        <v>104.65</v>
      </c>
      <c r="I2435" s="85">
        <v>0.1</v>
      </c>
      <c r="J2435" s="86">
        <f t="shared" si="37"/>
        <v>94.185000000000002</v>
      </c>
    </row>
    <row r="2436" spans="1:10" ht="15.75">
      <c r="A2436" s="80">
        <v>2432</v>
      </c>
      <c r="B2436" s="81" t="s">
        <v>3517</v>
      </c>
      <c r="C2436" s="82" t="s">
        <v>4062</v>
      </c>
      <c r="D2436" s="87" t="s">
        <v>5847</v>
      </c>
      <c r="E2436" s="75" t="s">
        <v>6288</v>
      </c>
      <c r="F2436" s="82"/>
      <c r="G2436" s="82" t="s">
        <v>56</v>
      </c>
      <c r="H2436" s="84">
        <v>202.4</v>
      </c>
      <c r="I2436" s="85">
        <v>0.1</v>
      </c>
      <c r="J2436" s="86">
        <f t="shared" si="37"/>
        <v>182.16</v>
      </c>
    </row>
    <row r="2437" spans="1:10" ht="15.75">
      <c r="A2437" s="80">
        <v>2433</v>
      </c>
      <c r="B2437" s="81" t="s">
        <v>3517</v>
      </c>
      <c r="C2437" s="82" t="s">
        <v>4063</v>
      </c>
      <c r="D2437" s="87" t="s">
        <v>5847</v>
      </c>
      <c r="E2437" s="75" t="s">
        <v>6287</v>
      </c>
      <c r="F2437" s="82"/>
      <c r="G2437" s="82" t="s">
        <v>56</v>
      </c>
      <c r="H2437" s="84">
        <v>104.65</v>
      </c>
      <c r="I2437" s="85">
        <v>0.1</v>
      </c>
      <c r="J2437" s="86">
        <f t="shared" si="37"/>
        <v>94.185000000000002</v>
      </c>
    </row>
    <row r="2438" spans="1:10" ht="15.75">
      <c r="A2438" s="80">
        <v>2434</v>
      </c>
      <c r="B2438" s="81" t="s">
        <v>3517</v>
      </c>
      <c r="C2438" s="82" t="s">
        <v>4064</v>
      </c>
      <c r="D2438" s="87" t="s">
        <v>5847</v>
      </c>
      <c r="E2438" s="75" t="s">
        <v>6288</v>
      </c>
      <c r="F2438" s="82"/>
      <c r="G2438" s="82" t="s">
        <v>56</v>
      </c>
      <c r="H2438" s="84">
        <v>202.4</v>
      </c>
      <c r="I2438" s="85">
        <v>0.1</v>
      </c>
      <c r="J2438" s="86">
        <f t="shared" ref="J2438:J2501" si="38">H2438*(1-I2438)</f>
        <v>182.16</v>
      </c>
    </row>
    <row r="2439" spans="1:10" ht="15.75">
      <c r="A2439" s="80">
        <v>2435</v>
      </c>
      <c r="B2439" s="81" t="s">
        <v>3517</v>
      </c>
      <c r="C2439" s="82" t="s">
        <v>4065</v>
      </c>
      <c r="D2439" s="87" t="s">
        <v>5847</v>
      </c>
      <c r="E2439" s="75" t="s">
        <v>6287</v>
      </c>
      <c r="F2439" s="82"/>
      <c r="G2439" s="82" t="s">
        <v>56</v>
      </c>
      <c r="H2439" s="84">
        <v>104.65</v>
      </c>
      <c r="I2439" s="85">
        <v>0.1</v>
      </c>
      <c r="J2439" s="86">
        <f t="shared" si="38"/>
        <v>94.185000000000002</v>
      </c>
    </row>
    <row r="2440" spans="1:10" ht="15.75">
      <c r="A2440" s="80">
        <v>2436</v>
      </c>
      <c r="B2440" s="81" t="s">
        <v>3517</v>
      </c>
      <c r="C2440" s="82" t="s">
        <v>4066</v>
      </c>
      <c r="D2440" s="87" t="s">
        <v>5847</v>
      </c>
      <c r="E2440" s="75" t="s">
        <v>6288</v>
      </c>
      <c r="F2440" s="82"/>
      <c r="G2440" s="82" t="s">
        <v>56</v>
      </c>
      <c r="H2440" s="84">
        <v>202.4</v>
      </c>
      <c r="I2440" s="85">
        <v>0.1</v>
      </c>
      <c r="J2440" s="86">
        <f t="shared" si="38"/>
        <v>182.16</v>
      </c>
    </row>
    <row r="2441" spans="1:10" ht="15.75">
      <c r="A2441" s="80">
        <v>2437</v>
      </c>
      <c r="B2441" s="81" t="s">
        <v>3517</v>
      </c>
      <c r="C2441" s="82" t="s">
        <v>4067</v>
      </c>
      <c r="D2441" s="87" t="s">
        <v>5847</v>
      </c>
      <c r="E2441" s="75">
        <v>1</v>
      </c>
      <c r="F2441" s="82"/>
      <c r="G2441" s="82" t="s">
        <v>56</v>
      </c>
      <c r="H2441" s="84">
        <v>0.21510000000000001</v>
      </c>
      <c r="I2441" s="85">
        <v>0.1</v>
      </c>
      <c r="J2441" s="86">
        <f t="shared" si="38"/>
        <v>0.19359000000000001</v>
      </c>
    </row>
    <row r="2442" spans="1:10" ht="15.75">
      <c r="A2442" s="80">
        <v>2438</v>
      </c>
      <c r="B2442" s="81" t="s">
        <v>3517</v>
      </c>
      <c r="C2442" s="82" t="s">
        <v>4068</v>
      </c>
      <c r="D2442" s="87" t="s">
        <v>5847</v>
      </c>
      <c r="E2442" s="75" t="s">
        <v>6288</v>
      </c>
      <c r="F2442" s="82"/>
      <c r="G2442" s="82" t="s">
        <v>56</v>
      </c>
      <c r="H2442" s="84">
        <v>202.4</v>
      </c>
      <c r="I2442" s="85">
        <v>0.1</v>
      </c>
      <c r="J2442" s="86">
        <f t="shared" si="38"/>
        <v>182.16</v>
      </c>
    </row>
    <row r="2443" spans="1:10" ht="15.75">
      <c r="A2443" s="80">
        <v>2439</v>
      </c>
      <c r="B2443" s="81" t="s">
        <v>3517</v>
      </c>
      <c r="C2443" s="82" t="s">
        <v>4069</v>
      </c>
      <c r="D2443" s="87" t="s">
        <v>5847</v>
      </c>
      <c r="E2443" s="75" t="s">
        <v>6287</v>
      </c>
      <c r="F2443" s="82"/>
      <c r="G2443" s="82" t="s">
        <v>56</v>
      </c>
      <c r="H2443" s="84">
        <v>104.65</v>
      </c>
      <c r="I2443" s="85">
        <v>0.1</v>
      </c>
      <c r="J2443" s="86">
        <f t="shared" si="38"/>
        <v>94.185000000000002</v>
      </c>
    </row>
    <row r="2444" spans="1:10" ht="15.75">
      <c r="A2444" s="80">
        <v>2440</v>
      </c>
      <c r="B2444" s="81" t="s">
        <v>3517</v>
      </c>
      <c r="C2444" s="82" t="s">
        <v>4070</v>
      </c>
      <c r="D2444" s="87" t="s">
        <v>5847</v>
      </c>
      <c r="E2444" s="75" t="s">
        <v>6288</v>
      </c>
      <c r="F2444" s="82"/>
      <c r="G2444" s="82" t="s">
        <v>56</v>
      </c>
      <c r="H2444" s="84">
        <v>202.4</v>
      </c>
      <c r="I2444" s="85">
        <v>0.1</v>
      </c>
      <c r="J2444" s="86">
        <f t="shared" si="38"/>
        <v>182.16</v>
      </c>
    </row>
    <row r="2445" spans="1:10" ht="15.75">
      <c r="A2445" s="80">
        <v>2441</v>
      </c>
      <c r="B2445" s="81" t="s">
        <v>3517</v>
      </c>
      <c r="C2445" s="82" t="s">
        <v>4071</v>
      </c>
      <c r="D2445" s="87" t="s">
        <v>5847</v>
      </c>
      <c r="E2445" s="75" t="s">
        <v>6287</v>
      </c>
      <c r="F2445" s="82"/>
      <c r="G2445" s="82" t="s">
        <v>56</v>
      </c>
      <c r="H2445" s="84">
        <v>104.65</v>
      </c>
      <c r="I2445" s="85">
        <v>0.1</v>
      </c>
      <c r="J2445" s="86">
        <f t="shared" si="38"/>
        <v>94.185000000000002</v>
      </c>
    </row>
    <row r="2446" spans="1:10" ht="15.75">
      <c r="A2446" s="80">
        <v>2442</v>
      </c>
      <c r="B2446" s="81" t="s">
        <v>3517</v>
      </c>
      <c r="C2446" s="82" t="s">
        <v>4072</v>
      </c>
      <c r="D2446" s="87" t="s">
        <v>5847</v>
      </c>
      <c r="E2446" s="75" t="s">
        <v>6288</v>
      </c>
      <c r="F2446" s="82"/>
      <c r="G2446" s="82" t="s">
        <v>56</v>
      </c>
      <c r="H2446" s="84">
        <v>202.4</v>
      </c>
      <c r="I2446" s="85">
        <v>0.1</v>
      </c>
      <c r="J2446" s="86">
        <f t="shared" si="38"/>
        <v>182.16</v>
      </c>
    </row>
    <row r="2447" spans="1:10" ht="15.75">
      <c r="A2447" s="80">
        <v>2443</v>
      </c>
      <c r="B2447" s="81" t="s">
        <v>3517</v>
      </c>
      <c r="C2447" s="82" t="s">
        <v>4073</v>
      </c>
      <c r="D2447" s="87" t="s">
        <v>5848</v>
      </c>
      <c r="E2447" s="75" t="s">
        <v>6287</v>
      </c>
      <c r="F2447" s="82"/>
      <c r="G2447" s="82" t="s">
        <v>56</v>
      </c>
      <c r="H2447" s="84">
        <v>220.9</v>
      </c>
      <c r="I2447" s="85">
        <v>0.1</v>
      </c>
      <c r="J2447" s="86">
        <f t="shared" si="38"/>
        <v>198.81</v>
      </c>
    </row>
    <row r="2448" spans="1:10" ht="15.75">
      <c r="A2448" s="80">
        <v>2444</v>
      </c>
      <c r="B2448" s="81" t="s">
        <v>3517</v>
      </c>
      <c r="C2448" s="82" t="s">
        <v>4074</v>
      </c>
      <c r="D2448" s="87" t="s">
        <v>5848</v>
      </c>
      <c r="E2448" s="75" t="s">
        <v>6288</v>
      </c>
      <c r="F2448" s="82"/>
      <c r="G2448" s="82" t="s">
        <v>56</v>
      </c>
      <c r="H2448" s="84">
        <v>427.4</v>
      </c>
      <c r="I2448" s="85">
        <v>0.1</v>
      </c>
      <c r="J2448" s="86">
        <f t="shared" si="38"/>
        <v>384.65999999999997</v>
      </c>
    </row>
    <row r="2449" spans="1:10" ht="15.75">
      <c r="A2449" s="80">
        <v>2445</v>
      </c>
      <c r="B2449" s="81" t="s">
        <v>3517</v>
      </c>
      <c r="C2449" s="82" t="s">
        <v>4075</v>
      </c>
      <c r="D2449" s="87" t="s">
        <v>5848</v>
      </c>
      <c r="E2449" s="75" t="s">
        <v>6287</v>
      </c>
      <c r="F2449" s="82"/>
      <c r="G2449" s="82" t="s">
        <v>56</v>
      </c>
      <c r="H2449" s="84">
        <v>220.9</v>
      </c>
      <c r="I2449" s="85">
        <v>0.1</v>
      </c>
      <c r="J2449" s="86">
        <f t="shared" si="38"/>
        <v>198.81</v>
      </c>
    </row>
    <row r="2450" spans="1:10" ht="15.75">
      <c r="A2450" s="80">
        <v>2446</v>
      </c>
      <c r="B2450" s="81" t="s">
        <v>3517</v>
      </c>
      <c r="C2450" s="82" t="s">
        <v>4076</v>
      </c>
      <c r="D2450" s="87" t="s">
        <v>5848</v>
      </c>
      <c r="E2450" s="75" t="s">
        <v>6288</v>
      </c>
      <c r="F2450" s="82"/>
      <c r="G2450" s="82" t="s">
        <v>56</v>
      </c>
      <c r="H2450" s="84">
        <v>427.4</v>
      </c>
      <c r="I2450" s="85">
        <v>0.1</v>
      </c>
      <c r="J2450" s="86">
        <f t="shared" si="38"/>
        <v>384.65999999999997</v>
      </c>
    </row>
    <row r="2451" spans="1:10" ht="15.75">
      <c r="A2451" s="80">
        <v>2447</v>
      </c>
      <c r="B2451" s="81" t="s">
        <v>3517</v>
      </c>
      <c r="C2451" s="82" t="s">
        <v>4077</v>
      </c>
      <c r="D2451" s="87" t="s">
        <v>5848</v>
      </c>
      <c r="E2451" s="75">
        <v>1</v>
      </c>
      <c r="F2451" s="82"/>
      <c r="G2451" s="82" t="s">
        <v>56</v>
      </c>
      <c r="H2451" s="84">
        <v>0.4541</v>
      </c>
      <c r="I2451" s="85">
        <v>0.1</v>
      </c>
      <c r="J2451" s="86">
        <f t="shared" si="38"/>
        <v>0.40869</v>
      </c>
    </row>
    <row r="2452" spans="1:10" ht="15.75">
      <c r="A2452" s="80">
        <v>2448</v>
      </c>
      <c r="B2452" s="81" t="s">
        <v>3517</v>
      </c>
      <c r="C2452" s="82" t="s">
        <v>4078</v>
      </c>
      <c r="D2452" s="87" t="s">
        <v>5848</v>
      </c>
      <c r="E2452" s="75" t="s">
        <v>6287</v>
      </c>
      <c r="F2452" s="82"/>
      <c r="G2452" s="82" t="s">
        <v>56</v>
      </c>
      <c r="H2452" s="84">
        <v>220.9</v>
      </c>
      <c r="I2452" s="85">
        <v>0.1</v>
      </c>
      <c r="J2452" s="86">
        <f t="shared" si="38"/>
        <v>198.81</v>
      </c>
    </row>
    <row r="2453" spans="1:10" ht="15.75">
      <c r="A2453" s="80">
        <v>2449</v>
      </c>
      <c r="B2453" s="81" t="s">
        <v>3517</v>
      </c>
      <c r="C2453" s="82" t="s">
        <v>4079</v>
      </c>
      <c r="D2453" s="87" t="s">
        <v>5848</v>
      </c>
      <c r="E2453" s="75" t="s">
        <v>6288</v>
      </c>
      <c r="F2453" s="82"/>
      <c r="G2453" s="82" t="s">
        <v>56</v>
      </c>
      <c r="H2453" s="84">
        <v>427.4</v>
      </c>
      <c r="I2453" s="85">
        <v>0.1</v>
      </c>
      <c r="J2453" s="86">
        <f t="shared" si="38"/>
        <v>384.65999999999997</v>
      </c>
    </row>
    <row r="2454" spans="1:10" ht="15.75">
      <c r="A2454" s="80">
        <v>2450</v>
      </c>
      <c r="B2454" s="81" t="s">
        <v>3517</v>
      </c>
      <c r="C2454" s="82" t="s">
        <v>4080</v>
      </c>
      <c r="D2454" s="87" t="s">
        <v>5848</v>
      </c>
      <c r="E2454" s="75" t="s">
        <v>6287</v>
      </c>
      <c r="F2454" s="82"/>
      <c r="G2454" s="82" t="s">
        <v>56</v>
      </c>
      <c r="H2454" s="84">
        <v>220.9</v>
      </c>
      <c r="I2454" s="85">
        <v>0.1</v>
      </c>
      <c r="J2454" s="86">
        <f t="shared" si="38"/>
        <v>198.81</v>
      </c>
    </row>
    <row r="2455" spans="1:10" ht="15.75">
      <c r="A2455" s="80">
        <v>2451</v>
      </c>
      <c r="B2455" s="81" t="s">
        <v>3517</v>
      </c>
      <c r="C2455" s="82" t="s">
        <v>4081</v>
      </c>
      <c r="D2455" s="87" t="s">
        <v>5848</v>
      </c>
      <c r="E2455" s="75" t="s">
        <v>6288</v>
      </c>
      <c r="F2455" s="82"/>
      <c r="G2455" s="82" t="s">
        <v>56</v>
      </c>
      <c r="H2455" s="84">
        <v>427.4</v>
      </c>
      <c r="I2455" s="85">
        <v>0.1</v>
      </c>
      <c r="J2455" s="86">
        <f t="shared" si="38"/>
        <v>384.65999999999997</v>
      </c>
    </row>
    <row r="2456" spans="1:10" ht="15.75">
      <c r="A2456" s="80">
        <v>2452</v>
      </c>
      <c r="B2456" s="81" t="s">
        <v>3517</v>
      </c>
      <c r="C2456" s="82" t="s">
        <v>4082</v>
      </c>
      <c r="D2456" s="87" t="s">
        <v>5848</v>
      </c>
      <c r="E2456" s="75" t="s">
        <v>6288</v>
      </c>
      <c r="F2456" s="82"/>
      <c r="G2456" s="82" t="s">
        <v>56</v>
      </c>
      <c r="H2456" s="84">
        <v>427.4</v>
      </c>
      <c r="I2456" s="85">
        <v>0.1</v>
      </c>
      <c r="J2456" s="86">
        <f t="shared" si="38"/>
        <v>384.65999999999997</v>
      </c>
    </row>
    <row r="2457" spans="1:10" ht="15.75">
      <c r="A2457" s="80">
        <v>2453</v>
      </c>
      <c r="B2457" s="81" t="s">
        <v>3517</v>
      </c>
      <c r="C2457" s="82" t="s">
        <v>4083</v>
      </c>
      <c r="D2457" s="87" t="s">
        <v>5849</v>
      </c>
      <c r="E2457" s="75" t="s">
        <v>6288</v>
      </c>
      <c r="F2457" s="82"/>
      <c r="G2457" s="82" t="s">
        <v>56</v>
      </c>
      <c r="H2457" s="84">
        <v>579.4</v>
      </c>
      <c r="I2457" s="85">
        <v>0.1</v>
      </c>
      <c r="J2457" s="86">
        <f t="shared" si="38"/>
        <v>521.46</v>
      </c>
    </row>
    <row r="2458" spans="1:10" ht="15.75">
      <c r="A2458" s="80">
        <v>2454</v>
      </c>
      <c r="B2458" s="81" t="s">
        <v>3517</v>
      </c>
      <c r="C2458" s="82" t="s">
        <v>4084</v>
      </c>
      <c r="D2458" s="87" t="s">
        <v>5850</v>
      </c>
      <c r="E2458" s="75" t="s">
        <v>6288</v>
      </c>
      <c r="F2458" s="82"/>
      <c r="G2458" s="82" t="s">
        <v>56</v>
      </c>
      <c r="H2458" s="84">
        <v>367.3</v>
      </c>
      <c r="I2458" s="85">
        <v>0.1</v>
      </c>
      <c r="J2458" s="86">
        <f t="shared" si="38"/>
        <v>330.57</v>
      </c>
    </row>
    <row r="2459" spans="1:10" ht="15.75">
      <c r="A2459" s="80">
        <v>2455</v>
      </c>
      <c r="B2459" s="81" t="s">
        <v>3517</v>
      </c>
      <c r="C2459" s="82" t="s">
        <v>4085</v>
      </c>
      <c r="D2459" s="87" t="s">
        <v>5851</v>
      </c>
      <c r="E2459" s="75" t="s">
        <v>6287</v>
      </c>
      <c r="F2459" s="82"/>
      <c r="G2459" s="82" t="s">
        <v>56</v>
      </c>
      <c r="H2459" s="84">
        <v>159</v>
      </c>
      <c r="I2459" s="85">
        <v>0.1</v>
      </c>
      <c r="J2459" s="86">
        <f t="shared" si="38"/>
        <v>143.1</v>
      </c>
    </row>
    <row r="2460" spans="1:10" ht="15.75">
      <c r="A2460" s="80">
        <v>2456</v>
      </c>
      <c r="B2460" s="81" t="s">
        <v>3517</v>
      </c>
      <c r="C2460" s="82" t="s">
        <v>4086</v>
      </c>
      <c r="D2460" s="87" t="s">
        <v>5851</v>
      </c>
      <c r="E2460" s="75" t="s">
        <v>6288</v>
      </c>
      <c r="F2460" s="82"/>
      <c r="G2460" s="82" t="s">
        <v>56</v>
      </c>
      <c r="H2460" s="84">
        <v>307.5</v>
      </c>
      <c r="I2460" s="85">
        <v>0.1</v>
      </c>
      <c r="J2460" s="86">
        <f t="shared" si="38"/>
        <v>276.75</v>
      </c>
    </row>
    <row r="2461" spans="1:10" ht="15.75">
      <c r="A2461" s="80">
        <v>2457</v>
      </c>
      <c r="B2461" s="81" t="s">
        <v>3517</v>
      </c>
      <c r="C2461" s="82" t="s">
        <v>4087</v>
      </c>
      <c r="D2461" s="87" t="s">
        <v>5851</v>
      </c>
      <c r="E2461" s="75" t="s">
        <v>6287</v>
      </c>
      <c r="F2461" s="82"/>
      <c r="G2461" s="82" t="s">
        <v>56</v>
      </c>
      <c r="H2461" s="84">
        <v>159</v>
      </c>
      <c r="I2461" s="85">
        <v>0.1</v>
      </c>
      <c r="J2461" s="86">
        <f t="shared" si="38"/>
        <v>143.1</v>
      </c>
    </row>
    <row r="2462" spans="1:10" ht="15.75">
      <c r="A2462" s="80">
        <v>2458</v>
      </c>
      <c r="B2462" s="81" t="s">
        <v>3517</v>
      </c>
      <c r="C2462" s="82" t="s">
        <v>4088</v>
      </c>
      <c r="D2462" s="87" t="s">
        <v>5851</v>
      </c>
      <c r="E2462" s="75" t="s">
        <v>6288</v>
      </c>
      <c r="F2462" s="82"/>
      <c r="G2462" s="82" t="s">
        <v>56</v>
      </c>
      <c r="H2462" s="84">
        <v>307.5</v>
      </c>
      <c r="I2462" s="85">
        <v>0.1</v>
      </c>
      <c r="J2462" s="86">
        <f t="shared" si="38"/>
        <v>276.75</v>
      </c>
    </row>
    <row r="2463" spans="1:10" ht="15.75">
      <c r="A2463" s="80">
        <v>2459</v>
      </c>
      <c r="B2463" s="81" t="s">
        <v>3517</v>
      </c>
      <c r="C2463" s="82" t="s">
        <v>4089</v>
      </c>
      <c r="D2463" s="87" t="s">
        <v>5851</v>
      </c>
      <c r="E2463" s="75" t="s">
        <v>6287</v>
      </c>
      <c r="F2463" s="82"/>
      <c r="G2463" s="82" t="s">
        <v>56</v>
      </c>
      <c r="H2463" s="84">
        <v>159</v>
      </c>
      <c r="I2463" s="85">
        <v>0.1</v>
      </c>
      <c r="J2463" s="86">
        <f t="shared" si="38"/>
        <v>143.1</v>
      </c>
    </row>
    <row r="2464" spans="1:10" ht="15.75">
      <c r="A2464" s="80">
        <v>2460</v>
      </c>
      <c r="B2464" s="81" t="s">
        <v>3517</v>
      </c>
      <c r="C2464" s="82" t="s">
        <v>4090</v>
      </c>
      <c r="D2464" s="87" t="s">
        <v>5851</v>
      </c>
      <c r="E2464" s="75" t="s">
        <v>6288</v>
      </c>
      <c r="F2464" s="82"/>
      <c r="G2464" s="82" t="s">
        <v>56</v>
      </c>
      <c r="H2464" s="84">
        <v>307.5</v>
      </c>
      <c r="I2464" s="85">
        <v>0.1</v>
      </c>
      <c r="J2464" s="86">
        <f t="shared" si="38"/>
        <v>276.75</v>
      </c>
    </row>
    <row r="2465" spans="1:10" ht="15.75">
      <c r="A2465" s="80">
        <v>2461</v>
      </c>
      <c r="B2465" s="81" t="s">
        <v>3517</v>
      </c>
      <c r="C2465" s="82" t="s">
        <v>4091</v>
      </c>
      <c r="D2465" s="87" t="s">
        <v>5851</v>
      </c>
      <c r="E2465" s="75">
        <v>1</v>
      </c>
      <c r="F2465" s="82"/>
      <c r="G2465" s="82" t="s">
        <v>56</v>
      </c>
      <c r="H2465" s="84">
        <v>0.32690000000000002</v>
      </c>
      <c r="I2465" s="85">
        <v>0.1</v>
      </c>
      <c r="J2465" s="86">
        <f t="shared" si="38"/>
        <v>0.29421000000000003</v>
      </c>
    </row>
    <row r="2466" spans="1:10" ht="15.75">
      <c r="A2466" s="80">
        <v>2462</v>
      </c>
      <c r="B2466" s="81" t="s">
        <v>3517</v>
      </c>
      <c r="C2466" s="82" t="s">
        <v>4092</v>
      </c>
      <c r="D2466" s="87" t="s">
        <v>5851</v>
      </c>
      <c r="E2466" s="75" t="s">
        <v>6287</v>
      </c>
      <c r="F2466" s="82"/>
      <c r="G2466" s="82" t="s">
        <v>56</v>
      </c>
      <c r="H2466" s="84">
        <v>159</v>
      </c>
      <c r="I2466" s="85">
        <v>0.1</v>
      </c>
      <c r="J2466" s="86">
        <f t="shared" si="38"/>
        <v>143.1</v>
      </c>
    </row>
    <row r="2467" spans="1:10" ht="15.75">
      <c r="A2467" s="80">
        <v>2463</v>
      </c>
      <c r="B2467" s="81" t="s">
        <v>3517</v>
      </c>
      <c r="C2467" s="82" t="s">
        <v>4093</v>
      </c>
      <c r="D2467" s="87" t="s">
        <v>5851</v>
      </c>
      <c r="E2467" s="75" t="s">
        <v>6288</v>
      </c>
      <c r="F2467" s="82"/>
      <c r="G2467" s="82" t="s">
        <v>56</v>
      </c>
      <c r="H2467" s="84">
        <v>307.5</v>
      </c>
      <c r="I2467" s="85">
        <v>0.1</v>
      </c>
      <c r="J2467" s="86">
        <f t="shared" si="38"/>
        <v>276.75</v>
      </c>
    </row>
    <row r="2468" spans="1:10" ht="15.75">
      <c r="A2468" s="80">
        <v>2464</v>
      </c>
      <c r="B2468" s="81" t="s">
        <v>3517</v>
      </c>
      <c r="C2468" s="82" t="s">
        <v>4094</v>
      </c>
      <c r="D2468" s="87" t="s">
        <v>5851</v>
      </c>
      <c r="E2468" s="75" t="s">
        <v>6288</v>
      </c>
      <c r="F2468" s="82"/>
      <c r="G2468" s="82" t="s">
        <v>56</v>
      </c>
      <c r="H2468" s="84">
        <v>307.5</v>
      </c>
      <c r="I2468" s="85">
        <v>0.1</v>
      </c>
      <c r="J2468" s="86">
        <f t="shared" si="38"/>
        <v>276.75</v>
      </c>
    </row>
    <row r="2469" spans="1:10" ht="15.75">
      <c r="A2469" s="80">
        <v>2465</v>
      </c>
      <c r="B2469" s="81" t="s">
        <v>3517</v>
      </c>
      <c r="C2469" s="82" t="s">
        <v>4095</v>
      </c>
      <c r="D2469" s="87" t="s">
        <v>5851</v>
      </c>
      <c r="E2469" s="75" t="s">
        <v>6287</v>
      </c>
      <c r="F2469" s="82"/>
      <c r="G2469" s="82" t="s">
        <v>56</v>
      </c>
      <c r="H2469" s="84">
        <v>159</v>
      </c>
      <c r="I2469" s="85">
        <v>0.1</v>
      </c>
      <c r="J2469" s="86">
        <f t="shared" si="38"/>
        <v>143.1</v>
      </c>
    </row>
    <row r="2470" spans="1:10" ht="15.75">
      <c r="A2470" s="80">
        <v>2466</v>
      </c>
      <c r="B2470" s="81" t="s">
        <v>3517</v>
      </c>
      <c r="C2470" s="82" t="s">
        <v>4096</v>
      </c>
      <c r="D2470" s="87" t="s">
        <v>5851</v>
      </c>
      <c r="E2470" s="75" t="s">
        <v>6288</v>
      </c>
      <c r="F2470" s="82"/>
      <c r="G2470" s="82" t="s">
        <v>56</v>
      </c>
      <c r="H2470" s="84">
        <v>307.5</v>
      </c>
      <c r="I2470" s="85">
        <v>0.1</v>
      </c>
      <c r="J2470" s="86">
        <f t="shared" si="38"/>
        <v>276.75</v>
      </c>
    </row>
    <row r="2471" spans="1:10" ht="15.75">
      <c r="A2471" s="80">
        <v>2467</v>
      </c>
      <c r="B2471" s="81" t="s">
        <v>3517</v>
      </c>
      <c r="C2471" s="82" t="s">
        <v>4097</v>
      </c>
      <c r="D2471" s="87" t="s">
        <v>5851</v>
      </c>
      <c r="E2471" s="75" t="s">
        <v>6288</v>
      </c>
      <c r="F2471" s="82"/>
      <c r="G2471" s="82" t="s">
        <v>56</v>
      </c>
      <c r="H2471" s="84">
        <v>307.5</v>
      </c>
      <c r="I2471" s="85">
        <v>0.1</v>
      </c>
      <c r="J2471" s="86">
        <f t="shared" si="38"/>
        <v>276.75</v>
      </c>
    </row>
    <row r="2472" spans="1:10" ht="15.75">
      <c r="A2472" s="80">
        <v>2468</v>
      </c>
      <c r="B2472" s="81" t="s">
        <v>3517</v>
      </c>
      <c r="C2472" s="82" t="s">
        <v>4098</v>
      </c>
      <c r="D2472" s="87" t="s">
        <v>5851</v>
      </c>
      <c r="E2472" s="75" t="s">
        <v>6287</v>
      </c>
      <c r="F2472" s="82"/>
      <c r="G2472" s="82" t="s">
        <v>56</v>
      </c>
      <c r="H2472" s="84">
        <v>159</v>
      </c>
      <c r="I2472" s="85">
        <v>0.1</v>
      </c>
      <c r="J2472" s="86">
        <f t="shared" si="38"/>
        <v>143.1</v>
      </c>
    </row>
    <row r="2473" spans="1:10" ht="15.75">
      <c r="A2473" s="80">
        <v>2469</v>
      </c>
      <c r="B2473" s="81" t="s">
        <v>3517</v>
      </c>
      <c r="C2473" s="82" t="s">
        <v>4099</v>
      </c>
      <c r="D2473" s="87" t="s">
        <v>5851</v>
      </c>
      <c r="E2473" s="75" t="s">
        <v>6288</v>
      </c>
      <c r="F2473" s="82"/>
      <c r="G2473" s="82" t="s">
        <v>56</v>
      </c>
      <c r="H2473" s="84">
        <v>307.5</v>
      </c>
      <c r="I2473" s="85">
        <v>0.1</v>
      </c>
      <c r="J2473" s="86">
        <f t="shared" si="38"/>
        <v>276.75</v>
      </c>
    </row>
    <row r="2474" spans="1:10" ht="15.75">
      <c r="A2474" s="80">
        <v>2470</v>
      </c>
      <c r="B2474" s="81" t="s">
        <v>3517</v>
      </c>
      <c r="C2474" s="82" t="s">
        <v>4100</v>
      </c>
      <c r="D2474" s="87" t="s">
        <v>5852</v>
      </c>
      <c r="E2474" s="75" t="s">
        <v>6287</v>
      </c>
      <c r="F2474" s="82"/>
      <c r="G2474" s="82" t="s">
        <v>56</v>
      </c>
      <c r="H2474" s="84">
        <v>206.45</v>
      </c>
      <c r="I2474" s="85">
        <v>0.1</v>
      </c>
      <c r="J2474" s="86">
        <f t="shared" si="38"/>
        <v>185.80500000000001</v>
      </c>
    </row>
    <row r="2475" spans="1:10" ht="15.75">
      <c r="A2475" s="80">
        <v>2471</v>
      </c>
      <c r="B2475" s="81" t="s">
        <v>3517</v>
      </c>
      <c r="C2475" s="82" t="s">
        <v>4101</v>
      </c>
      <c r="D2475" s="87" t="s">
        <v>5852</v>
      </c>
      <c r="E2475" s="75" t="s">
        <v>6288</v>
      </c>
      <c r="F2475" s="82"/>
      <c r="G2475" s="82" t="s">
        <v>56</v>
      </c>
      <c r="H2475" s="84">
        <v>399.4</v>
      </c>
      <c r="I2475" s="85">
        <v>0.1</v>
      </c>
      <c r="J2475" s="86">
        <f t="shared" si="38"/>
        <v>359.46</v>
      </c>
    </row>
    <row r="2476" spans="1:10" ht="15.75">
      <c r="A2476" s="80">
        <v>2472</v>
      </c>
      <c r="B2476" s="81" t="s">
        <v>3517</v>
      </c>
      <c r="C2476" s="82" t="s">
        <v>4102</v>
      </c>
      <c r="D2476" s="87" t="s">
        <v>5852</v>
      </c>
      <c r="E2476" s="75" t="s">
        <v>6287</v>
      </c>
      <c r="F2476" s="82"/>
      <c r="G2476" s="82" t="s">
        <v>56</v>
      </c>
      <c r="H2476" s="84">
        <v>206.45</v>
      </c>
      <c r="I2476" s="85">
        <v>0.1</v>
      </c>
      <c r="J2476" s="86">
        <f t="shared" si="38"/>
        <v>185.80500000000001</v>
      </c>
    </row>
    <row r="2477" spans="1:10" ht="15.75">
      <c r="A2477" s="80">
        <v>2473</v>
      </c>
      <c r="B2477" s="81" t="s">
        <v>3517</v>
      </c>
      <c r="C2477" s="82" t="s">
        <v>4103</v>
      </c>
      <c r="D2477" s="87" t="s">
        <v>5852</v>
      </c>
      <c r="E2477" s="75" t="s">
        <v>6288</v>
      </c>
      <c r="F2477" s="82"/>
      <c r="G2477" s="82" t="s">
        <v>56</v>
      </c>
      <c r="H2477" s="84">
        <v>399.4</v>
      </c>
      <c r="I2477" s="85">
        <v>0.1</v>
      </c>
      <c r="J2477" s="86">
        <f t="shared" si="38"/>
        <v>359.46</v>
      </c>
    </row>
    <row r="2478" spans="1:10" ht="15.75">
      <c r="A2478" s="80">
        <v>2474</v>
      </c>
      <c r="B2478" s="81" t="s">
        <v>3517</v>
      </c>
      <c r="C2478" s="82" t="s">
        <v>4104</v>
      </c>
      <c r="D2478" s="87" t="s">
        <v>5853</v>
      </c>
      <c r="E2478" s="75" t="s">
        <v>6287</v>
      </c>
      <c r="F2478" s="82"/>
      <c r="G2478" s="82" t="s">
        <v>56</v>
      </c>
      <c r="H2478" s="84">
        <v>249.9</v>
      </c>
      <c r="I2478" s="85">
        <v>0.1</v>
      </c>
      <c r="J2478" s="86">
        <f t="shared" si="38"/>
        <v>224.91</v>
      </c>
    </row>
    <row r="2479" spans="1:10" ht="15.75">
      <c r="A2479" s="80">
        <v>2475</v>
      </c>
      <c r="B2479" s="81" t="s">
        <v>3517</v>
      </c>
      <c r="C2479" s="82" t="s">
        <v>4105</v>
      </c>
      <c r="D2479" s="87" t="s">
        <v>5853</v>
      </c>
      <c r="E2479" s="75" t="s">
        <v>6288</v>
      </c>
      <c r="F2479" s="82"/>
      <c r="G2479" s="82" t="s">
        <v>56</v>
      </c>
      <c r="H2479" s="84">
        <v>483.5</v>
      </c>
      <c r="I2479" s="85">
        <v>0.1</v>
      </c>
      <c r="J2479" s="86">
        <f t="shared" si="38"/>
        <v>435.15000000000003</v>
      </c>
    </row>
    <row r="2480" spans="1:10" ht="15.75">
      <c r="A2480" s="80">
        <v>2476</v>
      </c>
      <c r="B2480" s="81" t="s">
        <v>3517</v>
      </c>
      <c r="C2480" s="82" t="s">
        <v>4106</v>
      </c>
      <c r="D2480" s="87" t="s">
        <v>5853</v>
      </c>
      <c r="E2480" s="75" t="s">
        <v>6287</v>
      </c>
      <c r="F2480" s="82"/>
      <c r="G2480" s="82" t="s">
        <v>56</v>
      </c>
      <c r="H2480" s="84">
        <v>249.9</v>
      </c>
      <c r="I2480" s="85">
        <v>0.1</v>
      </c>
      <c r="J2480" s="86">
        <f t="shared" si="38"/>
        <v>224.91</v>
      </c>
    </row>
    <row r="2481" spans="1:10" ht="15.75">
      <c r="A2481" s="80">
        <v>2477</v>
      </c>
      <c r="B2481" s="81" t="s">
        <v>3517</v>
      </c>
      <c r="C2481" s="82" t="s">
        <v>4107</v>
      </c>
      <c r="D2481" s="87" t="s">
        <v>5853</v>
      </c>
      <c r="E2481" s="75" t="s">
        <v>6288</v>
      </c>
      <c r="F2481" s="82"/>
      <c r="G2481" s="82" t="s">
        <v>56</v>
      </c>
      <c r="H2481" s="84">
        <v>483.5</v>
      </c>
      <c r="I2481" s="85">
        <v>0.1</v>
      </c>
      <c r="J2481" s="86">
        <f t="shared" si="38"/>
        <v>435.15000000000003</v>
      </c>
    </row>
    <row r="2482" spans="1:10" ht="15.75">
      <c r="A2482" s="80">
        <v>2478</v>
      </c>
      <c r="B2482" s="81" t="s">
        <v>3517</v>
      </c>
      <c r="C2482" s="82" t="s">
        <v>4108</v>
      </c>
      <c r="D2482" s="87" t="s">
        <v>5854</v>
      </c>
      <c r="E2482" s="75" t="s">
        <v>6287</v>
      </c>
      <c r="F2482" s="82"/>
      <c r="G2482" s="82" t="s">
        <v>56</v>
      </c>
      <c r="H2482" s="84">
        <v>354.95</v>
      </c>
      <c r="I2482" s="85">
        <v>0.1</v>
      </c>
      <c r="J2482" s="86">
        <f t="shared" si="38"/>
        <v>319.45499999999998</v>
      </c>
    </row>
    <row r="2483" spans="1:10" ht="15.75">
      <c r="A2483" s="80">
        <v>2479</v>
      </c>
      <c r="B2483" s="81" t="s">
        <v>3517</v>
      </c>
      <c r="C2483" s="82" t="s">
        <v>4109</v>
      </c>
      <c r="D2483" s="87" t="s">
        <v>5854</v>
      </c>
      <c r="E2483" s="75" t="s">
        <v>6288</v>
      </c>
      <c r="F2483" s="82"/>
      <c r="G2483" s="82" t="s">
        <v>56</v>
      </c>
      <c r="H2483" s="84">
        <v>686.8</v>
      </c>
      <c r="I2483" s="85">
        <v>0.1</v>
      </c>
      <c r="J2483" s="86">
        <f t="shared" si="38"/>
        <v>618.12</v>
      </c>
    </row>
    <row r="2484" spans="1:10" ht="15.75">
      <c r="A2484" s="80">
        <v>2480</v>
      </c>
      <c r="B2484" s="81" t="s">
        <v>3517</v>
      </c>
      <c r="C2484" s="82" t="s">
        <v>4110</v>
      </c>
      <c r="D2484" s="87" t="s">
        <v>5855</v>
      </c>
      <c r="E2484" s="75" t="s">
        <v>6287</v>
      </c>
      <c r="F2484" s="82"/>
      <c r="G2484" s="82" t="s">
        <v>56</v>
      </c>
      <c r="H2484" s="84">
        <v>105.5</v>
      </c>
      <c r="I2484" s="85">
        <v>0.1</v>
      </c>
      <c r="J2484" s="86">
        <f t="shared" si="38"/>
        <v>94.95</v>
      </c>
    </row>
    <row r="2485" spans="1:10" ht="15.75">
      <c r="A2485" s="80">
        <v>2481</v>
      </c>
      <c r="B2485" s="81" t="s">
        <v>3517</v>
      </c>
      <c r="C2485" s="82" t="s">
        <v>4111</v>
      </c>
      <c r="D2485" s="87" t="s">
        <v>5855</v>
      </c>
      <c r="E2485" s="75" t="s">
        <v>6288</v>
      </c>
      <c r="F2485" s="82"/>
      <c r="G2485" s="82" t="s">
        <v>56</v>
      </c>
      <c r="H2485" s="84">
        <v>204.2</v>
      </c>
      <c r="I2485" s="85">
        <v>0.1</v>
      </c>
      <c r="J2485" s="86">
        <f t="shared" si="38"/>
        <v>183.78</v>
      </c>
    </row>
    <row r="2486" spans="1:10" ht="15.75">
      <c r="A2486" s="80">
        <v>2482</v>
      </c>
      <c r="B2486" s="81" t="s">
        <v>3517</v>
      </c>
      <c r="C2486" s="82" t="s">
        <v>4112</v>
      </c>
      <c r="D2486" s="87" t="s">
        <v>5856</v>
      </c>
      <c r="E2486" s="75" t="s">
        <v>6287</v>
      </c>
      <c r="F2486" s="82"/>
      <c r="G2486" s="82" t="s">
        <v>56</v>
      </c>
      <c r="H2486" s="84">
        <v>120.6</v>
      </c>
      <c r="I2486" s="85">
        <v>0.1</v>
      </c>
      <c r="J2486" s="86">
        <f t="shared" si="38"/>
        <v>108.53999999999999</v>
      </c>
    </row>
    <row r="2487" spans="1:10" ht="15.75">
      <c r="A2487" s="80">
        <v>2483</v>
      </c>
      <c r="B2487" s="81" t="s">
        <v>3517</v>
      </c>
      <c r="C2487" s="82" t="s">
        <v>4113</v>
      </c>
      <c r="D2487" s="87" t="s">
        <v>5856</v>
      </c>
      <c r="E2487" s="75" t="s">
        <v>6288</v>
      </c>
      <c r="F2487" s="82"/>
      <c r="G2487" s="82" t="s">
        <v>56</v>
      </c>
      <c r="H2487" s="84">
        <v>233.3</v>
      </c>
      <c r="I2487" s="85">
        <v>0.1</v>
      </c>
      <c r="J2487" s="86">
        <f t="shared" si="38"/>
        <v>209.97000000000003</v>
      </c>
    </row>
    <row r="2488" spans="1:10" ht="15.75">
      <c r="A2488" s="80">
        <v>2484</v>
      </c>
      <c r="B2488" s="81" t="s">
        <v>3517</v>
      </c>
      <c r="C2488" s="82" t="s">
        <v>4114</v>
      </c>
      <c r="D2488" s="87" t="s">
        <v>5856</v>
      </c>
      <c r="E2488" s="75">
        <v>1</v>
      </c>
      <c r="F2488" s="82"/>
      <c r="G2488" s="82" t="s">
        <v>56</v>
      </c>
      <c r="H2488" s="84">
        <v>0.24809999999999999</v>
      </c>
      <c r="I2488" s="85">
        <v>0.1</v>
      </c>
      <c r="J2488" s="86">
        <f t="shared" si="38"/>
        <v>0.22328999999999999</v>
      </c>
    </row>
    <row r="2489" spans="1:10" ht="15.75">
      <c r="A2489" s="80">
        <v>2485</v>
      </c>
      <c r="B2489" s="81" t="s">
        <v>3517</v>
      </c>
      <c r="C2489" s="82" t="s">
        <v>4115</v>
      </c>
      <c r="D2489" s="87" t="s">
        <v>5857</v>
      </c>
      <c r="E2489" s="75" t="s">
        <v>6287</v>
      </c>
      <c r="F2489" s="82"/>
      <c r="G2489" s="82" t="s">
        <v>56</v>
      </c>
      <c r="H2489" s="84">
        <v>120.6</v>
      </c>
      <c r="I2489" s="85">
        <v>0.1</v>
      </c>
      <c r="J2489" s="86">
        <f t="shared" si="38"/>
        <v>108.53999999999999</v>
      </c>
    </row>
    <row r="2490" spans="1:10" ht="15.75">
      <c r="A2490" s="80">
        <v>2486</v>
      </c>
      <c r="B2490" s="81" t="s">
        <v>3517</v>
      </c>
      <c r="C2490" s="82" t="s">
        <v>4116</v>
      </c>
      <c r="D2490" s="87" t="s">
        <v>5857</v>
      </c>
      <c r="E2490" s="75" t="s">
        <v>6288</v>
      </c>
      <c r="F2490" s="82"/>
      <c r="G2490" s="82" t="s">
        <v>56</v>
      </c>
      <c r="H2490" s="84">
        <v>233.3</v>
      </c>
      <c r="I2490" s="85">
        <v>0.1</v>
      </c>
      <c r="J2490" s="86">
        <f t="shared" si="38"/>
        <v>209.97000000000003</v>
      </c>
    </row>
    <row r="2491" spans="1:10" ht="15.75">
      <c r="A2491" s="80">
        <v>2487</v>
      </c>
      <c r="B2491" s="81" t="s">
        <v>3517</v>
      </c>
      <c r="C2491" s="82" t="s">
        <v>4117</v>
      </c>
      <c r="D2491" s="87" t="s">
        <v>5856</v>
      </c>
      <c r="E2491" s="75" t="s">
        <v>6287</v>
      </c>
      <c r="F2491" s="82"/>
      <c r="G2491" s="82" t="s">
        <v>56</v>
      </c>
      <c r="H2491" s="84">
        <v>120.6</v>
      </c>
      <c r="I2491" s="85">
        <v>0.1</v>
      </c>
      <c r="J2491" s="86">
        <f t="shared" si="38"/>
        <v>108.53999999999999</v>
      </c>
    </row>
    <row r="2492" spans="1:10" ht="15.75">
      <c r="A2492" s="80">
        <v>2488</v>
      </c>
      <c r="B2492" s="81" t="s">
        <v>3517</v>
      </c>
      <c r="C2492" s="82" t="s">
        <v>4118</v>
      </c>
      <c r="D2492" s="87" t="s">
        <v>5856</v>
      </c>
      <c r="E2492" s="75" t="s">
        <v>6288</v>
      </c>
      <c r="F2492" s="82"/>
      <c r="G2492" s="82" t="s">
        <v>56</v>
      </c>
      <c r="H2492" s="84">
        <v>233.3</v>
      </c>
      <c r="I2492" s="85">
        <v>0.1</v>
      </c>
      <c r="J2492" s="86">
        <f t="shared" si="38"/>
        <v>209.97000000000003</v>
      </c>
    </row>
    <row r="2493" spans="1:10" ht="15.75">
      <c r="A2493" s="80">
        <v>2489</v>
      </c>
      <c r="B2493" s="81" t="s">
        <v>3517</v>
      </c>
      <c r="C2493" s="82" t="s">
        <v>4119</v>
      </c>
      <c r="D2493" s="87" t="s">
        <v>5858</v>
      </c>
      <c r="E2493" s="75" t="s">
        <v>6287</v>
      </c>
      <c r="F2493" s="82"/>
      <c r="G2493" s="82" t="s">
        <v>56</v>
      </c>
      <c r="H2493" s="84">
        <v>128.89999999999998</v>
      </c>
      <c r="I2493" s="85">
        <v>0.1</v>
      </c>
      <c r="J2493" s="86">
        <f t="shared" si="38"/>
        <v>116.00999999999998</v>
      </c>
    </row>
    <row r="2494" spans="1:10" ht="15.75">
      <c r="A2494" s="80">
        <v>2490</v>
      </c>
      <c r="B2494" s="81" t="s">
        <v>3517</v>
      </c>
      <c r="C2494" s="82" t="s">
        <v>4120</v>
      </c>
      <c r="D2494" s="87" t="s">
        <v>5858</v>
      </c>
      <c r="E2494" s="75" t="s">
        <v>6288</v>
      </c>
      <c r="F2494" s="82"/>
      <c r="G2494" s="82" t="s">
        <v>56</v>
      </c>
      <c r="H2494" s="84">
        <v>249.4</v>
      </c>
      <c r="I2494" s="85">
        <v>0.1</v>
      </c>
      <c r="J2494" s="86">
        <f t="shared" si="38"/>
        <v>224.46</v>
      </c>
    </row>
    <row r="2495" spans="1:10" ht="15.75">
      <c r="A2495" s="80">
        <v>2491</v>
      </c>
      <c r="B2495" s="81" t="s">
        <v>3517</v>
      </c>
      <c r="C2495" s="82" t="s">
        <v>4121</v>
      </c>
      <c r="D2495" s="87" t="s">
        <v>5858</v>
      </c>
      <c r="E2495" s="75">
        <v>1</v>
      </c>
      <c r="F2495" s="82"/>
      <c r="G2495" s="82" t="s">
        <v>56</v>
      </c>
      <c r="H2495" s="84">
        <v>0.2651</v>
      </c>
      <c r="I2495" s="85">
        <v>0.1</v>
      </c>
      <c r="J2495" s="86">
        <f t="shared" si="38"/>
        <v>0.23859</v>
      </c>
    </row>
    <row r="2496" spans="1:10" ht="15.75">
      <c r="A2496" s="80">
        <v>2492</v>
      </c>
      <c r="B2496" s="81" t="s">
        <v>3517</v>
      </c>
      <c r="C2496" s="82" t="s">
        <v>4122</v>
      </c>
      <c r="D2496" s="87" t="s">
        <v>5858</v>
      </c>
      <c r="E2496" s="75" t="s">
        <v>6288</v>
      </c>
      <c r="F2496" s="82"/>
      <c r="G2496" s="82" t="s">
        <v>56</v>
      </c>
      <c r="H2496" s="84">
        <v>249.4</v>
      </c>
      <c r="I2496" s="85">
        <v>0.1</v>
      </c>
      <c r="J2496" s="86">
        <f t="shared" si="38"/>
        <v>224.46</v>
      </c>
    </row>
    <row r="2497" spans="1:10" ht="15.75">
      <c r="A2497" s="80">
        <v>2493</v>
      </c>
      <c r="B2497" s="81" t="s">
        <v>3517</v>
      </c>
      <c r="C2497" s="82" t="s">
        <v>4123</v>
      </c>
      <c r="D2497" s="87" t="s">
        <v>5858</v>
      </c>
      <c r="E2497" s="75" t="s">
        <v>6287</v>
      </c>
      <c r="F2497" s="82"/>
      <c r="G2497" s="82" t="s">
        <v>56</v>
      </c>
      <c r="H2497" s="84">
        <v>128.89999999999998</v>
      </c>
      <c r="I2497" s="85">
        <v>0.1</v>
      </c>
      <c r="J2497" s="86">
        <f t="shared" si="38"/>
        <v>116.00999999999998</v>
      </c>
    </row>
    <row r="2498" spans="1:10" ht="15.75">
      <c r="A2498" s="80">
        <v>2494</v>
      </c>
      <c r="B2498" s="81" t="s">
        <v>3517</v>
      </c>
      <c r="C2498" s="82" t="s">
        <v>4124</v>
      </c>
      <c r="D2498" s="87" t="s">
        <v>5858</v>
      </c>
      <c r="E2498" s="75" t="s">
        <v>6288</v>
      </c>
      <c r="F2498" s="82"/>
      <c r="G2498" s="82" t="s">
        <v>56</v>
      </c>
      <c r="H2498" s="84">
        <v>249.4</v>
      </c>
      <c r="I2498" s="85">
        <v>0.1</v>
      </c>
      <c r="J2498" s="86">
        <f t="shared" si="38"/>
        <v>224.46</v>
      </c>
    </row>
    <row r="2499" spans="1:10" ht="15.75">
      <c r="A2499" s="80">
        <v>2495</v>
      </c>
      <c r="B2499" s="81" t="s">
        <v>3517</v>
      </c>
      <c r="C2499" s="82" t="s">
        <v>4125</v>
      </c>
      <c r="D2499" s="87" t="s">
        <v>5858</v>
      </c>
      <c r="E2499" s="75">
        <v>1</v>
      </c>
      <c r="F2499" s="82"/>
      <c r="G2499" s="82" t="s">
        <v>56</v>
      </c>
      <c r="H2499" s="84">
        <v>0.2651</v>
      </c>
      <c r="I2499" s="85">
        <v>0.1</v>
      </c>
      <c r="J2499" s="86">
        <f t="shared" si="38"/>
        <v>0.23859</v>
      </c>
    </row>
    <row r="2500" spans="1:10" ht="15.75">
      <c r="A2500" s="80">
        <v>2496</v>
      </c>
      <c r="B2500" s="81" t="s">
        <v>3517</v>
      </c>
      <c r="C2500" s="82" t="s">
        <v>4126</v>
      </c>
      <c r="D2500" s="87" t="s">
        <v>5858</v>
      </c>
      <c r="E2500" s="75" t="s">
        <v>6287</v>
      </c>
      <c r="F2500" s="82"/>
      <c r="G2500" s="82" t="s">
        <v>56</v>
      </c>
      <c r="H2500" s="84">
        <v>128.89999999999998</v>
      </c>
      <c r="I2500" s="85">
        <v>0.1</v>
      </c>
      <c r="J2500" s="86">
        <f t="shared" si="38"/>
        <v>116.00999999999998</v>
      </c>
    </row>
    <row r="2501" spans="1:10" ht="15.75">
      <c r="A2501" s="80">
        <v>2497</v>
      </c>
      <c r="B2501" s="81" t="s">
        <v>3517</v>
      </c>
      <c r="C2501" s="82" t="s">
        <v>4127</v>
      </c>
      <c r="D2501" s="87" t="s">
        <v>5858</v>
      </c>
      <c r="E2501" s="75" t="s">
        <v>6288</v>
      </c>
      <c r="F2501" s="82"/>
      <c r="G2501" s="82" t="s">
        <v>56</v>
      </c>
      <c r="H2501" s="84">
        <v>249.4</v>
      </c>
      <c r="I2501" s="85">
        <v>0.1</v>
      </c>
      <c r="J2501" s="86">
        <f t="shared" si="38"/>
        <v>224.46</v>
      </c>
    </row>
    <row r="2502" spans="1:10" ht="15.75">
      <c r="A2502" s="80">
        <v>2498</v>
      </c>
      <c r="B2502" s="81" t="s">
        <v>3517</v>
      </c>
      <c r="C2502" s="82" t="s">
        <v>4128</v>
      </c>
      <c r="D2502" s="87" t="s">
        <v>5859</v>
      </c>
      <c r="E2502" s="75">
        <v>1</v>
      </c>
      <c r="F2502" s="82"/>
      <c r="G2502" s="82" t="s">
        <v>56</v>
      </c>
      <c r="H2502" s="84">
        <v>0.2651</v>
      </c>
      <c r="I2502" s="85">
        <v>0.1</v>
      </c>
      <c r="J2502" s="86">
        <f t="shared" ref="J2502:J2565" si="39">H2502*(1-I2502)</f>
        <v>0.23859</v>
      </c>
    </row>
    <row r="2503" spans="1:10" ht="15.75">
      <c r="A2503" s="80">
        <v>2499</v>
      </c>
      <c r="B2503" s="81" t="s">
        <v>3517</v>
      </c>
      <c r="C2503" s="82" t="s">
        <v>4129</v>
      </c>
      <c r="D2503" s="87" t="s">
        <v>5858</v>
      </c>
      <c r="E2503" s="75" t="s">
        <v>6287</v>
      </c>
      <c r="F2503" s="82"/>
      <c r="G2503" s="82" t="s">
        <v>56</v>
      </c>
      <c r="H2503" s="84">
        <v>128.89999999999998</v>
      </c>
      <c r="I2503" s="85">
        <v>0.1</v>
      </c>
      <c r="J2503" s="86">
        <f t="shared" si="39"/>
        <v>116.00999999999998</v>
      </c>
    </row>
    <row r="2504" spans="1:10" ht="15.75">
      <c r="A2504" s="80">
        <v>2500</v>
      </c>
      <c r="B2504" s="81" t="s">
        <v>3517</v>
      </c>
      <c r="C2504" s="82" t="s">
        <v>4130</v>
      </c>
      <c r="D2504" s="87" t="s">
        <v>5858</v>
      </c>
      <c r="E2504" s="75" t="s">
        <v>6288</v>
      </c>
      <c r="F2504" s="82"/>
      <c r="G2504" s="82" t="s">
        <v>56</v>
      </c>
      <c r="H2504" s="84">
        <v>249.4</v>
      </c>
      <c r="I2504" s="85">
        <v>0.1</v>
      </c>
      <c r="J2504" s="86">
        <f t="shared" si="39"/>
        <v>224.46</v>
      </c>
    </row>
    <row r="2505" spans="1:10" ht="15.75">
      <c r="A2505" s="80">
        <v>2501</v>
      </c>
      <c r="B2505" s="81" t="s">
        <v>3517</v>
      </c>
      <c r="C2505" s="82" t="s">
        <v>4131</v>
      </c>
      <c r="D2505" s="87" t="s">
        <v>5858</v>
      </c>
      <c r="E2505" s="75" t="s">
        <v>6288</v>
      </c>
      <c r="F2505" s="82"/>
      <c r="G2505" s="82" t="s">
        <v>56</v>
      </c>
      <c r="H2505" s="84">
        <v>249.4</v>
      </c>
      <c r="I2505" s="85">
        <v>0.1</v>
      </c>
      <c r="J2505" s="86">
        <f t="shared" si="39"/>
        <v>224.46</v>
      </c>
    </row>
    <row r="2506" spans="1:10" ht="15.75">
      <c r="A2506" s="80">
        <v>2502</v>
      </c>
      <c r="B2506" s="81" t="s">
        <v>3517</v>
      </c>
      <c r="C2506" s="82" t="s">
        <v>4132</v>
      </c>
      <c r="D2506" s="87" t="s">
        <v>5858</v>
      </c>
      <c r="E2506" s="75" t="s">
        <v>6288</v>
      </c>
      <c r="F2506" s="82"/>
      <c r="G2506" s="82" t="s">
        <v>56</v>
      </c>
      <c r="H2506" s="84">
        <v>249.4</v>
      </c>
      <c r="I2506" s="85">
        <v>0.1</v>
      </c>
      <c r="J2506" s="86">
        <f t="shared" si="39"/>
        <v>224.46</v>
      </c>
    </row>
    <row r="2507" spans="1:10" ht="15.75">
      <c r="A2507" s="80">
        <v>2503</v>
      </c>
      <c r="B2507" s="81" t="s">
        <v>3517</v>
      </c>
      <c r="C2507" s="82" t="s">
        <v>4133</v>
      </c>
      <c r="D2507" s="87" t="s">
        <v>5860</v>
      </c>
      <c r="E2507" s="75" t="s">
        <v>6287</v>
      </c>
      <c r="F2507" s="82"/>
      <c r="G2507" s="82" t="s">
        <v>56</v>
      </c>
      <c r="H2507" s="84">
        <v>143.05000000000001</v>
      </c>
      <c r="I2507" s="85">
        <v>0.1</v>
      </c>
      <c r="J2507" s="86">
        <f t="shared" si="39"/>
        <v>128.745</v>
      </c>
    </row>
    <row r="2508" spans="1:10" ht="15.75">
      <c r="A2508" s="80">
        <v>2504</v>
      </c>
      <c r="B2508" s="81" t="s">
        <v>3517</v>
      </c>
      <c r="C2508" s="82" t="s">
        <v>4134</v>
      </c>
      <c r="D2508" s="87" t="s">
        <v>5860</v>
      </c>
      <c r="E2508" s="75" t="s">
        <v>6288</v>
      </c>
      <c r="F2508" s="82"/>
      <c r="G2508" s="82" t="s">
        <v>56</v>
      </c>
      <c r="H2508" s="84">
        <v>276.60000000000002</v>
      </c>
      <c r="I2508" s="85">
        <v>0.1</v>
      </c>
      <c r="J2508" s="86">
        <f t="shared" si="39"/>
        <v>248.94000000000003</v>
      </c>
    </row>
    <row r="2509" spans="1:10" ht="15.75">
      <c r="A2509" s="80">
        <v>2505</v>
      </c>
      <c r="B2509" s="81" t="s">
        <v>3517</v>
      </c>
      <c r="C2509" s="82" t="s">
        <v>4135</v>
      </c>
      <c r="D2509" s="87" t="s">
        <v>5860</v>
      </c>
      <c r="E2509" s="75">
        <v>1</v>
      </c>
      <c r="F2509" s="82"/>
      <c r="G2509" s="82" t="s">
        <v>56</v>
      </c>
      <c r="H2509" s="84">
        <v>0.29409999999999997</v>
      </c>
      <c r="I2509" s="85">
        <v>0.1</v>
      </c>
      <c r="J2509" s="86">
        <f t="shared" si="39"/>
        <v>0.26468999999999998</v>
      </c>
    </row>
    <row r="2510" spans="1:10" ht="15.75">
      <c r="A2510" s="80">
        <v>2506</v>
      </c>
      <c r="B2510" s="81" t="s">
        <v>3517</v>
      </c>
      <c r="C2510" s="82" t="s">
        <v>4136</v>
      </c>
      <c r="D2510" s="87" t="s">
        <v>5861</v>
      </c>
      <c r="E2510" s="75" t="s">
        <v>6287</v>
      </c>
      <c r="F2510" s="82"/>
      <c r="G2510" s="82" t="s">
        <v>56</v>
      </c>
      <c r="H2510" s="84">
        <v>171</v>
      </c>
      <c r="I2510" s="85">
        <v>0.1</v>
      </c>
      <c r="J2510" s="86">
        <f t="shared" si="39"/>
        <v>153.9</v>
      </c>
    </row>
    <row r="2511" spans="1:10" ht="15.75">
      <c r="A2511" s="80">
        <v>2507</v>
      </c>
      <c r="B2511" s="81" t="s">
        <v>3517</v>
      </c>
      <c r="C2511" s="82" t="s">
        <v>4137</v>
      </c>
      <c r="D2511" s="87" t="s">
        <v>5861</v>
      </c>
      <c r="E2511" s="75" t="s">
        <v>6288</v>
      </c>
      <c r="F2511" s="82"/>
      <c r="G2511" s="82" t="s">
        <v>56</v>
      </c>
      <c r="H2511" s="84">
        <v>330.79999999999995</v>
      </c>
      <c r="I2511" s="85">
        <v>0.1</v>
      </c>
      <c r="J2511" s="86">
        <f t="shared" si="39"/>
        <v>297.71999999999997</v>
      </c>
    </row>
    <row r="2512" spans="1:10" ht="15.75">
      <c r="A2512" s="80">
        <v>2508</v>
      </c>
      <c r="B2512" s="81" t="s">
        <v>3517</v>
      </c>
      <c r="C2512" s="82" t="s">
        <v>4138</v>
      </c>
      <c r="D2512" s="87" t="s">
        <v>5861</v>
      </c>
      <c r="E2512" s="75">
        <v>1</v>
      </c>
      <c r="F2512" s="82"/>
      <c r="G2512" s="82" t="s">
        <v>56</v>
      </c>
      <c r="H2512" s="84">
        <v>0.35170000000000001</v>
      </c>
      <c r="I2512" s="85">
        <v>0.1</v>
      </c>
      <c r="J2512" s="86">
        <f t="shared" si="39"/>
        <v>0.31653000000000003</v>
      </c>
    </row>
    <row r="2513" spans="1:10" ht="15.75">
      <c r="A2513" s="80">
        <v>2509</v>
      </c>
      <c r="B2513" s="81" t="s">
        <v>3517</v>
      </c>
      <c r="C2513" s="82" t="s">
        <v>4139</v>
      </c>
      <c r="D2513" s="87" t="s">
        <v>5861</v>
      </c>
      <c r="E2513" s="75" t="s">
        <v>6287</v>
      </c>
      <c r="F2513" s="82"/>
      <c r="G2513" s="82" t="s">
        <v>56</v>
      </c>
      <c r="H2513" s="84">
        <v>171</v>
      </c>
      <c r="I2513" s="85">
        <v>0.1</v>
      </c>
      <c r="J2513" s="86">
        <f t="shared" si="39"/>
        <v>153.9</v>
      </c>
    </row>
    <row r="2514" spans="1:10" ht="15.75">
      <c r="A2514" s="80">
        <v>2510</v>
      </c>
      <c r="B2514" s="81" t="s">
        <v>3517</v>
      </c>
      <c r="C2514" s="82" t="s">
        <v>4140</v>
      </c>
      <c r="D2514" s="87" t="s">
        <v>5861</v>
      </c>
      <c r="E2514" s="75" t="s">
        <v>6288</v>
      </c>
      <c r="F2514" s="82"/>
      <c r="G2514" s="82" t="s">
        <v>56</v>
      </c>
      <c r="H2514" s="84">
        <v>330.79999999999995</v>
      </c>
      <c r="I2514" s="85">
        <v>0.1</v>
      </c>
      <c r="J2514" s="86">
        <f t="shared" si="39"/>
        <v>297.71999999999997</v>
      </c>
    </row>
    <row r="2515" spans="1:10" ht="15.75">
      <c r="A2515" s="80">
        <v>2511</v>
      </c>
      <c r="B2515" s="81" t="s">
        <v>3517</v>
      </c>
      <c r="C2515" s="82" t="s">
        <v>4141</v>
      </c>
      <c r="D2515" s="87" t="s">
        <v>5862</v>
      </c>
      <c r="E2515" s="75" t="s">
        <v>6287</v>
      </c>
      <c r="F2515" s="82"/>
      <c r="G2515" s="82" t="s">
        <v>56</v>
      </c>
      <c r="H2515" s="84">
        <v>171</v>
      </c>
      <c r="I2515" s="85">
        <v>0.1</v>
      </c>
      <c r="J2515" s="86">
        <f t="shared" si="39"/>
        <v>153.9</v>
      </c>
    </row>
    <row r="2516" spans="1:10" ht="15.75">
      <c r="A2516" s="80">
        <v>2512</v>
      </c>
      <c r="B2516" s="81" t="s">
        <v>3517</v>
      </c>
      <c r="C2516" s="82" t="s">
        <v>4142</v>
      </c>
      <c r="D2516" s="87" t="s">
        <v>5862</v>
      </c>
      <c r="E2516" s="75" t="s">
        <v>6288</v>
      </c>
      <c r="F2516" s="82"/>
      <c r="G2516" s="82" t="s">
        <v>56</v>
      </c>
      <c r="H2516" s="84">
        <v>330.79999999999995</v>
      </c>
      <c r="I2516" s="85">
        <v>0.1</v>
      </c>
      <c r="J2516" s="86">
        <f t="shared" si="39"/>
        <v>297.71999999999997</v>
      </c>
    </row>
    <row r="2517" spans="1:10" ht="15.75">
      <c r="A2517" s="80">
        <v>2513</v>
      </c>
      <c r="B2517" s="81" t="s">
        <v>3517</v>
      </c>
      <c r="C2517" s="82" t="s">
        <v>4143</v>
      </c>
      <c r="D2517" s="87" t="s">
        <v>5861</v>
      </c>
      <c r="E2517" s="75">
        <v>1</v>
      </c>
      <c r="F2517" s="82"/>
      <c r="G2517" s="82" t="s">
        <v>56</v>
      </c>
      <c r="H2517" s="84">
        <v>0.35170000000000001</v>
      </c>
      <c r="I2517" s="85">
        <v>0.1</v>
      </c>
      <c r="J2517" s="86">
        <f t="shared" si="39"/>
        <v>0.31653000000000003</v>
      </c>
    </row>
    <row r="2518" spans="1:10" ht="15.75">
      <c r="A2518" s="80">
        <v>2514</v>
      </c>
      <c r="B2518" s="81" t="s">
        <v>3517</v>
      </c>
      <c r="C2518" s="82" t="s">
        <v>4144</v>
      </c>
      <c r="D2518" s="87" t="s">
        <v>5861</v>
      </c>
      <c r="E2518" s="75" t="s">
        <v>6288</v>
      </c>
      <c r="F2518" s="82"/>
      <c r="G2518" s="82" t="s">
        <v>56</v>
      </c>
      <c r="H2518" s="84">
        <v>330.79999999999995</v>
      </c>
      <c r="I2518" s="85">
        <v>0.1</v>
      </c>
      <c r="J2518" s="86">
        <f t="shared" si="39"/>
        <v>297.71999999999997</v>
      </c>
    </row>
    <row r="2519" spans="1:10" ht="15.75">
      <c r="A2519" s="80">
        <v>2515</v>
      </c>
      <c r="B2519" s="81" t="s">
        <v>3517</v>
      </c>
      <c r="C2519" s="82" t="s">
        <v>4145</v>
      </c>
      <c r="D2519" s="87" t="s">
        <v>5863</v>
      </c>
      <c r="E2519" s="75" t="s">
        <v>6288</v>
      </c>
      <c r="F2519" s="82"/>
      <c r="G2519" s="82" t="s">
        <v>56</v>
      </c>
      <c r="H2519" s="84">
        <v>453.90000000000003</v>
      </c>
      <c r="I2519" s="85">
        <v>0.1</v>
      </c>
      <c r="J2519" s="86">
        <f t="shared" si="39"/>
        <v>408.51000000000005</v>
      </c>
    </row>
    <row r="2520" spans="1:10" ht="15.75">
      <c r="A2520" s="80">
        <v>2516</v>
      </c>
      <c r="B2520" s="81" t="s">
        <v>3517</v>
      </c>
      <c r="C2520" s="82" t="s">
        <v>4146</v>
      </c>
      <c r="D2520" s="87" t="s">
        <v>5864</v>
      </c>
      <c r="E2520" s="75" t="s">
        <v>6287</v>
      </c>
      <c r="F2520" s="82"/>
      <c r="G2520" s="82" t="s">
        <v>56</v>
      </c>
      <c r="H2520" s="84">
        <v>144.35</v>
      </c>
      <c r="I2520" s="85">
        <v>0.1</v>
      </c>
      <c r="J2520" s="86">
        <f t="shared" si="39"/>
        <v>129.91499999999999</v>
      </c>
    </row>
    <row r="2521" spans="1:10" ht="15.75">
      <c r="A2521" s="80">
        <v>2517</v>
      </c>
      <c r="B2521" s="81" t="s">
        <v>3517</v>
      </c>
      <c r="C2521" s="82" t="s">
        <v>4147</v>
      </c>
      <c r="D2521" s="87" t="s">
        <v>5864</v>
      </c>
      <c r="E2521" s="75" t="s">
        <v>6288</v>
      </c>
      <c r="F2521" s="82"/>
      <c r="G2521" s="82" t="s">
        <v>56</v>
      </c>
      <c r="H2521" s="84">
        <v>279.2</v>
      </c>
      <c r="I2521" s="85">
        <v>0.1</v>
      </c>
      <c r="J2521" s="86">
        <f t="shared" si="39"/>
        <v>251.28</v>
      </c>
    </row>
    <row r="2522" spans="1:10" ht="15.75">
      <c r="A2522" s="80">
        <v>2518</v>
      </c>
      <c r="B2522" s="81" t="s">
        <v>3517</v>
      </c>
      <c r="C2522" s="82" t="s">
        <v>4148</v>
      </c>
      <c r="D2522" s="87" t="s">
        <v>5865</v>
      </c>
      <c r="E2522" s="75" t="s">
        <v>6287</v>
      </c>
      <c r="F2522" s="82"/>
      <c r="G2522" s="82" t="s">
        <v>56</v>
      </c>
      <c r="H2522" s="84">
        <v>352.45</v>
      </c>
      <c r="I2522" s="85">
        <v>0.1</v>
      </c>
      <c r="J2522" s="86">
        <f t="shared" si="39"/>
        <v>317.20499999999998</v>
      </c>
    </row>
    <row r="2523" spans="1:10" ht="15.75">
      <c r="A2523" s="80">
        <v>2519</v>
      </c>
      <c r="B2523" s="81" t="s">
        <v>3517</v>
      </c>
      <c r="C2523" s="82" t="s">
        <v>4149</v>
      </c>
      <c r="D2523" s="87" t="s">
        <v>5865</v>
      </c>
      <c r="E2523" s="75" t="s">
        <v>6288</v>
      </c>
      <c r="F2523" s="82"/>
      <c r="G2523" s="82" t="s">
        <v>56</v>
      </c>
      <c r="H2523" s="84">
        <v>682.1</v>
      </c>
      <c r="I2523" s="85">
        <v>0.1</v>
      </c>
      <c r="J2523" s="86">
        <f t="shared" si="39"/>
        <v>613.89</v>
      </c>
    </row>
    <row r="2524" spans="1:10" ht="15.75">
      <c r="A2524" s="80">
        <v>2520</v>
      </c>
      <c r="B2524" s="81" t="s">
        <v>3517</v>
      </c>
      <c r="C2524" s="82" t="s">
        <v>4150</v>
      </c>
      <c r="D2524" s="87" t="s">
        <v>5866</v>
      </c>
      <c r="E2524" s="75" t="s">
        <v>6287</v>
      </c>
      <c r="F2524" s="82"/>
      <c r="G2524" s="82" t="s">
        <v>56</v>
      </c>
      <c r="H2524" s="84">
        <v>153.10000000000002</v>
      </c>
      <c r="I2524" s="85">
        <v>0.1</v>
      </c>
      <c r="J2524" s="86">
        <f t="shared" si="39"/>
        <v>137.79000000000002</v>
      </c>
    </row>
    <row r="2525" spans="1:10" ht="15.75">
      <c r="A2525" s="80">
        <v>2521</v>
      </c>
      <c r="B2525" s="81" t="s">
        <v>3517</v>
      </c>
      <c r="C2525" s="82" t="s">
        <v>4151</v>
      </c>
      <c r="D2525" s="87" t="s">
        <v>5866</v>
      </c>
      <c r="E2525" s="75" t="s">
        <v>6288</v>
      </c>
      <c r="F2525" s="82"/>
      <c r="G2525" s="82" t="s">
        <v>56</v>
      </c>
      <c r="H2525" s="84">
        <v>296.20000000000005</v>
      </c>
      <c r="I2525" s="85">
        <v>0.1</v>
      </c>
      <c r="J2525" s="86">
        <f t="shared" si="39"/>
        <v>266.58000000000004</v>
      </c>
    </row>
    <row r="2526" spans="1:10" ht="15.75">
      <c r="A2526" s="80">
        <v>2522</v>
      </c>
      <c r="B2526" s="81" t="s">
        <v>3517</v>
      </c>
      <c r="C2526" s="82" t="s">
        <v>4152</v>
      </c>
      <c r="D2526" s="87" t="s">
        <v>5867</v>
      </c>
      <c r="E2526" s="75" t="s">
        <v>6287</v>
      </c>
      <c r="F2526" s="82"/>
      <c r="G2526" s="82" t="s">
        <v>56</v>
      </c>
      <c r="H2526" s="84">
        <v>491.75</v>
      </c>
      <c r="I2526" s="85">
        <v>0.1</v>
      </c>
      <c r="J2526" s="86">
        <f t="shared" si="39"/>
        <v>442.57499999999999</v>
      </c>
    </row>
    <row r="2527" spans="1:10" ht="15.75">
      <c r="A2527" s="80">
        <v>2523</v>
      </c>
      <c r="B2527" s="81" t="s">
        <v>3517</v>
      </c>
      <c r="C2527" s="82" t="s">
        <v>4153</v>
      </c>
      <c r="D2527" s="87" t="s">
        <v>5867</v>
      </c>
      <c r="E2527" s="75" t="s">
        <v>6288</v>
      </c>
      <c r="F2527" s="82"/>
      <c r="G2527" s="82" t="s">
        <v>56</v>
      </c>
      <c r="H2527" s="84">
        <v>950.2</v>
      </c>
      <c r="I2527" s="85">
        <v>0.1</v>
      </c>
      <c r="J2527" s="86">
        <f t="shared" si="39"/>
        <v>855.18000000000006</v>
      </c>
    </row>
    <row r="2528" spans="1:10" ht="15.75">
      <c r="A2528" s="80">
        <v>2524</v>
      </c>
      <c r="B2528" s="81" t="s">
        <v>3517</v>
      </c>
      <c r="C2528" s="82" t="s">
        <v>4154</v>
      </c>
      <c r="D2528" s="87" t="s">
        <v>5868</v>
      </c>
      <c r="E2528" s="75" t="s">
        <v>6288</v>
      </c>
      <c r="F2528" s="82"/>
      <c r="G2528" s="82" t="s">
        <v>56</v>
      </c>
      <c r="H2528" s="84">
        <v>245.2</v>
      </c>
      <c r="I2528" s="85">
        <v>0.1</v>
      </c>
      <c r="J2528" s="86">
        <f t="shared" si="39"/>
        <v>220.68</v>
      </c>
    </row>
    <row r="2529" spans="1:10" ht="15.75">
      <c r="A2529" s="80">
        <v>2525</v>
      </c>
      <c r="B2529" s="81" t="s">
        <v>3517</v>
      </c>
      <c r="C2529" s="82" t="s">
        <v>4155</v>
      </c>
      <c r="D2529" s="87" t="s">
        <v>5868</v>
      </c>
      <c r="E2529" s="75" t="s">
        <v>6288</v>
      </c>
      <c r="F2529" s="82"/>
      <c r="G2529" s="82" t="s">
        <v>56</v>
      </c>
      <c r="H2529" s="84">
        <v>245.2</v>
      </c>
      <c r="I2529" s="85">
        <v>0.1</v>
      </c>
      <c r="J2529" s="86">
        <f t="shared" si="39"/>
        <v>220.68</v>
      </c>
    </row>
    <row r="2530" spans="1:10" ht="15.75">
      <c r="A2530" s="80">
        <v>2526</v>
      </c>
      <c r="B2530" s="81" t="s">
        <v>3517</v>
      </c>
      <c r="C2530" s="82" t="s">
        <v>4156</v>
      </c>
      <c r="D2530" s="87" t="s">
        <v>5868</v>
      </c>
      <c r="E2530" s="75" t="s">
        <v>6288</v>
      </c>
      <c r="F2530" s="82"/>
      <c r="G2530" s="82" t="s">
        <v>56</v>
      </c>
      <c r="H2530" s="84">
        <v>245.2</v>
      </c>
      <c r="I2530" s="85">
        <v>0.1</v>
      </c>
      <c r="J2530" s="86">
        <f t="shared" si="39"/>
        <v>220.68</v>
      </c>
    </row>
    <row r="2531" spans="1:10" ht="15.75">
      <c r="A2531" s="80">
        <v>2527</v>
      </c>
      <c r="B2531" s="81" t="s">
        <v>3517</v>
      </c>
      <c r="C2531" s="82" t="s">
        <v>4157</v>
      </c>
      <c r="D2531" s="87" t="s">
        <v>5868</v>
      </c>
      <c r="E2531" s="75" t="s">
        <v>6288</v>
      </c>
      <c r="F2531" s="82"/>
      <c r="G2531" s="82" t="s">
        <v>56</v>
      </c>
      <c r="H2531" s="84">
        <v>245.2</v>
      </c>
      <c r="I2531" s="85">
        <v>0.1</v>
      </c>
      <c r="J2531" s="86">
        <f t="shared" si="39"/>
        <v>220.68</v>
      </c>
    </row>
    <row r="2532" spans="1:10" ht="15.75">
      <c r="A2532" s="80">
        <v>2528</v>
      </c>
      <c r="B2532" s="81" t="s">
        <v>3517</v>
      </c>
      <c r="C2532" s="82" t="s">
        <v>4158</v>
      </c>
      <c r="D2532" s="87" t="s">
        <v>5868</v>
      </c>
      <c r="E2532" s="75" t="s">
        <v>6288</v>
      </c>
      <c r="F2532" s="82"/>
      <c r="G2532" s="82" t="s">
        <v>56</v>
      </c>
      <c r="H2532" s="84">
        <v>245.2</v>
      </c>
      <c r="I2532" s="85">
        <v>0.1</v>
      </c>
      <c r="J2532" s="86">
        <f t="shared" si="39"/>
        <v>220.68</v>
      </c>
    </row>
    <row r="2533" spans="1:10" ht="15.75">
      <c r="A2533" s="80">
        <v>2529</v>
      </c>
      <c r="B2533" s="81" t="s">
        <v>3517</v>
      </c>
      <c r="C2533" s="82" t="s">
        <v>4159</v>
      </c>
      <c r="D2533" s="87" t="s">
        <v>5868</v>
      </c>
      <c r="E2533" s="75" t="s">
        <v>6288</v>
      </c>
      <c r="F2533" s="82"/>
      <c r="G2533" s="82" t="s">
        <v>56</v>
      </c>
      <c r="H2533" s="84">
        <v>245.2</v>
      </c>
      <c r="I2533" s="85">
        <v>0.1</v>
      </c>
      <c r="J2533" s="86">
        <f t="shared" si="39"/>
        <v>220.68</v>
      </c>
    </row>
    <row r="2534" spans="1:10" ht="15.75">
      <c r="A2534" s="80">
        <v>2530</v>
      </c>
      <c r="B2534" s="81" t="s">
        <v>3517</v>
      </c>
      <c r="C2534" s="82" t="s">
        <v>4160</v>
      </c>
      <c r="D2534" s="87" t="s">
        <v>5868</v>
      </c>
      <c r="E2534" s="75" t="s">
        <v>6288</v>
      </c>
      <c r="F2534" s="82"/>
      <c r="G2534" s="82" t="s">
        <v>56</v>
      </c>
      <c r="H2534" s="84">
        <v>245.2</v>
      </c>
      <c r="I2534" s="85">
        <v>0.1</v>
      </c>
      <c r="J2534" s="86">
        <f t="shared" si="39"/>
        <v>220.68</v>
      </c>
    </row>
    <row r="2535" spans="1:10" ht="15.75">
      <c r="A2535" s="80">
        <v>2531</v>
      </c>
      <c r="B2535" s="81" t="s">
        <v>3517</v>
      </c>
      <c r="C2535" s="82" t="s">
        <v>4161</v>
      </c>
      <c r="D2535" s="87" t="s">
        <v>5868</v>
      </c>
      <c r="E2535" s="75" t="s">
        <v>6288</v>
      </c>
      <c r="F2535" s="82"/>
      <c r="G2535" s="82" t="s">
        <v>56</v>
      </c>
      <c r="H2535" s="84">
        <v>245.2</v>
      </c>
      <c r="I2535" s="85">
        <v>0.1</v>
      </c>
      <c r="J2535" s="86">
        <f t="shared" si="39"/>
        <v>220.68</v>
      </c>
    </row>
    <row r="2536" spans="1:10" ht="15.75">
      <c r="A2536" s="80">
        <v>2532</v>
      </c>
      <c r="B2536" s="81" t="s">
        <v>3517</v>
      </c>
      <c r="C2536" s="82" t="s">
        <v>4162</v>
      </c>
      <c r="D2536" s="87" t="s">
        <v>5868</v>
      </c>
      <c r="E2536" s="75" t="s">
        <v>6288</v>
      </c>
      <c r="F2536" s="82"/>
      <c r="G2536" s="82" t="s">
        <v>56</v>
      </c>
      <c r="H2536" s="84">
        <v>245.2</v>
      </c>
      <c r="I2536" s="85">
        <v>0.1</v>
      </c>
      <c r="J2536" s="86">
        <f t="shared" si="39"/>
        <v>220.68</v>
      </c>
    </row>
    <row r="2537" spans="1:10" ht="15.75">
      <c r="A2537" s="80">
        <v>2533</v>
      </c>
      <c r="B2537" s="81" t="s">
        <v>3517</v>
      </c>
      <c r="C2537" s="82" t="s">
        <v>4163</v>
      </c>
      <c r="D2537" s="87" t="s">
        <v>5868</v>
      </c>
      <c r="E2537" s="75" t="s">
        <v>6288</v>
      </c>
      <c r="F2537" s="82"/>
      <c r="G2537" s="82" t="s">
        <v>56</v>
      </c>
      <c r="H2537" s="84">
        <v>245.2</v>
      </c>
      <c r="I2537" s="85">
        <v>0.1</v>
      </c>
      <c r="J2537" s="86">
        <f t="shared" si="39"/>
        <v>220.68</v>
      </c>
    </row>
    <row r="2538" spans="1:10" ht="15.75">
      <c r="A2538" s="80">
        <v>2534</v>
      </c>
      <c r="B2538" s="81" t="s">
        <v>3517</v>
      </c>
      <c r="C2538" s="82" t="s">
        <v>4164</v>
      </c>
      <c r="D2538" s="87" t="s">
        <v>5868</v>
      </c>
      <c r="E2538" s="75" t="s">
        <v>6288</v>
      </c>
      <c r="F2538" s="82"/>
      <c r="G2538" s="82" t="s">
        <v>56</v>
      </c>
      <c r="H2538" s="84">
        <v>245.2</v>
      </c>
      <c r="I2538" s="85">
        <v>0.1</v>
      </c>
      <c r="J2538" s="86">
        <f t="shared" si="39"/>
        <v>220.68</v>
      </c>
    </row>
    <row r="2539" spans="1:10" ht="15.75">
      <c r="A2539" s="80">
        <v>2535</v>
      </c>
      <c r="B2539" s="81" t="s">
        <v>3517</v>
      </c>
      <c r="C2539" s="82" t="s">
        <v>4165</v>
      </c>
      <c r="D2539" s="87" t="s">
        <v>5868</v>
      </c>
      <c r="E2539" s="75" t="s">
        <v>6288</v>
      </c>
      <c r="F2539" s="82"/>
      <c r="G2539" s="82" t="s">
        <v>56</v>
      </c>
      <c r="H2539" s="84">
        <v>245.2</v>
      </c>
      <c r="I2539" s="85">
        <v>0.1</v>
      </c>
      <c r="J2539" s="86">
        <f t="shared" si="39"/>
        <v>220.68</v>
      </c>
    </row>
    <row r="2540" spans="1:10" ht="15.75">
      <c r="A2540" s="80">
        <v>2536</v>
      </c>
      <c r="B2540" s="81" t="s">
        <v>3517</v>
      </c>
      <c r="C2540" s="82" t="s">
        <v>4166</v>
      </c>
      <c r="D2540" s="87" t="s">
        <v>5868</v>
      </c>
      <c r="E2540" s="75" t="s">
        <v>6288</v>
      </c>
      <c r="F2540" s="82"/>
      <c r="G2540" s="82" t="s">
        <v>56</v>
      </c>
      <c r="H2540" s="84">
        <v>245.2</v>
      </c>
      <c r="I2540" s="85">
        <v>0.1</v>
      </c>
      <c r="J2540" s="86">
        <f t="shared" si="39"/>
        <v>220.68</v>
      </c>
    </row>
    <row r="2541" spans="1:10" ht="15.75">
      <c r="A2541" s="80">
        <v>2537</v>
      </c>
      <c r="B2541" s="81" t="s">
        <v>3517</v>
      </c>
      <c r="C2541" s="82" t="s">
        <v>4167</v>
      </c>
      <c r="D2541" s="87" t="s">
        <v>5869</v>
      </c>
      <c r="E2541" s="75" t="s">
        <v>6287</v>
      </c>
      <c r="F2541" s="82"/>
      <c r="G2541" s="82" t="s">
        <v>56</v>
      </c>
      <c r="H2541" s="84">
        <v>369.75</v>
      </c>
      <c r="I2541" s="85">
        <v>0.1</v>
      </c>
      <c r="J2541" s="86">
        <f t="shared" si="39"/>
        <v>332.77500000000003</v>
      </c>
    </row>
    <row r="2542" spans="1:10" ht="15.75">
      <c r="A2542" s="80">
        <v>2538</v>
      </c>
      <c r="B2542" s="81" t="s">
        <v>3517</v>
      </c>
      <c r="C2542" s="82" t="s">
        <v>4168</v>
      </c>
      <c r="D2542" s="87" t="s">
        <v>5869</v>
      </c>
      <c r="E2542" s="75" t="s">
        <v>6288</v>
      </c>
      <c r="F2542" s="82"/>
      <c r="G2542" s="82" t="s">
        <v>56</v>
      </c>
      <c r="H2542" s="84">
        <v>714.9</v>
      </c>
      <c r="I2542" s="85">
        <v>0.1</v>
      </c>
      <c r="J2542" s="86">
        <f t="shared" si="39"/>
        <v>643.41</v>
      </c>
    </row>
    <row r="2543" spans="1:10" ht="15.75">
      <c r="A2543" s="80">
        <v>2539</v>
      </c>
      <c r="B2543" s="81" t="s">
        <v>3517</v>
      </c>
      <c r="C2543" s="82" t="s">
        <v>4169</v>
      </c>
      <c r="D2543" s="87" t="s">
        <v>5870</v>
      </c>
      <c r="E2543" s="75" t="s">
        <v>6287</v>
      </c>
      <c r="F2543" s="82"/>
      <c r="G2543" s="82" t="s">
        <v>56</v>
      </c>
      <c r="H2543" s="84">
        <v>369.75</v>
      </c>
      <c r="I2543" s="85">
        <v>0.1</v>
      </c>
      <c r="J2543" s="86">
        <f t="shared" si="39"/>
        <v>332.77500000000003</v>
      </c>
    </row>
    <row r="2544" spans="1:10" ht="15.75">
      <c r="A2544" s="80">
        <v>2540</v>
      </c>
      <c r="B2544" s="81" t="s">
        <v>3517</v>
      </c>
      <c r="C2544" s="82" t="s">
        <v>4170</v>
      </c>
      <c r="D2544" s="87" t="s">
        <v>5869</v>
      </c>
      <c r="E2544" s="75" t="s">
        <v>6288</v>
      </c>
      <c r="F2544" s="82"/>
      <c r="G2544" s="82" t="s">
        <v>56</v>
      </c>
      <c r="H2544" s="84">
        <v>714.9</v>
      </c>
      <c r="I2544" s="85">
        <v>0.1</v>
      </c>
      <c r="J2544" s="86">
        <f t="shared" si="39"/>
        <v>643.41</v>
      </c>
    </row>
    <row r="2545" spans="1:10" ht="15.75">
      <c r="A2545" s="80">
        <v>2541</v>
      </c>
      <c r="B2545" s="81" t="s">
        <v>3517</v>
      </c>
      <c r="C2545" s="82" t="s">
        <v>4171</v>
      </c>
      <c r="D2545" s="87" t="s">
        <v>5869</v>
      </c>
      <c r="E2545" s="75" t="s">
        <v>6287</v>
      </c>
      <c r="F2545" s="82"/>
      <c r="G2545" s="82" t="s">
        <v>56</v>
      </c>
      <c r="H2545" s="84">
        <v>369.75</v>
      </c>
      <c r="I2545" s="85">
        <v>0.1</v>
      </c>
      <c r="J2545" s="86">
        <f t="shared" si="39"/>
        <v>332.77500000000003</v>
      </c>
    </row>
    <row r="2546" spans="1:10" ht="15.75">
      <c r="A2546" s="80">
        <v>2542</v>
      </c>
      <c r="B2546" s="81" t="s">
        <v>3517</v>
      </c>
      <c r="C2546" s="82" t="s">
        <v>4172</v>
      </c>
      <c r="D2546" s="87" t="s">
        <v>5869</v>
      </c>
      <c r="E2546" s="75" t="s">
        <v>6288</v>
      </c>
      <c r="F2546" s="82"/>
      <c r="G2546" s="82" t="s">
        <v>56</v>
      </c>
      <c r="H2546" s="84">
        <v>714.9</v>
      </c>
      <c r="I2546" s="85">
        <v>0.1</v>
      </c>
      <c r="J2546" s="86">
        <f t="shared" si="39"/>
        <v>643.41</v>
      </c>
    </row>
    <row r="2547" spans="1:10" ht="15.75">
      <c r="A2547" s="80">
        <v>2543</v>
      </c>
      <c r="B2547" s="81" t="s">
        <v>3517</v>
      </c>
      <c r="C2547" s="82" t="s">
        <v>4173</v>
      </c>
      <c r="D2547" s="87" t="s">
        <v>5869</v>
      </c>
      <c r="E2547" s="75" t="s">
        <v>6287</v>
      </c>
      <c r="F2547" s="82"/>
      <c r="G2547" s="82" t="s">
        <v>56</v>
      </c>
      <c r="H2547" s="84">
        <v>369.75</v>
      </c>
      <c r="I2547" s="85">
        <v>0.1</v>
      </c>
      <c r="J2547" s="86">
        <f t="shared" si="39"/>
        <v>332.77500000000003</v>
      </c>
    </row>
    <row r="2548" spans="1:10" ht="15.75">
      <c r="A2548" s="80">
        <v>2544</v>
      </c>
      <c r="B2548" s="81" t="s">
        <v>3517</v>
      </c>
      <c r="C2548" s="82" t="s">
        <v>4174</v>
      </c>
      <c r="D2548" s="87" t="s">
        <v>5869</v>
      </c>
      <c r="E2548" s="75" t="s">
        <v>6288</v>
      </c>
      <c r="F2548" s="82"/>
      <c r="G2548" s="82" t="s">
        <v>56</v>
      </c>
      <c r="H2548" s="84">
        <v>714.9</v>
      </c>
      <c r="I2548" s="85">
        <v>0.1</v>
      </c>
      <c r="J2548" s="86">
        <f t="shared" si="39"/>
        <v>643.41</v>
      </c>
    </row>
    <row r="2549" spans="1:10" ht="15.75">
      <c r="A2549" s="80">
        <v>2545</v>
      </c>
      <c r="B2549" s="81" t="s">
        <v>3517</v>
      </c>
      <c r="C2549" s="82" t="s">
        <v>4175</v>
      </c>
      <c r="D2549" s="87" t="s">
        <v>5871</v>
      </c>
      <c r="E2549" s="75" t="s">
        <v>6288</v>
      </c>
      <c r="F2549" s="82"/>
      <c r="G2549" s="82" t="s">
        <v>56</v>
      </c>
      <c r="H2549" s="84">
        <v>780.1</v>
      </c>
      <c r="I2549" s="85">
        <v>0.1</v>
      </c>
      <c r="J2549" s="86">
        <f t="shared" si="39"/>
        <v>702.09</v>
      </c>
    </row>
    <row r="2550" spans="1:10" ht="15.75">
      <c r="A2550" s="80">
        <v>2546</v>
      </c>
      <c r="B2550" s="81" t="s">
        <v>3517</v>
      </c>
      <c r="C2550" s="82" t="s">
        <v>4176</v>
      </c>
      <c r="D2550" s="87" t="s">
        <v>5871</v>
      </c>
      <c r="E2550" s="75" t="s">
        <v>6288</v>
      </c>
      <c r="F2550" s="82"/>
      <c r="G2550" s="82" t="s">
        <v>56</v>
      </c>
      <c r="H2550" s="84">
        <v>780.1</v>
      </c>
      <c r="I2550" s="85">
        <v>0.1</v>
      </c>
      <c r="J2550" s="86">
        <f t="shared" si="39"/>
        <v>702.09</v>
      </c>
    </row>
    <row r="2551" spans="1:10" ht="15.75">
      <c r="A2551" s="80">
        <v>2547</v>
      </c>
      <c r="B2551" s="81" t="s">
        <v>3517</v>
      </c>
      <c r="C2551" s="82" t="s">
        <v>4177</v>
      </c>
      <c r="D2551" s="87" t="s">
        <v>5872</v>
      </c>
      <c r="E2551" s="75" t="s">
        <v>6287</v>
      </c>
      <c r="F2551" s="82"/>
      <c r="G2551" s="82" t="s">
        <v>56</v>
      </c>
      <c r="H2551" s="84">
        <v>601.40000000000009</v>
      </c>
      <c r="I2551" s="85">
        <v>0.1</v>
      </c>
      <c r="J2551" s="86">
        <f t="shared" si="39"/>
        <v>541.2600000000001</v>
      </c>
    </row>
    <row r="2552" spans="1:10" ht="15.75">
      <c r="A2552" s="80">
        <v>2548</v>
      </c>
      <c r="B2552" s="81" t="s">
        <v>3517</v>
      </c>
      <c r="C2552" s="82" t="s">
        <v>4178</v>
      </c>
      <c r="D2552" s="87" t="s">
        <v>5872</v>
      </c>
      <c r="E2552" s="75" t="s">
        <v>6288</v>
      </c>
      <c r="F2552" s="82"/>
      <c r="G2552" s="82" t="s">
        <v>56</v>
      </c>
      <c r="H2552" s="84">
        <v>1162.7</v>
      </c>
      <c r="I2552" s="85">
        <v>0.1</v>
      </c>
      <c r="J2552" s="86">
        <f t="shared" si="39"/>
        <v>1046.43</v>
      </c>
    </row>
    <row r="2553" spans="1:10" ht="15.75">
      <c r="A2553" s="80">
        <v>2549</v>
      </c>
      <c r="B2553" s="81" t="s">
        <v>3517</v>
      </c>
      <c r="C2553" s="82" t="s">
        <v>4179</v>
      </c>
      <c r="D2553" s="87" t="s">
        <v>5872</v>
      </c>
      <c r="E2553" s="75" t="s">
        <v>6295</v>
      </c>
      <c r="F2553" s="82"/>
      <c r="G2553" s="82" t="s">
        <v>56</v>
      </c>
      <c r="H2553" s="84">
        <v>122.85999999999999</v>
      </c>
      <c r="I2553" s="85">
        <v>0.1</v>
      </c>
      <c r="J2553" s="86">
        <f t="shared" si="39"/>
        <v>110.57399999999998</v>
      </c>
    </row>
    <row r="2554" spans="1:10" ht="15.75">
      <c r="A2554" s="80">
        <v>2550</v>
      </c>
      <c r="B2554" s="81" t="s">
        <v>3517</v>
      </c>
      <c r="C2554" s="82" t="s">
        <v>4180</v>
      </c>
      <c r="D2554" s="87" t="s">
        <v>5872</v>
      </c>
      <c r="E2554" s="75" t="s">
        <v>6287</v>
      </c>
      <c r="F2554" s="82"/>
      <c r="G2554" s="82" t="s">
        <v>56</v>
      </c>
      <c r="H2554" s="84">
        <v>601.40000000000009</v>
      </c>
      <c r="I2554" s="85">
        <v>0.1</v>
      </c>
      <c r="J2554" s="86">
        <f t="shared" si="39"/>
        <v>541.2600000000001</v>
      </c>
    </row>
    <row r="2555" spans="1:10" ht="15.75">
      <c r="A2555" s="80">
        <v>2551</v>
      </c>
      <c r="B2555" s="81" t="s">
        <v>3517</v>
      </c>
      <c r="C2555" s="82" t="s">
        <v>4181</v>
      </c>
      <c r="D2555" s="87" t="s">
        <v>5872</v>
      </c>
      <c r="E2555" s="75" t="s">
        <v>6290</v>
      </c>
      <c r="F2555" s="82"/>
      <c r="G2555" s="82" t="s">
        <v>56</v>
      </c>
      <c r="H2555" s="84">
        <v>921.44999999999993</v>
      </c>
      <c r="I2555" s="85">
        <v>0.1</v>
      </c>
      <c r="J2555" s="86">
        <f t="shared" si="39"/>
        <v>829.30499999999995</v>
      </c>
    </row>
    <row r="2556" spans="1:10" ht="15.75">
      <c r="A2556" s="80">
        <v>2552</v>
      </c>
      <c r="B2556" s="81" t="s">
        <v>3517</v>
      </c>
      <c r="C2556" s="82" t="s">
        <v>4182</v>
      </c>
      <c r="D2556" s="87" t="s">
        <v>5872</v>
      </c>
      <c r="E2556" s="75" t="s">
        <v>6288</v>
      </c>
      <c r="F2556" s="82"/>
      <c r="G2556" s="82" t="s">
        <v>56</v>
      </c>
      <c r="H2556" s="84">
        <v>1162.7</v>
      </c>
      <c r="I2556" s="85">
        <v>0.1</v>
      </c>
      <c r="J2556" s="86">
        <f t="shared" si="39"/>
        <v>1046.43</v>
      </c>
    </row>
    <row r="2557" spans="1:10" ht="15.75">
      <c r="A2557" s="80">
        <v>2553</v>
      </c>
      <c r="B2557" s="81" t="s">
        <v>3517</v>
      </c>
      <c r="C2557" s="82" t="s">
        <v>4183</v>
      </c>
      <c r="D2557" s="87" t="s">
        <v>5872</v>
      </c>
      <c r="E2557" s="75" t="s">
        <v>6288</v>
      </c>
      <c r="F2557" s="82"/>
      <c r="G2557" s="82" t="s">
        <v>56</v>
      </c>
      <c r="H2557" s="84">
        <v>1162.7</v>
      </c>
      <c r="I2557" s="85">
        <v>0.1</v>
      </c>
      <c r="J2557" s="86">
        <f t="shared" si="39"/>
        <v>1046.43</v>
      </c>
    </row>
    <row r="2558" spans="1:10" ht="15.75">
      <c r="A2558" s="80">
        <v>2554</v>
      </c>
      <c r="B2558" s="81" t="s">
        <v>3517</v>
      </c>
      <c r="C2558" s="82" t="s">
        <v>4184</v>
      </c>
      <c r="D2558" s="87" t="s">
        <v>5871</v>
      </c>
      <c r="E2558" s="75" t="s">
        <v>6288</v>
      </c>
      <c r="F2558" s="82"/>
      <c r="G2558" s="82" t="s">
        <v>56</v>
      </c>
      <c r="H2558" s="84">
        <v>780.1</v>
      </c>
      <c r="I2558" s="85">
        <v>0.1</v>
      </c>
      <c r="J2558" s="86">
        <f t="shared" si="39"/>
        <v>702.09</v>
      </c>
    </row>
    <row r="2559" spans="1:10" ht="15.75">
      <c r="A2559" s="80">
        <v>2555</v>
      </c>
      <c r="B2559" s="81" t="s">
        <v>3517</v>
      </c>
      <c r="C2559" s="82" t="s">
        <v>4185</v>
      </c>
      <c r="D2559" s="87" t="s">
        <v>5871</v>
      </c>
      <c r="E2559" s="75" t="s">
        <v>6288</v>
      </c>
      <c r="F2559" s="82"/>
      <c r="G2559" s="82" t="s">
        <v>56</v>
      </c>
      <c r="H2559" s="84">
        <v>780.1</v>
      </c>
      <c r="I2559" s="85">
        <v>0.1</v>
      </c>
      <c r="J2559" s="86">
        <f t="shared" si="39"/>
        <v>702.09</v>
      </c>
    </row>
    <row r="2560" spans="1:10" ht="15.75">
      <c r="A2560" s="80">
        <v>2556</v>
      </c>
      <c r="B2560" s="81" t="s">
        <v>3517</v>
      </c>
      <c r="C2560" s="82" t="s">
        <v>4186</v>
      </c>
      <c r="D2560" s="87" t="s">
        <v>5871</v>
      </c>
      <c r="E2560" s="75" t="s">
        <v>6288</v>
      </c>
      <c r="F2560" s="82"/>
      <c r="G2560" s="82" t="s">
        <v>56</v>
      </c>
      <c r="H2560" s="84">
        <v>780.1</v>
      </c>
      <c r="I2560" s="85">
        <v>0.1</v>
      </c>
      <c r="J2560" s="86">
        <f t="shared" si="39"/>
        <v>702.09</v>
      </c>
    </row>
    <row r="2561" spans="1:10" ht="15.75">
      <c r="A2561" s="80">
        <v>2557</v>
      </c>
      <c r="B2561" s="81" t="s">
        <v>3517</v>
      </c>
      <c r="C2561" s="82" t="s">
        <v>4187</v>
      </c>
      <c r="D2561" s="87" t="s">
        <v>5871</v>
      </c>
      <c r="E2561" s="75" t="s">
        <v>6288</v>
      </c>
      <c r="F2561" s="82"/>
      <c r="G2561" s="82" t="s">
        <v>56</v>
      </c>
      <c r="H2561" s="84">
        <v>780.1</v>
      </c>
      <c r="I2561" s="85">
        <v>0.1</v>
      </c>
      <c r="J2561" s="86">
        <f t="shared" si="39"/>
        <v>702.09</v>
      </c>
    </row>
    <row r="2562" spans="1:10" ht="15.75">
      <c r="A2562" s="80">
        <v>2558</v>
      </c>
      <c r="B2562" s="81" t="s">
        <v>3517</v>
      </c>
      <c r="C2562" s="82" t="s">
        <v>4188</v>
      </c>
      <c r="D2562" s="87" t="s">
        <v>5873</v>
      </c>
      <c r="E2562" s="75" t="s">
        <v>6288</v>
      </c>
      <c r="F2562" s="82"/>
      <c r="G2562" s="82" t="s">
        <v>56</v>
      </c>
      <c r="H2562" s="84">
        <v>396.1</v>
      </c>
      <c r="I2562" s="85">
        <v>0.1</v>
      </c>
      <c r="J2562" s="86">
        <f t="shared" si="39"/>
        <v>356.49</v>
      </c>
    </row>
    <row r="2563" spans="1:10" ht="15.75">
      <c r="A2563" s="80">
        <v>2559</v>
      </c>
      <c r="B2563" s="81" t="s">
        <v>3517</v>
      </c>
      <c r="C2563" s="82" t="s">
        <v>4189</v>
      </c>
      <c r="D2563" s="87" t="s">
        <v>5873</v>
      </c>
      <c r="E2563" s="75" t="s">
        <v>6288</v>
      </c>
      <c r="F2563" s="82"/>
      <c r="G2563" s="82" t="s">
        <v>56</v>
      </c>
      <c r="H2563" s="84">
        <v>396.1</v>
      </c>
      <c r="I2563" s="85">
        <v>0.1</v>
      </c>
      <c r="J2563" s="86">
        <f t="shared" si="39"/>
        <v>356.49</v>
      </c>
    </row>
    <row r="2564" spans="1:10" ht="15.75">
      <c r="A2564" s="80">
        <v>2560</v>
      </c>
      <c r="B2564" s="81" t="s">
        <v>3517</v>
      </c>
      <c r="C2564" s="82" t="s">
        <v>4190</v>
      </c>
      <c r="D2564" s="87" t="s">
        <v>5873</v>
      </c>
      <c r="E2564" s="75" t="s">
        <v>6288</v>
      </c>
      <c r="F2564" s="82"/>
      <c r="G2564" s="82" t="s">
        <v>56</v>
      </c>
      <c r="H2564" s="84">
        <v>396.1</v>
      </c>
      <c r="I2564" s="85">
        <v>0.1</v>
      </c>
      <c r="J2564" s="86">
        <f t="shared" si="39"/>
        <v>356.49</v>
      </c>
    </row>
    <row r="2565" spans="1:10" ht="15.75">
      <c r="A2565" s="80">
        <v>2561</v>
      </c>
      <c r="B2565" s="81" t="s">
        <v>3517</v>
      </c>
      <c r="C2565" s="82" t="s">
        <v>4191</v>
      </c>
      <c r="D2565" s="87" t="s">
        <v>5873</v>
      </c>
      <c r="E2565" s="75" t="s">
        <v>6288</v>
      </c>
      <c r="F2565" s="82"/>
      <c r="G2565" s="82" t="s">
        <v>56</v>
      </c>
      <c r="H2565" s="84">
        <v>396.1</v>
      </c>
      <c r="I2565" s="85">
        <v>0.1</v>
      </c>
      <c r="J2565" s="86">
        <f t="shared" si="39"/>
        <v>356.49</v>
      </c>
    </row>
    <row r="2566" spans="1:10" ht="15.75">
      <c r="A2566" s="80">
        <v>2562</v>
      </c>
      <c r="B2566" s="81" t="s">
        <v>3517</v>
      </c>
      <c r="C2566" s="82" t="s">
        <v>4192</v>
      </c>
      <c r="D2566" s="87" t="s">
        <v>5873</v>
      </c>
      <c r="E2566" s="75" t="s">
        <v>6288</v>
      </c>
      <c r="F2566" s="82"/>
      <c r="G2566" s="82" t="s">
        <v>56</v>
      </c>
      <c r="H2566" s="84">
        <v>396.1</v>
      </c>
      <c r="I2566" s="85">
        <v>0.1</v>
      </c>
      <c r="J2566" s="86">
        <f t="shared" ref="J2566:J2629" si="40">H2566*(1-I2566)</f>
        <v>356.49</v>
      </c>
    </row>
    <row r="2567" spans="1:10" ht="15.75">
      <c r="A2567" s="80">
        <v>2563</v>
      </c>
      <c r="B2567" s="81" t="s">
        <v>3517</v>
      </c>
      <c r="C2567" s="82" t="s">
        <v>4193</v>
      </c>
      <c r="D2567" s="87" t="s">
        <v>5873</v>
      </c>
      <c r="E2567" s="75" t="s">
        <v>6288</v>
      </c>
      <c r="F2567" s="82"/>
      <c r="G2567" s="82" t="s">
        <v>56</v>
      </c>
      <c r="H2567" s="84">
        <v>396.1</v>
      </c>
      <c r="I2567" s="85">
        <v>0.1</v>
      </c>
      <c r="J2567" s="86">
        <f t="shared" si="40"/>
        <v>356.49</v>
      </c>
    </row>
    <row r="2568" spans="1:10" ht="15.75">
      <c r="A2568" s="80">
        <v>2564</v>
      </c>
      <c r="B2568" s="81" t="s">
        <v>3517</v>
      </c>
      <c r="C2568" s="82" t="s">
        <v>4194</v>
      </c>
      <c r="D2568" s="87" t="s">
        <v>5873</v>
      </c>
      <c r="E2568" s="75" t="s">
        <v>6288</v>
      </c>
      <c r="F2568" s="82"/>
      <c r="G2568" s="82" t="s">
        <v>56</v>
      </c>
      <c r="H2568" s="84">
        <v>396.1</v>
      </c>
      <c r="I2568" s="85">
        <v>0.1</v>
      </c>
      <c r="J2568" s="86">
        <f t="shared" si="40"/>
        <v>356.49</v>
      </c>
    </row>
    <row r="2569" spans="1:10" ht="15.75">
      <c r="A2569" s="80">
        <v>2565</v>
      </c>
      <c r="B2569" s="81" t="s">
        <v>3517</v>
      </c>
      <c r="C2569" s="82" t="s">
        <v>4195</v>
      </c>
      <c r="D2569" s="87" t="s">
        <v>5873</v>
      </c>
      <c r="E2569" s="75" t="s">
        <v>6288</v>
      </c>
      <c r="F2569" s="82"/>
      <c r="G2569" s="82" t="s">
        <v>56</v>
      </c>
      <c r="H2569" s="84">
        <v>396.1</v>
      </c>
      <c r="I2569" s="85">
        <v>0.1</v>
      </c>
      <c r="J2569" s="86">
        <f t="shared" si="40"/>
        <v>356.49</v>
      </c>
    </row>
    <row r="2570" spans="1:10" ht="15.75">
      <c r="A2570" s="80">
        <v>2566</v>
      </c>
      <c r="B2570" s="81" t="s">
        <v>3517</v>
      </c>
      <c r="C2570" s="82" t="s">
        <v>4196</v>
      </c>
      <c r="D2570" s="87" t="s">
        <v>5873</v>
      </c>
      <c r="E2570" s="75" t="s">
        <v>6288</v>
      </c>
      <c r="F2570" s="82"/>
      <c r="G2570" s="82" t="s">
        <v>56</v>
      </c>
      <c r="H2570" s="84">
        <v>396.1</v>
      </c>
      <c r="I2570" s="85">
        <v>0.1</v>
      </c>
      <c r="J2570" s="86">
        <f t="shared" si="40"/>
        <v>356.49</v>
      </c>
    </row>
    <row r="2571" spans="1:10" ht="15.75">
      <c r="A2571" s="80">
        <v>2567</v>
      </c>
      <c r="B2571" s="81" t="s">
        <v>3517</v>
      </c>
      <c r="C2571" s="82" t="s">
        <v>4197</v>
      </c>
      <c r="D2571" s="87" t="s">
        <v>5873</v>
      </c>
      <c r="E2571" s="75" t="s">
        <v>6288</v>
      </c>
      <c r="F2571" s="82"/>
      <c r="G2571" s="82" t="s">
        <v>56</v>
      </c>
      <c r="H2571" s="84">
        <v>396.1</v>
      </c>
      <c r="I2571" s="85">
        <v>0.1</v>
      </c>
      <c r="J2571" s="86">
        <f t="shared" si="40"/>
        <v>356.49</v>
      </c>
    </row>
    <row r="2572" spans="1:10" ht="15.75">
      <c r="A2572" s="80">
        <v>2568</v>
      </c>
      <c r="B2572" s="81" t="s">
        <v>3517</v>
      </c>
      <c r="C2572" s="82" t="s">
        <v>4198</v>
      </c>
      <c r="D2572" s="87" t="s">
        <v>5873</v>
      </c>
      <c r="E2572" s="75" t="s">
        <v>6288</v>
      </c>
      <c r="F2572" s="82"/>
      <c r="G2572" s="82" t="s">
        <v>56</v>
      </c>
      <c r="H2572" s="84">
        <v>396.1</v>
      </c>
      <c r="I2572" s="85">
        <v>0.1</v>
      </c>
      <c r="J2572" s="86">
        <f t="shared" si="40"/>
        <v>356.49</v>
      </c>
    </row>
    <row r="2573" spans="1:10" ht="15.75">
      <c r="A2573" s="80">
        <v>2569</v>
      </c>
      <c r="B2573" s="81" t="s">
        <v>3517</v>
      </c>
      <c r="C2573" s="82" t="s">
        <v>4199</v>
      </c>
      <c r="D2573" s="87" t="s">
        <v>5874</v>
      </c>
      <c r="E2573" s="75" t="s">
        <v>6287</v>
      </c>
      <c r="F2573" s="82"/>
      <c r="G2573" s="82" t="s">
        <v>56</v>
      </c>
      <c r="H2573" s="84">
        <v>512.04999999999995</v>
      </c>
      <c r="I2573" s="85">
        <v>0.1</v>
      </c>
      <c r="J2573" s="86">
        <f t="shared" si="40"/>
        <v>460.84499999999997</v>
      </c>
    </row>
    <row r="2574" spans="1:10" ht="15.75">
      <c r="A2574" s="80">
        <v>2570</v>
      </c>
      <c r="B2574" s="81" t="s">
        <v>3517</v>
      </c>
      <c r="C2574" s="82" t="s">
        <v>4200</v>
      </c>
      <c r="D2574" s="87" t="s">
        <v>5874</v>
      </c>
      <c r="E2574" s="75" t="s">
        <v>6288</v>
      </c>
      <c r="F2574" s="82"/>
      <c r="G2574" s="82" t="s">
        <v>56</v>
      </c>
      <c r="H2574" s="84">
        <v>989.9</v>
      </c>
      <c r="I2574" s="85">
        <v>0.1</v>
      </c>
      <c r="J2574" s="86">
        <f t="shared" si="40"/>
        <v>890.91</v>
      </c>
    </row>
    <row r="2575" spans="1:10" ht="15.75">
      <c r="A2575" s="80">
        <v>2571</v>
      </c>
      <c r="B2575" s="81" t="s">
        <v>3517</v>
      </c>
      <c r="C2575" s="82" t="s">
        <v>4201</v>
      </c>
      <c r="D2575" s="87" t="s">
        <v>5874</v>
      </c>
      <c r="E2575" s="75" t="s">
        <v>6288</v>
      </c>
      <c r="F2575" s="82"/>
      <c r="G2575" s="82" t="s">
        <v>56</v>
      </c>
      <c r="H2575" s="84">
        <v>989.9</v>
      </c>
      <c r="I2575" s="85">
        <v>0.1</v>
      </c>
      <c r="J2575" s="86">
        <f t="shared" si="40"/>
        <v>890.91</v>
      </c>
    </row>
    <row r="2576" spans="1:10" ht="15.75">
      <c r="A2576" s="80">
        <v>2572</v>
      </c>
      <c r="B2576" s="81" t="s">
        <v>3517</v>
      </c>
      <c r="C2576" s="82" t="s">
        <v>4202</v>
      </c>
      <c r="D2576" s="87" t="s">
        <v>5874</v>
      </c>
      <c r="E2576" s="75" t="s">
        <v>6287</v>
      </c>
      <c r="F2576" s="82"/>
      <c r="G2576" s="82" t="s">
        <v>56</v>
      </c>
      <c r="H2576" s="84">
        <v>512.04999999999995</v>
      </c>
      <c r="I2576" s="85">
        <v>0.1</v>
      </c>
      <c r="J2576" s="86">
        <f t="shared" si="40"/>
        <v>460.84499999999997</v>
      </c>
    </row>
    <row r="2577" spans="1:10" ht="15.75">
      <c r="A2577" s="80">
        <v>2573</v>
      </c>
      <c r="B2577" s="81" t="s">
        <v>3517</v>
      </c>
      <c r="C2577" s="82" t="s">
        <v>4203</v>
      </c>
      <c r="D2577" s="87" t="s">
        <v>5874</v>
      </c>
      <c r="E2577" s="75" t="s">
        <v>6288</v>
      </c>
      <c r="F2577" s="82"/>
      <c r="G2577" s="82" t="s">
        <v>56</v>
      </c>
      <c r="H2577" s="84">
        <v>989.9</v>
      </c>
      <c r="I2577" s="85">
        <v>0.1</v>
      </c>
      <c r="J2577" s="86">
        <f t="shared" si="40"/>
        <v>890.91</v>
      </c>
    </row>
    <row r="2578" spans="1:10" ht="15.75">
      <c r="A2578" s="80">
        <v>2574</v>
      </c>
      <c r="B2578" s="81" t="s">
        <v>3517</v>
      </c>
      <c r="C2578" s="82" t="s">
        <v>4204</v>
      </c>
      <c r="D2578" s="87" t="s">
        <v>5874</v>
      </c>
      <c r="E2578" s="75" t="s">
        <v>6287</v>
      </c>
      <c r="F2578" s="82"/>
      <c r="G2578" s="82" t="s">
        <v>56</v>
      </c>
      <c r="H2578" s="84">
        <v>512.04999999999995</v>
      </c>
      <c r="I2578" s="85">
        <v>0.1</v>
      </c>
      <c r="J2578" s="86">
        <f t="shared" si="40"/>
        <v>460.84499999999997</v>
      </c>
    </row>
    <row r="2579" spans="1:10" ht="15.75">
      <c r="A2579" s="80">
        <v>2575</v>
      </c>
      <c r="B2579" s="81" t="s">
        <v>3517</v>
      </c>
      <c r="C2579" s="82" t="s">
        <v>4205</v>
      </c>
      <c r="D2579" s="87" t="s">
        <v>5874</v>
      </c>
      <c r="E2579" s="75" t="s">
        <v>6288</v>
      </c>
      <c r="F2579" s="82"/>
      <c r="G2579" s="82" t="s">
        <v>56</v>
      </c>
      <c r="H2579" s="84">
        <v>989.9</v>
      </c>
      <c r="I2579" s="85">
        <v>0.1</v>
      </c>
      <c r="J2579" s="86">
        <f t="shared" si="40"/>
        <v>890.91</v>
      </c>
    </row>
    <row r="2580" spans="1:10" ht="15.75">
      <c r="A2580" s="80">
        <v>2576</v>
      </c>
      <c r="B2580" s="81" t="s">
        <v>3517</v>
      </c>
      <c r="C2580" s="82" t="s">
        <v>4206</v>
      </c>
      <c r="D2580" s="87" t="s">
        <v>5875</v>
      </c>
      <c r="E2580" s="75" t="s">
        <v>6288</v>
      </c>
      <c r="F2580" s="82"/>
      <c r="G2580" s="82" t="s">
        <v>56</v>
      </c>
      <c r="H2580" s="84">
        <v>2343</v>
      </c>
      <c r="I2580" s="85">
        <v>0.1</v>
      </c>
      <c r="J2580" s="86">
        <f t="shared" si="40"/>
        <v>2108.7000000000003</v>
      </c>
    </row>
    <row r="2581" spans="1:10" ht="15.75">
      <c r="A2581" s="80">
        <v>2577</v>
      </c>
      <c r="B2581" s="81" t="s">
        <v>3517</v>
      </c>
      <c r="C2581" s="82" t="s">
        <v>4207</v>
      </c>
      <c r="D2581" s="87" t="s">
        <v>5876</v>
      </c>
      <c r="E2581" s="75" t="s">
        <v>6288</v>
      </c>
      <c r="F2581" s="82"/>
      <c r="G2581" s="82" t="s">
        <v>56</v>
      </c>
      <c r="H2581" s="84">
        <v>565.69999999999993</v>
      </c>
      <c r="I2581" s="85">
        <v>0.1</v>
      </c>
      <c r="J2581" s="86">
        <f t="shared" si="40"/>
        <v>509.12999999999994</v>
      </c>
    </row>
    <row r="2582" spans="1:10" ht="15.75">
      <c r="A2582" s="80">
        <v>2578</v>
      </c>
      <c r="B2582" s="81" t="s">
        <v>3517</v>
      </c>
      <c r="C2582" s="82" t="s">
        <v>4208</v>
      </c>
      <c r="D2582" s="87" t="s">
        <v>5877</v>
      </c>
      <c r="E2582" s="75" t="s">
        <v>6288</v>
      </c>
      <c r="F2582" s="82"/>
      <c r="G2582" s="82" t="s">
        <v>56</v>
      </c>
      <c r="H2582" s="84">
        <v>485.4</v>
      </c>
      <c r="I2582" s="85">
        <v>0.1</v>
      </c>
      <c r="J2582" s="86">
        <f t="shared" si="40"/>
        <v>436.86</v>
      </c>
    </row>
    <row r="2583" spans="1:10" ht="15.75">
      <c r="A2583" s="80">
        <v>2579</v>
      </c>
      <c r="B2583" s="81" t="s">
        <v>3517</v>
      </c>
      <c r="C2583" s="82" t="s">
        <v>4209</v>
      </c>
      <c r="D2583" s="87" t="s">
        <v>5877</v>
      </c>
      <c r="E2583" s="75" t="s">
        <v>6287</v>
      </c>
      <c r="F2583" s="82"/>
      <c r="G2583" s="82" t="s">
        <v>56</v>
      </c>
      <c r="H2583" s="84">
        <v>250.9</v>
      </c>
      <c r="I2583" s="85">
        <v>0.1</v>
      </c>
      <c r="J2583" s="86">
        <f t="shared" si="40"/>
        <v>225.81</v>
      </c>
    </row>
    <row r="2584" spans="1:10" ht="15.75">
      <c r="A2584" s="80">
        <v>2580</v>
      </c>
      <c r="B2584" s="81" t="s">
        <v>3517</v>
      </c>
      <c r="C2584" s="82" t="s">
        <v>4210</v>
      </c>
      <c r="D2584" s="87" t="s">
        <v>5877</v>
      </c>
      <c r="E2584" s="75" t="s">
        <v>6288</v>
      </c>
      <c r="F2584" s="82"/>
      <c r="G2584" s="82" t="s">
        <v>56</v>
      </c>
      <c r="H2584" s="84">
        <v>485.4</v>
      </c>
      <c r="I2584" s="85">
        <v>0.1</v>
      </c>
      <c r="J2584" s="86">
        <f t="shared" si="40"/>
        <v>436.86</v>
      </c>
    </row>
    <row r="2585" spans="1:10" ht="15.75">
      <c r="A2585" s="80">
        <v>2581</v>
      </c>
      <c r="B2585" s="81" t="s">
        <v>3517</v>
      </c>
      <c r="C2585" s="82" t="s">
        <v>4211</v>
      </c>
      <c r="D2585" s="87" t="s">
        <v>5877</v>
      </c>
      <c r="E2585" s="75">
        <v>1</v>
      </c>
      <c r="F2585" s="82"/>
      <c r="G2585" s="82" t="s">
        <v>56</v>
      </c>
      <c r="H2585" s="84">
        <v>0.51590000000000003</v>
      </c>
      <c r="I2585" s="85">
        <v>0.1</v>
      </c>
      <c r="J2585" s="86">
        <f t="shared" si="40"/>
        <v>0.46431000000000006</v>
      </c>
    </row>
    <row r="2586" spans="1:10" ht="15.75">
      <c r="A2586" s="80">
        <v>2582</v>
      </c>
      <c r="B2586" s="81" t="s">
        <v>3517</v>
      </c>
      <c r="C2586" s="82" t="s">
        <v>4212</v>
      </c>
      <c r="D2586" s="87" t="s">
        <v>5878</v>
      </c>
      <c r="E2586" s="75" t="s">
        <v>6287</v>
      </c>
      <c r="F2586" s="82"/>
      <c r="G2586" s="82" t="s">
        <v>56</v>
      </c>
      <c r="H2586" s="84">
        <v>406.9</v>
      </c>
      <c r="I2586" s="85">
        <v>0.1</v>
      </c>
      <c r="J2586" s="86">
        <f t="shared" si="40"/>
        <v>366.21</v>
      </c>
    </row>
    <row r="2587" spans="1:10" ht="15.75">
      <c r="A2587" s="80">
        <v>2583</v>
      </c>
      <c r="B2587" s="81" t="s">
        <v>3517</v>
      </c>
      <c r="C2587" s="82" t="s">
        <v>4213</v>
      </c>
      <c r="D2587" s="87" t="s">
        <v>5878</v>
      </c>
      <c r="E2587" s="75" t="s">
        <v>6288</v>
      </c>
      <c r="F2587" s="82"/>
      <c r="G2587" s="82" t="s">
        <v>56</v>
      </c>
      <c r="H2587" s="84">
        <v>787</v>
      </c>
      <c r="I2587" s="85">
        <v>0.1</v>
      </c>
      <c r="J2587" s="86">
        <f t="shared" si="40"/>
        <v>708.30000000000007</v>
      </c>
    </row>
    <row r="2588" spans="1:10" ht="15.75">
      <c r="A2588" s="80">
        <v>2584</v>
      </c>
      <c r="B2588" s="81" t="s">
        <v>3517</v>
      </c>
      <c r="C2588" s="82" t="s">
        <v>4214</v>
      </c>
      <c r="D2588" s="87" t="s">
        <v>5878</v>
      </c>
      <c r="E2588" s="75">
        <v>1</v>
      </c>
      <c r="F2588" s="82"/>
      <c r="G2588" s="82" t="s">
        <v>56</v>
      </c>
      <c r="H2588" s="84">
        <v>0.83660000000000001</v>
      </c>
      <c r="I2588" s="85">
        <v>0.1</v>
      </c>
      <c r="J2588" s="86">
        <f t="shared" si="40"/>
        <v>0.75294000000000005</v>
      </c>
    </row>
    <row r="2589" spans="1:10" ht="15.75">
      <c r="A2589" s="80">
        <v>2585</v>
      </c>
      <c r="B2589" s="81" t="s">
        <v>3517</v>
      </c>
      <c r="C2589" s="82" t="s">
        <v>4215</v>
      </c>
      <c r="D2589" s="87" t="s">
        <v>5878</v>
      </c>
      <c r="E2589" s="75" t="s">
        <v>6288</v>
      </c>
      <c r="F2589" s="82"/>
      <c r="G2589" s="82" t="s">
        <v>56</v>
      </c>
      <c r="H2589" s="84">
        <v>787</v>
      </c>
      <c r="I2589" s="85">
        <v>0.1</v>
      </c>
      <c r="J2589" s="86">
        <f t="shared" si="40"/>
        <v>708.30000000000007</v>
      </c>
    </row>
    <row r="2590" spans="1:10" ht="15.75">
      <c r="A2590" s="80">
        <v>2586</v>
      </c>
      <c r="B2590" s="81" t="s">
        <v>3517</v>
      </c>
      <c r="C2590" s="82" t="s">
        <v>4216</v>
      </c>
      <c r="D2590" s="87" t="s">
        <v>5879</v>
      </c>
      <c r="E2590" s="75" t="s">
        <v>6287</v>
      </c>
      <c r="F2590" s="82"/>
      <c r="G2590" s="82" t="s">
        <v>56</v>
      </c>
      <c r="H2590" s="84">
        <v>134.05000000000001</v>
      </c>
      <c r="I2590" s="85">
        <v>0.1</v>
      </c>
      <c r="J2590" s="86">
        <f t="shared" si="40"/>
        <v>120.64500000000001</v>
      </c>
    </row>
    <row r="2591" spans="1:10" ht="15.75">
      <c r="A2591" s="80">
        <v>2587</v>
      </c>
      <c r="B2591" s="81" t="s">
        <v>3517</v>
      </c>
      <c r="C2591" s="82" t="s">
        <v>4217</v>
      </c>
      <c r="D2591" s="87" t="s">
        <v>5879</v>
      </c>
      <c r="E2591" s="75" t="s">
        <v>6288</v>
      </c>
      <c r="F2591" s="82"/>
      <c r="G2591" s="82" t="s">
        <v>56</v>
      </c>
      <c r="H2591" s="84">
        <v>259.2</v>
      </c>
      <c r="I2591" s="85">
        <v>0.1</v>
      </c>
      <c r="J2591" s="86">
        <f t="shared" si="40"/>
        <v>233.28</v>
      </c>
    </row>
    <row r="2592" spans="1:10" ht="15.75">
      <c r="A2592" s="80">
        <v>2588</v>
      </c>
      <c r="B2592" s="81" t="s">
        <v>3517</v>
      </c>
      <c r="C2592" s="82" t="s">
        <v>4218</v>
      </c>
      <c r="D2592" s="87" t="s">
        <v>5879</v>
      </c>
      <c r="E2592" s="75" t="s">
        <v>6287</v>
      </c>
      <c r="F2592" s="82"/>
      <c r="G2592" s="82" t="s">
        <v>56</v>
      </c>
      <c r="H2592" s="84">
        <v>134.05000000000001</v>
      </c>
      <c r="I2592" s="85">
        <v>0.1</v>
      </c>
      <c r="J2592" s="86">
        <f t="shared" si="40"/>
        <v>120.64500000000001</v>
      </c>
    </row>
    <row r="2593" spans="1:10" ht="15.75">
      <c r="A2593" s="80">
        <v>2589</v>
      </c>
      <c r="B2593" s="81" t="s">
        <v>3517</v>
      </c>
      <c r="C2593" s="82" t="s">
        <v>4219</v>
      </c>
      <c r="D2593" s="87" t="s">
        <v>5879</v>
      </c>
      <c r="E2593" s="75" t="s">
        <v>6288</v>
      </c>
      <c r="F2593" s="82"/>
      <c r="G2593" s="82" t="s">
        <v>56</v>
      </c>
      <c r="H2593" s="84">
        <v>259.2</v>
      </c>
      <c r="I2593" s="85">
        <v>0.1</v>
      </c>
      <c r="J2593" s="86">
        <f t="shared" si="40"/>
        <v>233.28</v>
      </c>
    </row>
    <row r="2594" spans="1:10" ht="15.75">
      <c r="A2594" s="80">
        <v>2590</v>
      </c>
      <c r="B2594" s="81" t="s">
        <v>3517</v>
      </c>
      <c r="C2594" s="82" t="s">
        <v>4220</v>
      </c>
      <c r="D2594" s="87" t="s">
        <v>5879</v>
      </c>
      <c r="E2594" s="75" t="s">
        <v>6287</v>
      </c>
      <c r="F2594" s="82"/>
      <c r="G2594" s="82" t="s">
        <v>56</v>
      </c>
      <c r="H2594" s="84">
        <v>134.05000000000001</v>
      </c>
      <c r="I2594" s="85">
        <v>0.1</v>
      </c>
      <c r="J2594" s="86">
        <f t="shared" si="40"/>
        <v>120.64500000000001</v>
      </c>
    </row>
    <row r="2595" spans="1:10" ht="15.75">
      <c r="A2595" s="80">
        <v>2591</v>
      </c>
      <c r="B2595" s="81" t="s">
        <v>3517</v>
      </c>
      <c r="C2595" s="82" t="s">
        <v>4221</v>
      </c>
      <c r="D2595" s="87" t="s">
        <v>5879</v>
      </c>
      <c r="E2595" s="75" t="s">
        <v>6288</v>
      </c>
      <c r="F2595" s="82"/>
      <c r="G2595" s="82" t="s">
        <v>56</v>
      </c>
      <c r="H2595" s="84">
        <v>259.2</v>
      </c>
      <c r="I2595" s="85">
        <v>0.1</v>
      </c>
      <c r="J2595" s="86">
        <f t="shared" si="40"/>
        <v>233.28</v>
      </c>
    </row>
    <row r="2596" spans="1:10" ht="15.75">
      <c r="A2596" s="80">
        <v>2592</v>
      </c>
      <c r="B2596" s="81" t="s">
        <v>3517</v>
      </c>
      <c r="C2596" s="82" t="s">
        <v>4222</v>
      </c>
      <c r="D2596" s="87" t="s">
        <v>5879</v>
      </c>
      <c r="E2596" s="75">
        <v>1</v>
      </c>
      <c r="F2596" s="82"/>
      <c r="G2596" s="82" t="s">
        <v>56</v>
      </c>
      <c r="H2596" s="84">
        <v>0.2757</v>
      </c>
      <c r="I2596" s="85">
        <v>0.1</v>
      </c>
      <c r="J2596" s="86">
        <f t="shared" si="40"/>
        <v>0.24813000000000002</v>
      </c>
    </row>
    <row r="2597" spans="1:10" ht="15.75">
      <c r="A2597" s="80">
        <v>2593</v>
      </c>
      <c r="B2597" s="81" t="s">
        <v>3517</v>
      </c>
      <c r="C2597" s="82" t="s">
        <v>4223</v>
      </c>
      <c r="D2597" s="87" t="s">
        <v>5879</v>
      </c>
      <c r="E2597" s="75" t="s">
        <v>6288</v>
      </c>
      <c r="F2597" s="82"/>
      <c r="G2597" s="82" t="s">
        <v>56</v>
      </c>
      <c r="H2597" s="84">
        <v>259.2</v>
      </c>
      <c r="I2597" s="85">
        <v>0.1</v>
      </c>
      <c r="J2597" s="86">
        <f t="shared" si="40"/>
        <v>233.28</v>
      </c>
    </row>
    <row r="2598" spans="1:10" ht="15.75">
      <c r="A2598" s="80">
        <v>2594</v>
      </c>
      <c r="B2598" s="81" t="s">
        <v>3517</v>
      </c>
      <c r="C2598" s="82" t="s">
        <v>4224</v>
      </c>
      <c r="D2598" s="87" t="s">
        <v>5880</v>
      </c>
      <c r="E2598" s="75" t="s">
        <v>6287</v>
      </c>
      <c r="F2598" s="82"/>
      <c r="G2598" s="82" t="s">
        <v>56</v>
      </c>
      <c r="H2598" s="84">
        <v>134.05000000000001</v>
      </c>
      <c r="I2598" s="85">
        <v>0.1</v>
      </c>
      <c r="J2598" s="86">
        <f t="shared" si="40"/>
        <v>120.64500000000001</v>
      </c>
    </row>
    <row r="2599" spans="1:10" ht="15.75">
      <c r="A2599" s="80">
        <v>2595</v>
      </c>
      <c r="B2599" s="81" t="s">
        <v>3517</v>
      </c>
      <c r="C2599" s="82" t="s">
        <v>4225</v>
      </c>
      <c r="D2599" s="87" t="s">
        <v>5880</v>
      </c>
      <c r="E2599" s="75" t="s">
        <v>6288</v>
      </c>
      <c r="F2599" s="82"/>
      <c r="G2599" s="82" t="s">
        <v>56</v>
      </c>
      <c r="H2599" s="84">
        <v>259.2</v>
      </c>
      <c r="I2599" s="85">
        <v>0.1</v>
      </c>
      <c r="J2599" s="86">
        <f t="shared" si="40"/>
        <v>233.28</v>
      </c>
    </row>
    <row r="2600" spans="1:10" ht="15.75">
      <c r="A2600" s="80">
        <v>2596</v>
      </c>
      <c r="B2600" s="81" t="s">
        <v>3517</v>
      </c>
      <c r="C2600" s="82" t="s">
        <v>4226</v>
      </c>
      <c r="D2600" s="87" t="s">
        <v>5881</v>
      </c>
      <c r="E2600" s="75" t="s">
        <v>6287</v>
      </c>
      <c r="F2600" s="82"/>
      <c r="G2600" s="82" t="s">
        <v>56</v>
      </c>
      <c r="H2600" s="84">
        <v>639.29999999999995</v>
      </c>
      <c r="I2600" s="85">
        <v>0.1</v>
      </c>
      <c r="J2600" s="86">
        <f t="shared" si="40"/>
        <v>575.37</v>
      </c>
    </row>
    <row r="2601" spans="1:10" ht="15.75">
      <c r="A2601" s="80">
        <v>2597</v>
      </c>
      <c r="B2601" s="81" t="s">
        <v>3517</v>
      </c>
      <c r="C2601" s="82" t="s">
        <v>4227</v>
      </c>
      <c r="D2601" s="87" t="s">
        <v>5881</v>
      </c>
      <c r="E2601" s="75" t="s">
        <v>6288</v>
      </c>
      <c r="F2601" s="82"/>
      <c r="G2601" s="82" t="s">
        <v>56</v>
      </c>
      <c r="H2601" s="84">
        <v>1235.4000000000001</v>
      </c>
      <c r="I2601" s="85">
        <v>0.1</v>
      </c>
      <c r="J2601" s="86">
        <f t="shared" si="40"/>
        <v>1111.8600000000001</v>
      </c>
    </row>
    <row r="2602" spans="1:10" ht="15.75">
      <c r="A2602" s="80">
        <v>2598</v>
      </c>
      <c r="B2602" s="81" t="s">
        <v>3517</v>
      </c>
      <c r="C2602" s="82" t="s">
        <v>4228</v>
      </c>
      <c r="D2602" s="87" t="s">
        <v>5882</v>
      </c>
      <c r="E2602" s="75" t="s">
        <v>6287</v>
      </c>
      <c r="F2602" s="82"/>
      <c r="G2602" s="82" t="s">
        <v>56</v>
      </c>
      <c r="H2602" s="84">
        <v>211.10000000000002</v>
      </c>
      <c r="I2602" s="85">
        <v>0.1</v>
      </c>
      <c r="J2602" s="86">
        <f t="shared" si="40"/>
        <v>189.99000000000004</v>
      </c>
    </row>
    <row r="2603" spans="1:10" ht="15.75">
      <c r="A2603" s="80">
        <v>2599</v>
      </c>
      <c r="B2603" s="81" t="s">
        <v>3517</v>
      </c>
      <c r="C2603" s="82" t="s">
        <v>4229</v>
      </c>
      <c r="D2603" s="87" t="s">
        <v>5882</v>
      </c>
      <c r="E2603" s="75" t="s">
        <v>6288</v>
      </c>
      <c r="F2603" s="82"/>
      <c r="G2603" s="82" t="s">
        <v>56</v>
      </c>
      <c r="H2603" s="84">
        <v>408</v>
      </c>
      <c r="I2603" s="85">
        <v>0.1</v>
      </c>
      <c r="J2603" s="86">
        <f t="shared" si="40"/>
        <v>367.2</v>
      </c>
    </row>
    <row r="2604" spans="1:10" ht="15.75">
      <c r="A2604" s="80">
        <v>2600</v>
      </c>
      <c r="B2604" s="81" t="s">
        <v>3517</v>
      </c>
      <c r="C2604" s="82" t="s">
        <v>4230</v>
      </c>
      <c r="D2604" s="87" t="s">
        <v>5882</v>
      </c>
      <c r="E2604" s="75" t="s">
        <v>6287</v>
      </c>
      <c r="F2604" s="82"/>
      <c r="G2604" s="82" t="s">
        <v>56</v>
      </c>
      <c r="H2604" s="84">
        <v>211.10000000000002</v>
      </c>
      <c r="I2604" s="85">
        <v>0.1</v>
      </c>
      <c r="J2604" s="86">
        <f t="shared" si="40"/>
        <v>189.99000000000004</v>
      </c>
    </row>
    <row r="2605" spans="1:10" ht="15.75">
      <c r="A2605" s="80">
        <v>2601</v>
      </c>
      <c r="B2605" s="81" t="s">
        <v>3517</v>
      </c>
      <c r="C2605" s="82" t="s">
        <v>4231</v>
      </c>
      <c r="D2605" s="87" t="s">
        <v>5882</v>
      </c>
      <c r="E2605" s="75" t="s">
        <v>6288</v>
      </c>
      <c r="F2605" s="82"/>
      <c r="G2605" s="82" t="s">
        <v>56</v>
      </c>
      <c r="H2605" s="84">
        <v>408</v>
      </c>
      <c r="I2605" s="85">
        <v>0.1</v>
      </c>
      <c r="J2605" s="86">
        <f t="shared" si="40"/>
        <v>367.2</v>
      </c>
    </row>
    <row r="2606" spans="1:10" ht="15.75">
      <c r="A2606" s="80">
        <v>2602</v>
      </c>
      <c r="B2606" s="81" t="s">
        <v>3517</v>
      </c>
      <c r="C2606" s="82" t="s">
        <v>4232</v>
      </c>
      <c r="D2606" s="87" t="s">
        <v>5883</v>
      </c>
      <c r="E2606" s="75" t="s">
        <v>6287</v>
      </c>
      <c r="F2606" s="82"/>
      <c r="G2606" s="82" t="s">
        <v>56</v>
      </c>
      <c r="H2606" s="84">
        <v>248.5</v>
      </c>
      <c r="I2606" s="85">
        <v>0.1</v>
      </c>
      <c r="J2606" s="86">
        <f t="shared" si="40"/>
        <v>223.65</v>
      </c>
    </row>
    <row r="2607" spans="1:10" ht="15.75">
      <c r="A2607" s="80">
        <v>2603</v>
      </c>
      <c r="B2607" s="81" t="s">
        <v>3517</v>
      </c>
      <c r="C2607" s="82" t="s">
        <v>4233</v>
      </c>
      <c r="D2607" s="87" t="s">
        <v>5883</v>
      </c>
      <c r="E2607" s="75" t="s">
        <v>6288</v>
      </c>
      <c r="F2607" s="82"/>
      <c r="G2607" s="82" t="s">
        <v>56</v>
      </c>
      <c r="H2607" s="84">
        <v>480.2</v>
      </c>
      <c r="I2607" s="85">
        <v>0.1</v>
      </c>
      <c r="J2607" s="86">
        <f t="shared" si="40"/>
        <v>432.18</v>
      </c>
    </row>
    <row r="2608" spans="1:10" ht="15.75">
      <c r="A2608" s="80">
        <v>2604</v>
      </c>
      <c r="B2608" s="81" t="s">
        <v>3517</v>
      </c>
      <c r="C2608" s="82" t="s">
        <v>4234</v>
      </c>
      <c r="D2608" s="87" t="s">
        <v>5883</v>
      </c>
      <c r="E2608" s="75" t="s">
        <v>6287</v>
      </c>
      <c r="F2608" s="82"/>
      <c r="G2608" s="82" t="s">
        <v>56</v>
      </c>
      <c r="H2608" s="84">
        <v>248.5</v>
      </c>
      <c r="I2608" s="85">
        <v>0.1</v>
      </c>
      <c r="J2608" s="86">
        <f t="shared" si="40"/>
        <v>223.65</v>
      </c>
    </row>
    <row r="2609" spans="1:10" ht="15.75">
      <c r="A2609" s="80">
        <v>2605</v>
      </c>
      <c r="B2609" s="81" t="s">
        <v>3517</v>
      </c>
      <c r="C2609" s="82" t="s">
        <v>4235</v>
      </c>
      <c r="D2609" s="87" t="s">
        <v>5883</v>
      </c>
      <c r="E2609" s="75" t="s">
        <v>6288</v>
      </c>
      <c r="F2609" s="82"/>
      <c r="G2609" s="82" t="s">
        <v>56</v>
      </c>
      <c r="H2609" s="84">
        <v>480.2</v>
      </c>
      <c r="I2609" s="85">
        <v>0.1</v>
      </c>
      <c r="J2609" s="86">
        <f t="shared" si="40"/>
        <v>432.18</v>
      </c>
    </row>
    <row r="2610" spans="1:10" ht="15.75">
      <c r="A2610" s="80">
        <v>2606</v>
      </c>
      <c r="B2610" s="81" t="s">
        <v>3517</v>
      </c>
      <c r="C2610" s="82" t="s">
        <v>4236</v>
      </c>
      <c r="D2610" s="87" t="s">
        <v>5884</v>
      </c>
      <c r="E2610" s="75" t="s">
        <v>6287</v>
      </c>
      <c r="F2610" s="82"/>
      <c r="G2610" s="82" t="s">
        <v>56</v>
      </c>
      <c r="H2610" s="84">
        <v>396.6</v>
      </c>
      <c r="I2610" s="85">
        <v>0.1</v>
      </c>
      <c r="J2610" s="86">
        <f t="shared" si="40"/>
        <v>356.94000000000005</v>
      </c>
    </row>
    <row r="2611" spans="1:10" ht="15.75">
      <c r="A2611" s="80">
        <v>2607</v>
      </c>
      <c r="B2611" s="81" t="s">
        <v>3517</v>
      </c>
      <c r="C2611" s="82" t="s">
        <v>4237</v>
      </c>
      <c r="D2611" s="87" t="s">
        <v>5884</v>
      </c>
      <c r="E2611" s="75" t="s">
        <v>6288</v>
      </c>
      <c r="F2611" s="82"/>
      <c r="G2611" s="82" t="s">
        <v>56</v>
      </c>
      <c r="H2611" s="84">
        <v>766.5</v>
      </c>
      <c r="I2611" s="85">
        <v>0.1</v>
      </c>
      <c r="J2611" s="86">
        <f t="shared" si="40"/>
        <v>689.85</v>
      </c>
    </row>
    <row r="2612" spans="1:10" ht="15.75">
      <c r="A2612" s="80">
        <v>2608</v>
      </c>
      <c r="B2612" s="81" t="s">
        <v>3517</v>
      </c>
      <c r="C2612" s="82" t="s">
        <v>4238</v>
      </c>
      <c r="D2612" s="87" t="s">
        <v>5884</v>
      </c>
      <c r="E2612" s="75" t="s">
        <v>6287</v>
      </c>
      <c r="F2612" s="82"/>
      <c r="G2612" s="82" t="s">
        <v>56</v>
      </c>
      <c r="H2612" s="84">
        <v>396.6</v>
      </c>
      <c r="I2612" s="85">
        <v>0.1</v>
      </c>
      <c r="J2612" s="86">
        <f t="shared" si="40"/>
        <v>356.94000000000005</v>
      </c>
    </row>
    <row r="2613" spans="1:10" ht="15.75">
      <c r="A2613" s="80">
        <v>2609</v>
      </c>
      <c r="B2613" s="81" t="s">
        <v>3517</v>
      </c>
      <c r="C2613" s="82" t="s">
        <v>4239</v>
      </c>
      <c r="D2613" s="87" t="s">
        <v>5884</v>
      </c>
      <c r="E2613" s="75" t="s">
        <v>6288</v>
      </c>
      <c r="F2613" s="82"/>
      <c r="G2613" s="82" t="s">
        <v>56</v>
      </c>
      <c r="H2613" s="84">
        <v>766.5</v>
      </c>
      <c r="I2613" s="85">
        <v>0.1</v>
      </c>
      <c r="J2613" s="86">
        <f t="shared" si="40"/>
        <v>689.85</v>
      </c>
    </row>
    <row r="2614" spans="1:10" ht="15.75">
      <c r="A2614" s="80">
        <v>2610</v>
      </c>
      <c r="B2614" s="81" t="s">
        <v>3517</v>
      </c>
      <c r="C2614" s="82" t="s">
        <v>4240</v>
      </c>
      <c r="D2614" s="87" t="s">
        <v>5884</v>
      </c>
      <c r="E2614" s="75" t="s">
        <v>6287</v>
      </c>
      <c r="F2614" s="82"/>
      <c r="G2614" s="82" t="s">
        <v>56</v>
      </c>
      <c r="H2614" s="84">
        <v>396.6</v>
      </c>
      <c r="I2614" s="85">
        <v>0.1</v>
      </c>
      <c r="J2614" s="86">
        <f t="shared" si="40"/>
        <v>356.94000000000005</v>
      </c>
    </row>
    <row r="2615" spans="1:10" ht="15.75">
      <c r="A2615" s="80">
        <v>2611</v>
      </c>
      <c r="B2615" s="81" t="s">
        <v>3517</v>
      </c>
      <c r="C2615" s="82" t="s">
        <v>4241</v>
      </c>
      <c r="D2615" s="87" t="s">
        <v>5885</v>
      </c>
      <c r="E2615" s="75" t="s">
        <v>6288</v>
      </c>
      <c r="F2615" s="82"/>
      <c r="G2615" s="82" t="s">
        <v>56</v>
      </c>
      <c r="H2615" s="84">
        <v>766.5</v>
      </c>
      <c r="I2615" s="85">
        <v>0.1</v>
      </c>
      <c r="J2615" s="86">
        <f t="shared" si="40"/>
        <v>689.85</v>
      </c>
    </row>
    <row r="2616" spans="1:10" ht="15.75">
      <c r="A2616" s="80">
        <v>2612</v>
      </c>
      <c r="B2616" s="81" t="s">
        <v>3517</v>
      </c>
      <c r="C2616" s="82" t="s">
        <v>4242</v>
      </c>
      <c r="D2616" s="87" t="s">
        <v>5884</v>
      </c>
      <c r="E2616" s="75" t="s">
        <v>6287</v>
      </c>
      <c r="F2616" s="82"/>
      <c r="G2616" s="82" t="s">
        <v>56</v>
      </c>
      <c r="H2616" s="84">
        <v>396.6</v>
      </c>
      <c r="I2616" s="85">
        <v>0.1</v>
      </c>
      <c r="J2616" s="86">
        <f t="shared" si="40"/>
        <v>356.94000000000005</v>
      </c>
    </row>
    <row r="2617" spans="1:10" ht="15.75">
      <c r="A2617" s="80">
        <v>2613</v>
      </c>
      <c r="B2617" s="81" t="s">
        <v>3517</v>
      </c>
      <c r="C2617" s="82" t="s">
        <v>4243</v>
      </c>
      <c r="D2617" s="87" t="s">
        <v>5884</v>
      </c>
      <c r="E2617" s="75" t="s">
        <v>6288</v>
      </c>
      <c r="F2617" s="82"/>
      <c r="G2617" s="82" t="s">
        <v>56</v>
      </c>
      <c r="H2617" s="84">
        <v>766.5</v>
      </c>
      <c r="I2617" s="85">
        <v>0.1</v>
      </c>
      <c r="J2617" s="86">
        <f t="shared" si="40"/>
        <v>689.85</v>
      </c>
    </row>
    <row r="2618" spans="1:10" ht="15.75">
      <c r="A2618" s="80">
        <v>2614</v>
      </c>
      <c r="B2618" s="81" t="s">
        <v>3517</v>
      </c>
      <c r="C2618" s="82" t="s">
        <v>4244</v>
      </c>
      <c r="D2618" s="87" t="s">
        <v>5884</v>
      </c>
      <c r="E2618" s="75" t="s">
        <v>6287</v>
      </c>
      <c r="F2618" s="82"/>
      <c r="G2618" s="82" t="s">
        <v>56</v>
      </c>
      <c r="H2618" s="84">
        <v>396.6</v>
      </c>
      <c r="I2618" s="85">
        <v>0.1</v>
      </c>
      <c r="J2618" s="86">
        <f t="shared" si="40"/>
        <v>356.94000000000005</v>
      </c>
    </row>
    <row r="2619" spans="1:10" ht="15.75">
      <c r="A2619" s="80">
        <v>2615</v>
      </c>
      <c r="B2619" s="81" t="s">
        <v>3517</v>
      </c>
      <c r="C2619" s="82" t="s">
        <v>4245</v>
      </c>
      <c r="D2619" s="87" t="s">
        <v>5884</v>
      </c>
      <c r="E2619" s="75" t="s">
        <v>6288</v>
      </c>
      <c r="F2619" s="82"/>
      <c r="G2619" s="82" t="s">
        <v>56</v>
      </c>
      <c r="H2619" s="84">
        <v>766.5</v>
      </c>
      <c r="I2619" s="85">
        <v>0.1</v>
      </c>
      <c r="J2619" s="86">
        <f t="shared" si="40"/>
        <v>689.85</v>
      </c>
    </row>
    <row r="2620" spans="1:10" ht="15.75">
      <c r="A2620" s="80">
        <v>2616</v>
      </c>
      <c r="B2620" s="81" t="s">
        <v>3517</v>
      </c>
      <c r="C2620" s="82" t="s">
        <v>4246</v>
      </c>
      <c r="D2620" s="87" t="s">
        <v>5886</v>
      </c>
      <c r="E2620" s="75" t="s">
        <v>6287</v>
      </c>
      <c r="F2620" s="82"/>
      <c r="G2620" s="82" t="s">
        <v>56</v>
      </c>
      <c r="H2620" s="84">
        <v>1163.8</v>
      </c>
      <c r="I2620" s="85">
        <v>0.1</v>
      </c>
      <c r="J2620" s="86">
        <f t="shared" si="40"/>
        <v>1047.42</v>
      </c>
    </row>
    <row r="2621" spans="1:10" ht="15.75">
      <c r="A2621" s="80">
        <v>2617</v>
      </c>
      <c r="B2621" s="81" t="s">
        <v>3517</v>
      </c>
      <c r="C2621" s="82" t="s">
        <v>4247</v>
      </c>
      <c r="D2621" s="87" t="s">
        <v>5886</v>
      </c>
      <c r="E2621" s="75" t="s">
        <v>6288</v>
      </c>
      <c r="F2621" s="82"/>
      <c r="G2621" s="82" t="s">
        <v>56</v>
      </c>
      <c r="H2621" s="84">
        <v>2249.2000000000003</v>
      </c>
      <c r="I2621" s="85">
        <v>0.1</v>
      </c>
      <c r="J2621" s="86">
        <f t="shared" si="40"/>
        <v>2024.2800000000002</v>
      </c>
    </row>
    <row r="2622" spans="1:10" ht="15.75">
      <c r="A2622" s="80">
        <v>2618</v>
      </c>
      <c r="B2622" s="81" t="s">
        <v>3517</v>
      </c>
      <c r="C2622" s="82" t="s">
        <v>4248</v>
      </c>
      <c r="D2622" s="87" t="s">
        <v>5887</v>
      </c>
      <c r="E2622" s="75" t="s">
        <v>6287</v>
      </c>
      <c r="F2622" s="82"/>
      <c r="G2622" s="82" t="s">
        <v>56</v>
      </c>
      <c r="H2622" s="84">
        <v>205.35</v>
      </c>
      <c r="I2622" s="85">
        <v>0.1</v>
      </c>
      <c r="J2622" s="86">
        <f t="shared" si="40"/>
        <v>184.815</v>
      </c>
    </row>
    <row r="2623" spans="1:10" ht="15.75">
      <c r="A2623" s="80">
        <v>2619</v>
      </c>
      <c r="B2623" s="81" t="s">
        <v>3517</v>
      </c>
      <c r="C2623" s="82" t="s">
        <v>4249</v>
      </c>
      <c r="D2623" s="87" t="s">
        <v>5887</v>
      </c>
      <c r="E2623" s="75" t="s">
        <v>6288</v>
      </c>
      <c r="F2623" s="82"/>
      <c r="G2623" s="82" t="s">
        <v>56</v>
      </c>
      <c r="H2623" s="84">
        <v>397.3</v>
      </c>
      <c r="I2623" s="85">
        <v>0.1</v>
      </c>
      <c r="J2623" s="86">
        <f t="shared" si="40"/>
        <v>357.57</v>
      </c>
    </row>
    <row r="2624" spans="1:10" ht="15.75">
      <c r="A2624" s="80">
        <v>2620</v>
      </c>
      <c r="B2624" s="81" t="s">
        <v>3517</v>
      </c>
      <c r="C2624" s="82" t="s">
        <v>4250</v>
      </c>
      <c r="D2624" s="87" t="s">
        <v>5887</v>
      </c>
      <c r="E2624" s="75" t="s">
        <v>6288</v>
      </c>
      <c r="F2624" s="82"/>
      <c r="G2624" s="82" t="s">
        <v>56</v>
      </c>
      <c r="H2624" s="84">
        <v>397.3</v>
      </c>
      <c r="I2624" s="85">
        <v>0.1</v>
      </c>
      <c r="J2624" s="86">
        <f t="shared" si="40"/>
        <v>357.57</v>
      </c>
    </row>
    <row r="2625" spans="1:10" ht="15.75">
      <c r="A2625" s="80">
        <v>2621</v>
      </c>
      <c r="B2625" s="81" t="s">
        <v>3517</v>
      </c>
      <c r="C2625" s="82" t="s">
        <v>4251</v>
      </c>
      <c r="D2625" s="87" t="s">
        <v>5888</v>
      </c>
      <c r="E2625" s="75" t="s">
        <v>6287</v>
      </c>
      <c r="F2625" s="82"/>
      <c r="G2625" s="82" t="s">
        <v>56</v>
      </c>
      <c r="H2625" s="84">
        <v>296.20000000000005</v>
      </c>
      <c r="I2625" s="85">
        <v>0.1</v>
      </c>
      <c r="J2625" s="86">
        <f t="shared" si="40"/>
        <v>266.58000000000004</v>
      </c>
    </row>
    <row r="2626" spans="1:10" ht="15.75">
      <c r="A2626" s="80">
        <v>2622</v>
      </c>
      <c r="B2626" s="81" t="s">
        <v>3517</v>
      </c>
      <c r="C2626" s="82" t="s">
        <v>4252</v>
      </c>
      <c r="D2626" s="87" t="s">
        <v>5888</v>
      </c>
      <c r="E2626" s="75" t="s">
        <v>6288</v>
      </c>
      <c r="F2626" s="82"/>
      <c r="G2626" s="82" t="s">
        <v>56</v>
      </c>
      <c r="H2626" s="84">
        <v>573.20000000000005</v>
      </c>
      <c r="I2626" s="85">
        <v>0.1</v>
      </c>
      <c r="J2626" s="86">
        <f t="shared" si="40"/>
        <v>515.88000000000011</v>
      </c>
    </row>
    <row r="2627" spans="1:10" ht="15.75">
      <c r="A2627" s="80">
        <v>2623</v>
      </c>
      <c r="B2627" s="81" t="s">
        <v>3517</v>
      </c>
      <c r="C2627" s="82" t="s">
        <v>4253</v>
      </c>
      <c r="D2627" s="87" t="s">
        <v>5889</v>
      </c>
      <c r="E2627" s="75" t="s">
        <v>6287</v>
      </c>
      <c r="F2627" s="82"/>
      <c r="G2627" s="82" t="s">
        <v>56</v>
      </c>
      <c r="H2627" s="84">
        <v>398.9</v>
      </c>
      <c r="I2627" s="85">
        <v>0.1</v>
      </c>
      <c r="J2627" s="86">
        <f t="shared" si="40"/>
        <v>359.01</v>
      </c>
    </row>
    <row r="2628" spans="1:10" ht="15.75">
      <c r="A2628" s="80">
        <v>2624</v>
      </c>
      <c r="B2628" s="81" t="s">
        <v>3517</v>
      </c>
      <c r="C2628" s="82" t="s">
        <v>4254</v>
      </c>
      <c r="D2628" s="87" t="s">
        <v>5889</v>
      </c>
      <c r="E2628" s="75" t="s">
        <v>6288</v>
      </c>
      <c r="F2628" s="82"/>
      <c r="G2628" s="82" t="s">
        <v>56</v>
      </c>
      <c r="H2628" s="84">
        <v>771.9</v>
      </c>
      <c r="I2628" s="85">
        <v>0.1</v>
      </c>
      <c r="J2628" s="86">
        <f t="shared" si="40"/>
        <v>694.71</v>
      </c>
    </row>
    <row r="2629" spans="1:10" ht="15.75">
      <c r="A2629" s="80">
        <v>2625</v>
      </c>
      <c r="B2629" s="81" t="s">
        <v>3517</v>
      </c>
      <c r="C2629" s="82" t="s">
        <v>4255</v>
      </c>
      <c r="D2629" s="87" t="s">
        <v>5890</v>
      </c>
      <c r="E2629" s="75" t="s">
        <v>6287</v>
      </c>
      <c r="F2629" s="82"/>
      <c r="G2629" s="82" t="s">
        <v>56</v>
      </c>
      <c r="H2629" s="84">
        <v>287.7</v>
      </c>
      <c r="I2629" s="85">
        <v>0.1</v>
      </c>
      <c r="J2629" s="86">
        <f t="shared" si="40"/>
        <v>258.93</v>
      </c>
    </row>
    <row r="2630" spans="1:10" ht="15.75">
      <c r="A2630" s="80">
        <v>2626</v>
      </c>
      <c r="B2630" s="81" t="s">
        <v>3517</v>
      </c>
      <c r="C2630" s="82" t="s">
        <v>4256</v>
      </c>
      <c r="D2630" s="87" t="s">
        <v>5890</v>
      </c>
      <c r="E2630" s="75" t="s">
        <v>6288</v>
      </c>
      <c r="F2630" s="82"/>
      <c r="G2630" s="82" t="s">
        <v>56</v>
      </c>
      <c r="H2630" s="84">
        <v>555.9</v>
      </c>
      <c r="I2630" s="85">
        <v>0.1</v>
      </c>
      <c r="J2630" s="86">
        <f t="shared" ref="J2630:J2693" si="41">H2630*(1-I2630)</f>
        <v>500.31</v>
      </c>
    </row>
    <row r="2631" spans="1:10" ht="15.75">
      <c r="A2631" s="80">
        <v>2627</v>
      </c>
      <c r="B2631" s="81" t="s">
        <v>3517</v>
      </c>
      <c r="C2631" s="82" t="s">
        <v>4257</v>
      </c>
      <c r="D2631" s="87" t="s">
        <v>5891</v>
      </c>
      <c r="E2631" s="75" t="s">
        <v>6287</v>
      </c>
      <c r="F2631" s="82"/>
      <c r="G2631" s="82" t="s">
        <v>56</v>
      </c>
      <c r="H2631" s="84">
        <v>287.7</v>
      </c>
      <c r="I2631" s="85">
        <v>0.1</v>
      </c>
      <c r="J2631" s="86">
        <f t="shared" si="41"/>
        <v>258.93</v>
      </c>
    </row>
    <row r="2632" spans="1:10" ht="15.75">
      <c r="A2632" s="80">
        <v>2628</v>
      </c>
      <c r="B2632" s="81" t="s">
        <v>3517</v>
      </c>
      <c r="C2632" s="82" t="s">
        <v>4258</v>
      </c>
      <c r="D2632" s="87" t="s">
        <v>5891</v>
      </c>
      <c r="E2632" s="75" t="s">
        <v>6288</v>
      </c>
      <c r="F2632" s="82"/>
      <c r="G2632" s="82" t="s">
        <v>56</v>
      </c>
      <c r="H2632" s="84">
        <v>555.9</v>
      </c>
      <c r="I2632" s="85">
        <v>0.1</v>
      </c>
      <c r="J2632" s="86">
        <f t="shared" si="41"/>
        <v>500.31</v>
      </c>
    </row>
    <row r="2633" spans="1:10" ht="15.75">
      <c r="A2633" s="80">
        <v>2629</v>
      </c>
      <c r="B2633" s="81" t="s">
        <v>3517</v>
      </c>
      <c r="C2633" s="82" t="s">
        <v>4259</v>
      </c>
      <c r="D2633" s="87" t="s">
        <v>5890</v>
      </c>
      <c r="E2633" s="75" t="s">
        <v>6288</v>
      </c>
      <c r="F2633" s="82"/>
      <c r="G2633" s="82" t="s">
        <v>56</v>
      </c>
      <c r="H2633" s="84">
        <v>555.9</v>
      </c>
      <c r="I2633" s="85">
        <v>0.1</v>
      </c>
      <c r="J2633" s="86">
        <f t="shared" si="41"/>
        <v>500.31</v>
      </c>
    </row>
    <row r="2634" spans="1:10" ht="15.75">
      <c r="A2634" s="80">
        <v>2630</v>
      </c>
      <c r="B2634" s="81" t="s">
        <v>3517</v>
      </c>
      <c r="C2634" s="82" t="s">
        <v>4260</v>
      </c>
      <c r="D2634" s="87" t="s">
        <v>5891</v>
      </c>
      <c r="E2634" s="75" t="s">
        <v>6287</v>
      </c>
      <c r="F2634" s="82"/>
      <c r="G2634" s="82" t="s">
        <v>56</v>
      </c>
      <c r="H2634" s="84">
        <v>287.7</v>
      </c>
      <c r="I2634" s="85">
        <v>0.1</v>
      </c>
      <c r="J2634" s="86">
        <f t="shared" si="41"/>
        <v>258.93</v>
      </c>
    </row>
    <row r="2635" spans="1:10" ht="15.75">
      <c r="A2635" s="80">
        <v>2631</v>
      </c>
      <c r="B2635" s="81" t="s">
        <v>3517</v>
      </c>
      <c r="C2635" s="82" t="s">
        <v>4261</v>
      </c>
      <c r="D2635" s="87" t="s">
        <v>5891</v>
      </c>
      <c r="E2635" s="75" t="s">
        <v>6288</v>
      </c>
      <c r="F2635" s="82"/>
      <c r="G2635" s="82" t="s">
        <v>56</v>
      </c>
      <c r="H2635" s="84">
        <v>555.9</v>
      </c>
      <c r="I2635" s="85">
        <v>0.1</v>
      </c>
      <c r="J2635" s="86">
        <f t="shared" si="41"/>
        <v>500.31</v>
      </c>
    </row>
    <row r="2636" spans="1:10" ht="15.75">
      <c r="A2636" s="80">
        <v>2632</v>
      </c>
      <c r="B2636" s="81" t="s">
        <v>3517</v>
      </c>
      <c r="C2636" s="82" t="s">
        <v>4262</v>
      </c>
      <c r="D2636" s="87" t="s">
        <v>5892</v>
      </c>
      <c r="E2636" s="75" t="s">
        <v>6287</v>
      </c>
      <c r="F2636" s="82"/>
      <c r="G2636" s="82" t="s">
        <v>56</v>
      </c>
      <c r="H2636" s="84">
        <v>1079.8000000000002</v>
      </c>
      <c r="I2636" s="85">
        <v>0.1</v>
      </c>
      <c r="J2636" s="86">
        <f t="shared" si="41"/>
        <v>971.82000000000016</v>
      </c>
    </row>
    <row r="2637" spans="1:10" ht="15.75">
      <c r="A2637" s="80">
        <v>2633</v>
      </c>
      <c r="B2637" s="81" t="s">
        <v>3517</v>
      </c>
      <c r="C2637" s="82" t="s">
        <v>4263</v>
      </c>
      <c r="D2637" s="87" t="s">
        <v>5892</v>
      </c>
      <c r="E2637" s="75" t="s">
        <v>6288</v>
      </c>
      <c r="F2637" s="82"/>
      <c r="G2637" s="82" t="s">
        <v>56</v>
      </c>
      <c r="H2637" s="84">
        <v>2087.2000000000003</v>
      </c>
      <c r="I2637" s="85">
        <v>0.1</v>
      </c>
      <c r="J2637" s="86">
        <f t="shared" si="41"/>
        <v>1878.4800000000002</v>
      </c>
    </row>
    <row r="2638" spans="1:10" ht="15.75">
      <c r="A2638" s="80">
        <v>2634</v>
      </c>
      <c r="B2638" s="81" t="s">
        <v>3517</v>
      </c>
      <c r="C2638" s="82" t="s">
        <v>4264</v>
      </c>
      <c r="D2638" s="87" t="s">
        <v>5892</v>
      </c>
      <c r="E2638" s="75" t="s">
        <v>6288</v>
      </c>
      <c r="F2638" s="82"/>
      <c r="G2638" s="82" t="s">
        <v>56</v>
      </c>
      <c r="H2638" s="84">
        <v>2087.2000000000003</v>
      </c>
      <c r="I2638" s="85">
        <v>0.1</v>
      </c>
      <c r="J2638" s="86">
        <f t="shared" si="41"/>
        <v>1878.4800000000002</v>
      </c>
    </row>
    <row r="2639" spans="1:10" ht="15.75">
      <c r="A2639" s="80">
        <v>2635</v>
      </c>
      <c r="B2639" s="81" t="s">
        <v>3517</v>
      </c>
      <c r="C2639" s="82" t="s">
        <v>4265</v>
      </c>
      <c r="D2639" s="87" t="s">
        <v>5892</v>
      </c>
      <c r="E2639" s="75" t="s">
        <v>6287</v>
      </c>
      <c r="F2639" s="82"/>
      <c r="G2639" s="82" t="s">
        <v>56</v>
      </c>
      <c r="H2639" s="84">
        <v>1079.8000000000002</v>
      </c>
      <c r="I2639" s="85">
        <v>0.1</v>
      </c>
      <c r="J2639" s="86">
        <f t="shared" si="41"/>
        <v>971.82000000000016</v>
      </c>
    </row>
    <row r="2640" spans="1:10" ht="15.75">
      <c r="A2640" s="80">
        <v>2636</v>
      </c>
      <c r="B2640" s="81" t="s">
        <v>3517</v>
      </c>
      <c r="C2640" s="82" t="s">
        <v>4266</v>
      </c>
      <c r="D2640" s="87" t="s">
        <v>5892</v>
      </c>
      <c r="E2640" s="75" t="s">
        <v>6288</v>
      </c>
      <c r="F2640" s="82"/>
      <c r="G2640" s="82" t="s">
        <v>56</v>
      </c>
      <c r="H2640" s="84">
        <v>2087.2000000000003</v>
      </c>
      <c r="I2640" s="85">
        <v>0.1</v>
      </c>
      <c r="J2640" s="86">
        <f t="shared" si="41"/>
        <v>1878.4800000000002</v>
      </c>
    </row>
    <row r="2641" spans="1:10" ht="15.75">
      <c r="A2641" s="80">
        <v>2637</v>
      </c>
      <c r="B2641" s="81" t="s">
        <v>3517</v>
      </c>
      <c r="C2641" s="82" t="s">
        <v>4267</v>
      </c>
      <c r="D2641" s="87" t="s">
        <v>5893</v>
      </c>
      <c r="E2641" s="75" t="s">
        <v>6287</v>
      </c>
      <c r="F2641" s="82"/>
      <c r="G2641" s="82" t="s">
        <v>56</v>
      </c>
      <c r="H2641" s="84">
        <v>1131.5999999999999</v>
      </c>
      <c r="I2641" s="85">
        <v>0.1</v>
      </c>
      <c r="J2641" s="86">
        <f t="shared" si="41"/>
        <v>1018.4399999999999</v>
      </c>
    </row>
    <row r="2642" spans="1:10" ht="15.75">
      <c r="A2642" s="80">
        <v>2638</v>
      </c>
      <c r="B2642" s="81" t="s">
        <v>3517</v>
      </c>
      <c r="C2642" s="82" t="s">
        <v>4268</v>
      </c>
      <c r="D2642" s="87" t="s">
        <v>5893</v>
      </c>
      <c r="E2642" s="75" t="s">
        <v>6288</v>
      </c>
      <c r="F2642" s="82"/>
      <c r="G2642" s="82" t="s">
        <v>56</v>
      </c>
      <c r="H2642" s="84">
        <v>2187.6999999999998</v>
      </c>
      <c r="I2642" s="85">
        <v>0.1</v>
      </c>
      <c r="J2642" s="86">
        <f t="shared" si="41"/>
        <v>1968.9299999999998</v>
      </c>
    </row>
    <row r="2643" spans="1:10" ht="15.75">
      <c r="A2643" s="80">
        <v>2639</v>
      </c>
      <c r="B2643" s="81" t="s">
        <v>3517</v>
      </c>
      <c r="C2643" s="82" t="s">
        <v>4269</v>
      </c>
      <c r="D2643" s="87" t="s">
        <v>5894</v>
      </c>
      <c r="E2643" s="75" t="s">
        <v>6288</v>
      </c>
      <c r="F2643" s="82"/>
      <c r="G2643" s="82" t="s">
        <v>56</v>
      </c>
      <c r="H2643" s="84">
        <v>521.4</v>
      </c>
      <c r="I2643" s="85">
        <v>0.1</v>
      </c>
      <c r="J2643" s="86">
        <f t="shared" si="41"/>
        <v>469.26</v>
      </c>
    </row>
    <row r="2644" spans="1:10" ht="15.75">
      <c r="A2644" s="80">
        <v>2640</v>
      </c>
      <c r="B2644" s="81" t="s">
        <v>3517</v>
      </c>
      <c r="C2644" s="82" t="s">
        <v>4270</v>
      </c>
      <c r="D2644" s="87" t="s">
        <v>5894</v>
      </c>
      <c r="E2644" s="75" t="s">
        <v>6288</v>
      </c>
      <c r="F2644" s="82"/>
      <c r="G2644" s="82" t="s">
        <v>56</v>
      </c>
      <c r="H2644" s="84">
        <v>524.5</v>
      </c>
      <c r="I2644" s="85">
        <v>0.1</v>
      </c>
      <c r="J2644" s="86">
        <f t="shared" si="41"/>
        <v>472.05</v>
      </c>
    </row>
    <row r="2645" spans="1:10" ht="15.75">
      <c r="A2645" s="80">
        <v>2641</v>
      </c>
      <c r="B2645" s="81" t="s">
        <v>3517</v>
      </c>
      <c r="C2645" s="82" t="s">
        <v>4271</v>
      </c>
      <c r="D2645" s="87" t="s">
        <v>5894</v>
      </c>
      <c r="E2645" s="75" t="s">
        <v>6287</v>
      </c>
      <c r="F2645" s="82"/>
      <c r="G2645" s="82" t="s">
        <v>56</v>
      </c>
      <c r="H2645" s="84">
        <v>271.25</v>
      </c>
      <c r="I2645" s="85">
        <v>0.1</v>
      </c>
      <c r="J2645" s="86">
        <f t="shared" si="41"/>
        <v>244.125</v>
      </c>
    </row>
    <row r="2646" spans="1:10" ht="15.75">
      <c r="A2646" s="80">
        <v>2642</v>
      </c>
      <c r="B2646" s="81" t="s">
        <v>3517</v>
      </c>
      <c r="C2646" s="82" t="s">
        <v>4272</v>
      </c>
      <c r="D2646" s="87" t="s">
        <v>5894</v>
      </c>
      <c r="E2646" s="75" t="s">
        <v>6288</v>
      </c>
      <c r="F2646" s="82"/>
      <c r="G2646" s="82" t="s">
        <v>56</v>
      </c>
      <c r="H2646" s="84">
        <v>524.5</v>
      </c>
      <c r="I2646" s="85">
        <v>0.1</v>
      </c>
      <c r="J2646" s="86">
        <f t="shared" si="41"/>
        <v>472.05</v>
      </c>
    </row>
    <row r="2647" spans="1:10" ht="15.75">
      <c r="A2647" s="80">
        <v>2643</v>
      </c>
      <c r="B2647" s="81" t="s">
        <v>3517</v>
      </c>
      <c r="C2647" s="82" t="s">
        <v>4273</v>
      </c>
      <c r="D2647" s="87" t="s">
        <v>5895</v>
      </c>
      <c r="E2647" s="75" t="s">
        <v>6287</v>
      </c>
      <c r="F2647" s="82"/>
      <c r="G2647" s="82" t="s">
        <v>56</v>
      </c>
      <c r="H2647" s="84">
        <v>237.6</v>
      </c>
      <c r="I2647" s="85">
        <v>0.1</v>
      </c>
      <c r="J2647" s="86">
        <f t="shared" si="41"/>
        <v>213.84</v>
      </c>
    </row>
    <row r="2648" spans="1:10" ht="15.75">
      <c r="A2648" s="80">
        <v>2644</v>
      </c>
      <c r="B2648" s="81" t="s">
        <v>3517</v>
      </c>
      <c r="C2648" s="82" t="s">
        <v>4274</v>
      </c>
      <c r="D2648" s="87" t="s">
        <v>5895</v>
      </c>
      <c r="E2648" s="75" t="s">
        <v>6288</v>
      </c>
      <c r="F2648" s="82"/>
      <c r="G2648" s="82" t="s">
        <v>56</v>
      </c>
      <c r="H2648" s="84">
        <v>459.6</v>
      </c>
      <c r="I2648" s="85">
        <v>0.1</v>
      </c>
      <c r="J2648" s="86">
        <f t="shared" si="41"/>
        <v>413.64000000000004</v>
      </c>
    </row>
    <row r="2649" spans="1:10" ht="15.75">
      <c r="A2649" s="80">
        <v>2645</v>
      </c>
      <c r="B2649" s="81" t="s">
        <v>3517</v>
      </c>
      <c r="C2649" s="82" t="s">
        <v>4275</v>
      </c>
      <c r="D2649" s="87" t="s">
        <v>5895</v>
      </c>
      <c r="E2649" s="75" t="s">
        <v>6287</v>
      </c>
      <c r="F2649" s="82"/>
      <c r="G2649" s="82" t="s">
        <v>56</v>
      </c>
      <c r="H2649" s="84">
        <v>237.6</v>
      </c>
      <c r="I2649" s="85">
        <v>0.1</v>
      </c>
      <c r="J2649" s="86">
        <f t="shared" si="41"/>
        <v>213.84</v>
      </c>
    </row>
    <row r="2650" spans="1:10" ht="15.75">
      <c r="A2650" s="80">
        <v>2646</v>
      </c>
      <c r="B2650" s="81" t="s">
        <v>3517</v>
      </c>
      <c r="C2650" s="82" t="s">
        <v>4276</v>
      </c>
      <c r="D2650" s="87" t="s">
        <v>5895</v>
      </c>
      <c r="E2650" s="75" t="s">
        <v>6288</v>
      </c>
      <c r="F2650" s="82"/>
      <c r="G2650" s="82" t="s">
        <v>56</v>
      </c>
      <c r="H2650" s="84">
        <v>459.6</v>
      </c>
      <c r="I2650" s="85">
        <v>0.1</v>
      </c>
      <c r="J2650" s="86">
        <f t="shared" si="41"/>
        <v>413.64000000000004</v>
      </c>
    </row>
    <row r="2651" spans="1:10" ht="15.75">
      <c r="A2651" s="80">
        <v>2647</v>
      </c>
      <c r="B2651" s="81" t="s">
        <v>3517</v>
      </c>
      <c r="C2651" s="82" t="s">
        <v>4277</v>
      </c>
      <c r="D2651" s="87" t="s">
        <v>5895</v>
      </c>
      <c r="E2651" s="75" t="s">
        <v>6287</v>
      </c>
      <c r="F2651" s="82"/>
      <c r="G2651" s="82" t="s">
        <v>56</v>
      </c>
      <c r="H2651" s="84">
        <v>237.6</v>
      </c>
      <c r="I2651" s="85">
        <v>0.1</v>
      </c>
      <c r="J2651" s="86">
        <f t="shared" si="41"/>
        <v>213.84</v>
      </c>
    </row>
    <row r="2652" spans="1:10" ht="15.75">
      <c r="A2652" s="80">
        <v>2648</v>
      </c>
      <c r="B2652" s="81" t="s">
        <v>3517</v>
      </c>
      <c r="C2652" s="82" t="s">
        <v>4278</v>
      </c>
      <c r="D2652" s="87" t="s">
        <v>5895</v>
      </c>
      <c r="E2652" s="75" t="s">
        <v>6288</v>
      </c>
      <c r="F2652" s="82"/>
      <c r="G2652" s="82" t="s">
        <v>56</v>
      </c>
      <c r="H2652" s="84">
        <v>459.6</v>
      </c>
      <c r="I2652" s="85">
        <v>0.1</v>
      </c>
      <c r="J2652" s="86">
        <f t="shared" si="41"/>
        <v>413.64000000000004</v>
      </c>
    </row>
    <row r="2653" spans="1:10" ht="15.75">
      <c r="A2653" s="80">
        <v>2649</v>
      </c>
      <c r="B2653" s="81" t="s">
        <v>3517</v>
      </c>
      <c r="C2653" s="82" t="s">
        <v>4279</v>
      </c>
      <c r="D2653" s="87" t="s">
        <v>5895</v>
      </c>
      <c r="E2653" s="75" t="s">
        <v>6287</v>
      </c>
      <c r="F2653" s="82"/>
      <c r="G2653" s="82" t="s">
        <v>56</v>
      </c>
      <c r="H2653" s="84">
        <v>237.6</v>
      </c>
      <c r="I2653" s="85">
        <v>0.1</v>
      </c>
      <c r="J2653" s="86">
        <f t="shared" si="41"/>
        <v>213.84</v>
      </c>
    </row>
    <row r="2654" spans="1:10" ht="15.75">
      <c r="A2654" s="80">
        <v>2650</v>
      </c>
      <c r="B2654" s="81" t="s">
        <v>3517</v>
      </c>
      <c r="C2654" s="82" t="s">
        <v>4280</v>
      </c>
      <c r="D2654" s="87" t="s">
        <v>5895</v>
      </c>
      <c r="E2654" s="75" t="s">
        <v>6288</v>
      </c>
      <c r="F2654" s="82"/>
      <c r="G2654" s="82" t="s">
        <v>56</v>
      </c>
      <c r="H2654" s="84">
        <v>459.6</v>
      </c>
      <c r="I2654" s="85">
        <v>0.1</v>
      </c>
      <c r="J2654" s="86">
        <f t="shared" si="41"/>
        <v>413.64000000000004</v>
      </c>
    </row>
    <row r="2655" spans="1:10" ht="15.75">
      <c r="A2655" s="80">
        <v>2651</v>
      </c>
      <c r="B2655" s="81" t="s">
        <v>3517</v>
      </c>
      <c r="C2655" s="82" t="s">
        <v>4281</v>
      </c>
      <c r="D2655" s="87" t="s">
        <v>5895</v>
      </c>
      <c r="E2655" s="75" t="s">
        <v>6287</v>
      </c>
      <c r="F2655" s="82"/>
      <c r="G2655" s="82" t="s">
        <v>56</v>
      </c>
      <c r="H2655" s="84">
        <v>237.7</v>
      </c>
      <c r="I2655" s="85">
        <v>0.1</v>
      </c>
      <c r="J2655" s="86">
        <f t="shared" si="41"/>
        <v>213.93</v>
      </c>
    </row>
    <row r="2656" spans="1:10" ht="15.75">
      <c r="A2656" s="80">
        <v>2652</v>
      </c>
      <c r="B2656" s="81" t="s">
        <v>3517</v>
      </c>
      <c r="C2656" s="82" t="s">
        <v>4282</v>
      </c>
      <c r="D2656" s="87" t="s">
        <v>5895</v>
      </c>
      <c r="E2656" s="75" t="s">
        <v>6288</v>
      </c>
      <c r="F2656" s="82"/>
      <c r="G2656" s="82" t="s">
        <v>56</v>
      </c>
      <c r="H2656" s="84">
        <v>459.8</v>
      </c>
      <c r="I2656" s="85">
        <v>0.1</v>
      </c>
      <c r="J2656" s="86">
        <f t="shared" si="41"/>
        <v>413.82</v>
      </c>
    </row>
    <row r="2657" spans="1:10" ht="15.75">
      <c r="A2657" s="80">
        <v>2653</v>
      </c>
      <c r="B2657" s="81" t="s">
        <v>3517</v>
      </c>
      <c r="C2657" s="82" t="s">
        <v>4283</v>
      </c>
      <c r="D2657" s="87" t="s">
        <v>5895</v>
      </c>
      <c r="E2657" s="75" t="s">
        <v>6288</v>
      </c>
      <c r="F2657" s="82"/>
      <c r="G2657" s="82" t="s">
        <v>56</v>
      </c>
      <c r="H2657" s="84">
        <v>459.6</v>
      </c>
      <c r="I2657" s="85">
        <v>0.1</v>
      </c>
      <c r="J2657" s="86">
        <f t="shared" si="41"/>
        <v>413.64000000000004</v>
      </c>
    </row>
    <row r="2658" spans="1:10" ht="15.75">
      <c r="A2658" s="80">
        <v>2654</v>
      </c>
      <c r="B2658" s="81" t="s">
        <v>3517</v>
      </c>
      <c r="C2658" s="82" t="s">
        <v>4284</v>
      </c>
      <c r="D2658" s="87" t="s">
        <v>5896</v>
      </c>
      <c r="E2658" s="75" t="s">
        <v>6287</v>
      </c>
      <c r="F2658" s="82"/>
      <c r="G2658" s="82" t="s">
        <v>56</v>
      </c>
      <c r="H2658" s="84">
        <v>328.90000000000003</v>
      </c>
      <c r="I2658" s="85">
        <v>0.1</v>
      </c>
      <c r="J2658" s="86">
        <f t="shared" si="41"/>
        <v>296.01000000000005</v>
      </c>
    </row>
    <row r="2659" spans="1:10" ht="15.75">
      <c r="A2659" s="80">
        <v>2655</v>
      </c>
      <c r="B2659" s="81" t="s">
        <v>3517</v>
      </c>
      <c r="C2659" s="82" t="s">
        <v>4285</v>
      </c>
      <c r="D2659" s="87" t="s">
        <v>5896</v>
      </c>
      <c r="E2659" s="75" t="s">
        <v>6288</v>
      </c>
      <c r="F2659" s="82"/>
      <c r="G2659" s="82" t="s">
        <v>56</v>
      </c>
      <c r="H2659" s="84">
        <v>636.1</v>
      </c>
      <c r="I2659" s="85">
        <v>0.1</v>
      </c>
      <c r="J2659" s="86">
        <f t="shared" si="41"/>
        <v>572.49</v>
      </c>
    </row>
    <row r="2660" spans="1:10" ht="15.75">
      <c r="A2660" s="80">
        <v>2656</v>
      </c>
      <c r="B2660" s="81" t="s">
        <v>3517</v>
      </c>
      <c r="C2660" s="82" t="s">
        <v>4286</v>
      </c>
      <c r="D2660" s="87" t="s">
        <v>5896</v>
      </c>
      <c r="E2660" s="75" t="s">
        <v>6287</v>
      </c>
      <c r="F2660" s="82"/>
      <c r="G2660" s="82" t="s">
        <v>56</v>
      </c>
      <c r="H2660" s="84">
        <v>326.45000000000005</v>
      </c>
      <c r="I2660" s="85">
        <v>0.1</v>
      </c>
      <c r="J2660" s="86">
        <f t="shared" si="41"/>
        <v>293.80500000000006</v>
      </c>
    </row>
    <row r="2661" spans="1:10" ht="15.75">
      <c r="A2661" s="80">
        <v>2657</v>
      </c>
      <c r="B2661" s="81" t="s">
        <v>3517</v>
      </c>
      <c r="C2661" s="82" t="s">
        <v>4287</v>
      </c>
      <c r="D2661" s="87" t="s">
        <v>5896</v>
      </c>
      <c r="E2661" s="75" t="s">
        <v>6288</v>
      </c>
      <c r="F2661" s="82"/>
      <c r="G2661" s="82" t="s">
        <v>56</v>
      </c>
      <c r="H2661" s="84">
        <v>636.1</v>
      </c>
      <c r="I2661" s="85">
        <v>0.1</v>
      </c>
      <c r="J2661" s="86">
        <f t="shared" si="41"/>
        <v>572.49</v>
      </c>
    </row>
    <row r="2662" spans="1:10" ht="15.75">
      <c r="A2662" s="80">
        <v>2658</v>
      </c>
      <c r="B2662" s="81" t="s">
        <v>3517</v>
      </c>
      <c r="C2662" s="82" t="s">
        <v>4288</v>
      </c>
      <c r="D2662" s="87" t="s">
        <v>5896</v>
      </c>
      <c r="E2662" s="75" t="s">
        <v>6287</v>
      </c>
      <c r="F2662" s="82"/>
      <c r="G2662" s="82" t="s">
        <v>56</v>
      </c>
      <c r="H2662" s="84">
        <v>322.79999999999995</v>
      </c>
      <c r="I2662" s="85">
        <v>0.1</v>
      </c>
      <c r="J2662" s="86">
        <f t="shared" si="41"/>
        <v>290.52</v>
      </c>
    </row>
    <row r="2663" spans="1:10" ht="15.75">
      <c r="A2663" s="80">
        <v>2659</v>
      </c>
      <c r="B2663" s="81" t="s">
        <v>3517</v>
      </c>
      <c r="C2663" s="82" t="s">
        <v>4289</v>
      </c>
      <c r="D2663" s="87" t="s">
        <v>5896</v>
      </c>
      <c r="E2663" s="75" t="s">
        <v>6288</v>
      </c>
      <c r="F2663" s="82"/>
      <c r="G2663" s="82" t="s">
        <v>56</v>
      </c>
      <c r="H2663" s="84">
        <v>636.1</v>
      </c>
      <c r="I2663" s="85">
        <v>0.1</v>
      </c>
      <c r="J2663" s="86">
        <f t="shared" si="41"/>
        <v>572.49</v>
      </c>
    </row>
    <row r="2664" spans="1:10" ht="15.75">
      <c r="A2664" s="80">
        <v>2660</v>
      </c>
      <c r="B2664" s="81" t="s">
        <v>3517</v>
      </c>
      <c r="C2664" s="82" t="s">
        <v>4290</v>
      </c>
      <c r="D2664" s="87" t="s">
        <v>5896</v>
      </c>
      <c r="E2664" s="75" t="s">
        <v>6287</v>
      </c>
      <c r="F2664" s="82"/>
      <c r="G2664" s="82" t="s">
        <v>56</v>
      </c>
      <c r="H2664" s="84">
        <v>328.90000000000003</v>
      </c>
      <c r="I2664" s="85">
        <v>0.1</v>
      </c>
      <c r="J2664" s="86">
        <f t="shared" si="41"/>
        <v>296.01000000000005</v>
      </c>
    </row>
    <row r="2665" spans="1:10" ht="15.75">
      <c r="A2665" s="80">
        <v>2661</v>
      </c>
      <c r="B2665" s="81" t="s">
        <v>3517</v>
      </c>
      <c r="C2665" s="82" t="s">
        <v>4291</v>
      </c>
      <c r="D2665" s="87" t="s">
        <v>5896</v>
      </c>
      <c r="E2665" s="75" t="s">
        <v>6288</v>
      </c>
      <c r="F2665" s="82"/>
      <c r="G2665" s="82" t="s">
        <v>56</v>
      </c>
      <c r="H2665" s="84">
        <v>636.1</v>
      </c>
      <c r="I2665" s="85">
        <v>0.1</v>
      </c>
      <c r="J2665" s="86">
        <f t="shared" si="41"/>
        <v>572.49</v>
      </c>
    </row>
    <row r="2666" spans="1:10" ht="15.75">
      <c r="A2666" s="80">
        <v>2662</v>
      </c>
      <c r="B2666" s="81" t="s">
        <v>3517</v>
      </c>
      <c r="C2666" s="82" t="s">
        <v>4292</v>
      </c>
      <c r="D2666" s="87" t="s">
        <v>5897</v>
      </c>
      <c r="E2666" s="75" t="s">
        <v>6287</v>
      </c>
      <c r="F2666" s="82"/>
      <c r="G2666" s="82" t="s">
        <v>56</v>
      </c>
      <c r="H2666" s="84">
        <v>744.3</v>
      </c>
      <c r="I2666" s="85">
        <v>0.1</v>
      </c>
      <c r="J2666" s="86">
        <f t="shared" si="41"/>
        <v>669.87</v>
      </c>
    </row>
    <row r="2667" spans="1:10" ht="15.75">
      <c r="A2667" s="80">
        <v>2663</v>
      </c>
      <c r="B2667" s="81" t="s">
        <v>3517</v>
      </c>
      <c r="C2667" s="82" t="s">
        <v>4293</v>
      </c>
      <c r="D2667" s="87" t="s">
        <v>5897</v>
      </c>
      <c r="E2667" s="75" t="s">
        <v>6288</v>
      </c>
      <c r="F2667" s="82"/>
      <c r="G2667" s="82" t="s">
        <v>56</v>
      </c>
      <c r="H2667" s="84">
        <v>1438.6000000000001</v>
      </c>
      <c r="I2667" s="85">
        <v>0.1</v>
      </c>
      <c r="J2667" s="86">
        <f t="shared" si="41"/>
        <v>1294.7400000000002</v>
      </c>
    </row>
    <row r="2668" spans="1:10" ht="15.75">
      <c r="A2668" s="80">
        <v>2664</v>
      </c>
      <c r="B2668" s="81" t="s">
        <v>3517</v>
      </c>
      <c r="C2668" s="82" t="s">
        <v>4294</v>
      </c>
      <c r="D2668" s="87" t="s">
        <v>5898</v>
      </c>
      <c r="E2668" s="75" t="s">
        <v>6287</v>
      </c>
      <c r="F2668" s="82"/>
      <c r="G2668" s="82" t="s">
        <v>56</v>
      </c>
      <c r="H2668" s="84">
        <v>140.44999999999999</v>
      </c>
      <c r="I2668" s="85">
        <v>0.1</v>
      </c>
      <c r="J2668" s="86">
        <f t="shared" si="41"/>
        <v>126.40499999999999</v>
      </c>
    </row>
    <row r="2669" spans="1:10" ht="15.75">
      <c r="A2669" s="80">
        <v>2665</v>
      </c>
      <c r="B2669" s="81" t="s">
        <v>3517</v>
      </c>
      <c r="C2669" s="82" t="s">
        <v>4295</v>
      </c>
      <c r="D2669" s="87" t="s">
        <v>5898</v>
      </c>
      <c r="E2669" s="75" t="s">
        <v>6288</v>
      </c>
      <c r="F2669" s="82"/>
      <c r="G2669" s="82" t="s">
        <v>56</v>
      </c>
      <c r="H2669" s="84">
        <v>271.60000000000002</v>
      </c>
      <c r="I2669" s="85">
        <v>0.1</v>
      </c>
      <c r="J2669" s="86">
        <f t="shared" si="41"/>
        <v>244.44000000000003</v>
      </c>
    </row>
    <row r="2670" spans="1:10" ht="15.75">
      <c r="A2670" s="80">
        <v>2666</v>
      </c>
      <c r="B2670" s="81" t="s">
        <v>3517</v>
      </c>
      <c r="C2670" s="82" t="s">
        <v>4296</v>
      </c>
      <c r="D2670" s="87" t="s">
        <v>5898</v>
      </c>
      <c r="E2670" s="75" t="s">
        <v>6287</v>
      </c>
      <c r="F2670" s="82"/>
      <c r="G2670" s="82" t="s">
        <v>56</v>
      </c>
      <c r="H2670" s="84">
        <v>140.44999999999999</v>
      </c>
      <c r="I2670" s="85">
        <v>0.1</v>
      </c>
      <c r="J2670" s="86">
        <f t="shared" si="41"/>
        <v>126.40499999999999</v>
      </c>
    </row>
    <row r="2671" spans="1:10" ht="15.75">
      <c r="A2671" s="80">
        <v>2667</v>
      </c>
      <c r="B2671" s="81" t="s">
        <v>3517</v>
      </c>
      <c r="C2671" s="82" t="s">
        <v>4297</v>
      </c>
      <c r="D2671" s="87" t="s">
        <v>5898</v>
      </c>
      <c r="E2671" s="75" t="s">
        <v>6288</v>
      </c>
      <c r="F2671" s="82"/>
      <c r="G2671" s="82" t="s">
        <v>56</v>
      </c>
      <c r="H2671" s="84">
        <v>271.60000000000002</v>
      </c>
      <c r="I2671" s="85">
        <v>0.1</v>
      </c>
      <c r="J2671" s="86">
        <f t="shared" si="41"/>
        <v>244.44000000000003</v>
      </c>
    </row>
    <row r="2672" spans="1:10" ht="15.75">
      <c r="A2672" s="80">
        <v>2668</v>
      </c>
      <c r="B2672" s="81" t="s">
        <v>3517</v>
      </c>
      <c r="C2672" s="82" t="s">
        <v>4298</v>
      </c>
      <c r="D2672" s="87" t="s">
        <v>5898</v>
      </c>
      <c r="E2672" s="75" t="s">
        <v>6287</v>
      </c>
      <c r="F2672" s="82"/>
      <c r="G2672" s="82" t="s">
        <v>56</v>
      </c>
      <c r="H2672" s="84">
        <v>140.44999999999999</v>
      </c>
      <c r="I2672" s="85">
        <v>0.1</v>
      </c>
      <c r="J2672" s="86">
        <f t="shared" si="41"/>
        <v>126.40499999999999</v>
      </c>
    </row>
    <row r="2673" spans="1:10" ht="15.75">
      <c r="A2673" s="80">
        <v>2669</v>
      </c>
      <c r="B2673" s="81" t="s">
        <v>3517</v>
      </c>
      <c r="C2673" s="82" t="s">
        <v>4299</v>
      </c>
      <c r="D2673" s="87" t="s">
        <v>5898</v>
      </c>
      <c r="E2673" s="75" t="s">
        <v>6288</v>
      </c>
      <c r="F2673" s="82"/>
      <c r="G2673" s="82" t="s">
        <v>56</v>
      </c>
      <c r="H2673" s="84">
        <v>271.60000000000002</v>
      </c>
      <c r="I2673" s="85">
        <v>0.1</v>
      </c>
      <c r="J2673" s="86">
        <f t="shared" si="41"/>
        <v>244.44000000000003</v>
      </c>
    </row>
    <row r="2674" spans="1:10" ht="15.75">
      <c r="A2674" s="80">
        <v>2670</v>
      </c>
      <c r="B2674" s="81" t="s">
        <v>3517</v>
      </c>
      <c r="C2674" s="82" t="s">
        <v>4300</v>
      </c>
      <c r="D2674" s="87" t="s">
        <v>5898</v>
      </c>
      <c r="E2674" s="75" t="s">
        <v>6287</v>
      </c>
      <c r="F2674" s="82"/>
      <c r="G2674" s="82" t="s">
        <v>56</v>
      </c>
      <c r="H2674" s="84">
        <v>140.44999999999999</v>
      </c>
      <c r="I2674" s="85">
        <v>0.1</v>
      </c>
      <c r="J2674" s="86">
        <f t="shared" si="41"/>
        <v>126.40499999999999</v>
      </c>
    </row>
    <row r="2675" spans="1:10" ht="15.75">
      <c r="A2675" s="80">
        <v>2671</v>
      </c>
      <c r="B2675" s="81" t="s">
        <v>3517</v>
      </c>
      <c r="C2675" s="82" t="s">
        <v>4301</v>
      </c>
      <c r="D2675" s="87" t="s">
        <v>5898</v>
      </c>
      <c r="E2675" s="75" t="s">
        <v>6288</v>
      </c>
      <c r="F2675" s="82"/>
      <c r="G2675" s="82" t="s">
        <v>56</v>
      </c>
      <c r="H2675" s="84">
        <v>271.60000000000002</v>
      </c>
      <c r="I2675" s="85">
        <v>0.1</v>
      </c>
      <c r="J2675" s="86">
        <f t="shared" si="41"/>
        <v>244.44000000000003</v>
      </c>
    </row>
    <row r="2676" spans="1:10" ht="15.75">
      <c r="A2676" s="80">
        <v>2672</v>
      </c>
      <c r="B2676" s="81" t="s">
        <v>3517</v>
      </c>
      <c r="C2676" s="82" t="s">
        <v>4302</v>
      </c>
      <c r="D2676" s="87" t="s">
        <v>5898</v>
      </c>
      <c r="E2676" s="75" t="s">
        <v>6287</v>
      </c>
      <c r="F2676" s="82"/>
      <c r="G2676" s="82" t="s">
        <v>56</v>
      </c>
      <c r="H2676" s="84">
        <v>140.44999999999999</v>
      </c>
      <c r="I2676" s="85">
        <v>0.1</v>
      </c>
      <c r="J2676" s="86">
        <f t="shared" si="41"/>
        <v>126.40499999999999</v>
      </c>
    </row>
    <row r="2677" spans="1:10" ht="15.75">
      <c r="A2677" s="80">
        <v>2673</v>
      </c>
      <c r="B2677" s="81" t="s">
        <v>3517</v>
      </c>
      <c r="C2677" s="82" t="s">
        <v>4303</v>
      </c>
      <c r="D2677" s="87" t="s">
        <v>5898</v>
      </c>
      <c r="E2677" s="75" t="s">
        <v>6288</v>
      </c>
      <c r="F2677" s="82"/>
      <c r="G2677" s="82" t="s">
        <v>56</v>
      </c>
      <c r="H2677" s="84">
        <v>271.60000000000002</v>
      </c>
      <c r="I2677" s="85">
        <v>0.1</v>
      </c>
      <c r="J2677" s="86">
        <f t="shared" si="41"/>
        <v>244.44000000000003</v>
      </c>
    </row>
    <row r="2678" spans="1:10" ht="15.75">
      <c r="A2678" s="80">
        <v>2674</v>
      </c>
      <c r="B2678" s="81" t="s">
        <v>3517</v>
      </c>
      <c r="C2678" s="82" t="s">
        <v>4304</v>
      </c>
      <c r="D2678" s="87" t="s">
        <v>5898</v>
      </c>
      <c r="E2678" s="75" t="s">
        <v>6287</v>
      </c>
      <c r="F2678" s="82"/>
      <c r="G2678" s="82" t="s">
        <v>56</v>
      </c>
      <c r="H2678" s="84">
        <v>140.44999999999999</v>
      </c>
      <c r="I2678" s="85">
        <v>0.1</v>
      </c>
      <c r="J2678" s="86">
        <f t="shared" si="41"/>
        <v>126.40499999999999</v>
      </c>
    </row>
    <row r="2679" spans="1:10" ht="15.75">
      <c r="A2679" s="80">
        <v>2675</v>
      </c>
      <c r="B2679" s="81" t="s">
        <v>3517</v>
      </c>
      <c r="C2679" s="82" t="s">
        <v>4305</v>
      </c>
      <c r="D2679" s="87" t="s">
        <v>5898</v>
      </c>
      <c r="E2679" s="75" t="s">
        <v>6288</v>
      </c>
      <c r="F2679" s="82"/>
      <c r="G2679" s="82" t="s">
        <v>56</v>
      </c>
      <c r="H2679" s="84">
        <v>271.60000000000002</v>
      </c>
      <c r="I2679" s="85">
        <v>0.1</v>
      </c>
      <c r="J2679" s="86">
        <f t="shared" si="41"/>
        <v>244.44000000000003</v>
      </c>
    </row>
    <row r="2680" spans="1:10" ht="15.75">
      <c r="A2680" s="80">
        <v>2676</v>
      </c>
      <c r="B2680" s="81" t="s">
        <v>3517</v>
      </c>
      <c r="C2680" s="82" t="s">
        <v>4306</v>
      </c>
      <c r="D2680" s="87" t="s">
        <v>5898</v>
      </c>
      <c r="E2680" s="75" t="s">
        <v>6287</v>
      </c>
      <c r="F2680" s="82"/>
      <c r="G2680" s="82" t="s">
        <v>56</v>
      </c>
      <c r="H2680" s="84">
        <v>140.44999999999999</v>
      </c>
      <c r="I2680" s="85">
        <v>0.1</v>
      </c>
      <c r="J2680" s="86">
        <f t="shared" si="41"/>
        <v>126.40499999999999</v>
      </c>
    </row>
    <row r="2681" spans="1:10" ht="15.75">
      <c r="A2681" s="80">
        <v>2677</v>
      </c>
      <c r="B2681" s="81" t="s">
        <v>3517</v>
      </c>
      <c r="C2681" s="82" t="s">
        <v>4307</v>
      </c>
      <c r="D2681" s="87" t="s">
        <v>5898</v>
      </c>
      <c r="E2681" s="75" t="s">
        <v>6288</v>
      </c>
      <c r="F2681" s="82"/>
      <c r="G2681" s="82" t="s">
        <v>56</v>
      </c>
      <c r="H2681" s="84">
        <v>271.60000000000002</v>
      </c>
      <c r="I2681" s="85">
        <v>0.1</v>
      </c>
      <c r="J2681" s="86">
        <f t="shared" si="41"/>
        <v>244.44000000000003</v>
      </c>
    </row>
    <row r="2682" spans="1:10" ht="15.75">
      <c r="A2682" s="80">
        <v>2678</v>
      </c>
      <c r="B2682" s="81" t="s">
        <v>3517</v>
      </c>
      <c r="C2682" s="82" t="s">
        <v>4308</v>
      </c>
      <c r="D2682" s="87" t="s">
        <v>5899</v>
      </c>
      <c r="E2682" s="75" t="s">
        <v>6287</v>
      </c>
      <c r="F2682" s="82"/>
      <c r="G2682" s="82" t="s">
        <v>56</v>
      </c>
      <c r="H2682" s="84">
        <v>241.2</v>
      </c>
      <c r="I2682" s="85">
        <v>0.1</v>
      </c>
      <c r="J2682" s="86">
        <f t="shared" si="41"/>
        <v>217.07999999999998</v>
      </c>
    </row>
    <row r="2683" spans="1:10" ht="15.75">
      <c r="A2683" s="80">
        <v>2679</v>
      </c>
      <c r="B2683" s="81" t="s">
        <v>3517</v>
      </c>
      <c r="C2683" s="82" t="s">
        <v>4309</v>
      </c>
      <c r="D2683" s="87" t="s">
        <v>5899</v>
      </c>
      <c r="E2683" s="75" t="s">
        <v>6288</v>
      </c>
      <c r="F2683" s="82"/>
      <c r="G2683" s="82" t="s">
        <v>56</v>
      </c>
      <c r="H2683" s="84">
        <v>466.1</v>
      </c>
      <c r="I2683" s="85">
        <v>0.1</v>
      </c>
      <c r="J2683" s="86">
        <f t="shared" si="41"/>
        <v>419.49</v>
      </c>
    </row>
    <row r="2684" spans="1:10" ht="15.75">
      <c r="A2684" s="80">
        <v>2680</v>
      </c>
      <c r="B2684" s="81" t="s">
        <v>3517</v>
      </c>
      <c r="C2684" s="82" t="s">
        <v>4310</v>
      </c>
      <c r="D2684" s="87" t="s">
        <v>5899</v>
      </c>
      <c r="E2684" s="75" t="s">
        <v>6287</v>
      </c>
      <c r="F2684" s="82"/>
      <c r="G2684" s="82" t="s">
        <v>56</v>
      </c>
      <c r="H2684" s="84">
        <v>241.2</v>
      </c>
      <c r="I2684" s="85">
        <v>0.1</v>
      </c>
      <c r="J2684" s="86">
        <f t="shared" si="41"/>
        <v>217.07999999999998</v>
      </c>
    </row>
    <row r="2685" spans="1:10" ht="15.75">
      <c r="A2685" s="80">
        <v>2681</v>
      </c>
      <c r="B2685" s="81" t="s">
        <v>3517</v>
      </c>
      <c r="C2685" s="82" t="s">
        <v>4311</v>
      </c>
      <c r="D2685" s="87" t="s">
        <v>5899</v>
      </c>
      <c r="E2685" s="75" t="s">
        <v>6288</v>
      </c>
      <c r="F2685" s="82"/>
      <c r="G2685" s="82" t="s">
        <v>56</v>
      </c>
      <c r="H2685" s="84">
        <v>466.1</v>
      </c>
      <c r="I2685" s="85">
        <v>0.1</v>
      </c>
      <c r="J2685" s="86">
        <f t="shared" si="41"/>
        <v>419.49</v>
      </c>
    </row>
    <row r="2686" spans="1:10" ht="15.75">
      <c r="A2686" s="80">
        <v>2682</v>
      </c>
      <c r="B2686" s="81" t="s">
        <v>3517</v>
      </c>
      <c r="C2686" s="82" t="s">
        <v>4312</v>
      </c>
      <c r="D2686" s="87" t="s">
        <v>5899</v>
      </c>
      <c r="E2686" s="75" t="s">
        <v>6287</v>
      </c>
      <c r="F2686" s="82"/>
      <c r="G2686" s="82" t="s">
        <v>56</v>
      </c>
      <c r="H2686" s="84">
        <v>241.2</v>
      </c>
      <c r="I2686" s="85">
        <v>0.1</v>
      </c>
      <c r="J2686" s="86">
        <f t="shared" si="41"/>
        <v>217.07999999999998</v>
      </c>
    </row>
    <row r="2687" spans="1:10" ht="15.75">
      <c r="A2687" s="80">
        <v>2683</v>
      </c>
      <c r="B2687" s="81" t="s">
        <v>3517</v>
      </c>
      <c r="C2687" s="82" t="s">
        <v>4313</v>
      </c>
      <c r="D2687" s="87" t="s">
        <v>5899</v>
      </c>
      <c r="E2687" s="75" t="s">
        <v>6288</v>
      </c>
      <c r="F2687" s="82"/>
      <c r="G2687" s="82" t="s">
        <v>56</v>
      </c>
      <c r="H2687" s="84">
        <v>466.1</v>
      </c>
      <c r="I2687" s="85">
        <v>0.1</v>
      </c>
      <c r="J2687" s="86">
        <f t="shared" si="41"/>
        <v>419.49</v>
      </c>
    </row>
    <row r="2688" spans="1:10" ht="15.75">
      <c r="A2688" s="80">
        <v>2684</v>
      </c>
      <c r="B2688" s="81" t="s">
        <v>3517</v>
      </c>
      <c r="C2688" s="82" t="s">
        <v>4314</v>
      </c>
      <c r="D2688" s="87" t="s">
        <v>5899</v>
      </c>
      <c r="E2688" s="75" t="s">
        <v>6287</v>
      </c>
      <c r="F2688" s="82"/>
      <c r="G2688" s="82" t="s">
        <v>56</v>
      </c>
      <c r="H2688" s="84">
        <v>241.2</v>
      </c>
      <c r="I2688" s="85">
        <v>0.1</v>
      </c>
      <c r="J2688" s="86">
        <f t="shared" si="41"/>
        <v>217.07999999999998</v>
      </c>
    </row>
    <row r="2689" spans="1:10" ht="15.75">
      <c r="A2689" s="80">
        <v>2685</v>
      </c>
      <c r="B2689" s="81" t="s">
        <v>3517</v>
      </c>
      <c r="C2689" s="82" t="s">
        <v>4315</v>
      </c>
      <c r="D2689" s="87" t="s">
        <v>5899</v>
      </c>
      <c r="E2689" s="75" t="s">
        <v>6288</v>
      </c>
      <c r="F2689" s="82"/>
      <c r="G2689" s="82" t="s">
        <v>56</v>
      </c>
      <c r="H2689" s="84">
        <v>466.1</v>
      </c>
      <c r="I2689" s="85">
        <v>0.1</v>
      </c>
      <c r="J2689" s="86">
        <f t="shared" si="41"/>
        <v>419.49</v>
      </c>
    </row>
    <row r="2690" spans="1:10" ht="15.75">
      <c r="A2690" s="80">
        <v>2686</v>
      </c>
      <c r="B2690" s="81" t="s">
        <v>3517</v>
      </c>
      <c r="C2690" s="82" t="s">
        <v>4316</v>
      </c>
      <c r="D2690" s="87" t="s">
        <v>5900</v>
      </c>
      <c r="E2690" s="75" t="s">
        <v>6287</v>
      </c>
      <c r="F2690" s="82"/>
      <c r="G2690" s="82" t="s">
        <v>56</v>
      </c>
      <c r="H2690" s="84">
        <v>142.55000000000001</v>
      </c>
      <c r="I2690" s="85">
        <v>0.1</v>
      </c>
      <c r="J2690" s="86">
        <f t="shared" si="41"/>
        <v>128.29500000000002</v>
      </c>
    </row>
    <row r="2691" spans="1:10" ht="15.75">
      <c r="A2691" s="80">
        <v>2687</v>
      </c>
      <c r="B2691" s="81" t="s">
        <v>3517</v>
      </c>
      <c r="C2691" s="82" t="s">
        <v>4317</v>
      </c>
      <c r="D2691" s="87" t="s">
        <v>5900</v>
      </c>
      <c r="E2691" s="75" t="s">
        <v>6288</v>
      </c>
      <c r="F2691" s="82"/>
      <c r="G2691" s="82" t="s">
        <v>56</v>
      </c>
      <c r="H2691" s="84">
        <v>275.8</v>
      </c>
      <c r="I2691" s="85">
        <v>0.1</v>
      </c>
      <c r="J2691" s="86">
        <f t="shared" si="41"/>
        <v>248.22000000000003</v>
      </c>
    </row>
    <row r="2692" spans="1:10" ht="15.75">
      <c r="A2692" s="80">
        <v>2688</v>
      </c>
      <c r="B2692" s="81" t="s">
        <v>3517</v>
      </c>
      <c r="C2692" s="82" t="s">
        <v>4318</v>
      </c>
      <c r="D2692" s="87" t="s">
        <v>5901</v>
      </c>
      <c r="E2692" s="75" t="s">
        <v>6287</v>
      </c>
      <c r="F2692" s="82"/>
      <c r="G2692" s="82" t="s">
        <v>56</v>
      </c>
      <c r="H2692" s="84">
        <v>2416</v>
      </c>
      <c r="I2692" s="85">
        <v>0.1</v>
      </c>
      <c r="J2692" s="86">
        <f t="shared" si="41"/>
        <v>2174.4</v>
      </c>
    </row>
    <row r="2693" spans="1:10" ht="15.75">
      <c r="A2693" s="80">
        <v>2689</v>
      </c>
      <c r="B2693" s="81" t="s">
        <v>3517</v>
      </c>
      <c r="C2693" s="82" t="s">
        <v>4319</v>
      </c>
      <c r="D2693" s="87" t="s">
        <v>5901</v>
      </c>
      <c r="E2693" s="75" t="s">
        <v>6288</v>
      </c>
      <c r="F2693" s="82"/>
      <c r="G2693" s="82" t="s">
        <v>56</v>
      </c>
      <c r="H2693" s="84">
        <v>4670.3</v>
      </c>
      <c r="I2693" s="85">
        <v>0.1</v>
      </c>
      <c r="J2693" s="86">
        <f t="shared" si="41"/>
        <v>4203.2700000000004</v>
      </c>
    </row>
    <row r="2694" spans="1:10" ht="15.75">
      <c r="A2694" s="80">
        <v>2690</v>
      </c>
      <c r="B2694" s="81" t="s">
        <v>3517</v>
      </c>
      <c r="C2694" s="82" t="s">
        <v>4320</v>
      </c>
      <c r="D2694" s="87" t="s">
        <v>5902</v>
      </c>
      <c r="E2694" s="75" t="s">
        <v>6287</v>
      </c>
      <c r="F2694" s="82"/>
      <c r="G2694" s="82" t="s">
        <v>56</v>
      </c>
      <c r="H2694" s="84">
        <v>1004.9999999999999</v>
      </c>
      <c r="I2694" s="85">
        <v>0.1</v>
      </c>
      <c r="J2694" s="86">
        <f t="shared" ref="J2694:J2757" si="42">H2694*(1-I2694)</f>
        <v>904.49999999999989</v>
      </c>
    </row>
    <row r="2695" spans="1:10" ht="15.75">
      <c r="A2695" s="80">
        <v>2691</v>
      </c>
      <c r="B2695" s="81" t="s">
        <v>3517</v>
      </c>
      <c r="C2695" s="82" t="s">
        <v>4321</v>
      </c>
      <c r="D2695" s="87" t="s">
        <v>5902</v>
      </c>
      <c r="E2695" s="75" t="s">
        <v>6288</v>
      </c>
      <c r="F2695" s="82"/>
      <c r="G2695" s="82" t="s">
        <v>56</v>
      </c>
      <c r="H2695" s="84">
        <v>1942.3999999999999</v>
      </c>
      <c r="I2695" s="85">
        <v>0.1</v>
      </c>
      <c r="J2695" s="86">
        <f t="shared" si="42"/>
        <v>1748.1599999999999</v>
      </c>
    </row>
    <row r="2696" spans="1:10" ht="15.75">
      <c r="A2696" s="80">
        <v>2692</v>
      </c>
      <c r="B2696" s="81" t="s">
        <v>3517</v>
      </c>
      <c r="C2696" s="82" t="s">
        <v>4322</v>
      </c>
      <c r="D2696" s="87" t="s">
        <v>5903</v>
      </c>
      <c r="E2696" s="75" t="s">
        <v>6287</v>
      </c>
      <c r="F2696" s="82"/>
      <c r="G2696" s="82" t="s">
        <v>56</v>
      </c>
      <c r="H2696" s="84">
        <v>290.2</v>
      </c>
      <c r="I2696" s="85">
        <v>0.1</v>
      </c>
      <c r="J2696" s="86">
        <f t="shared" si="42"/>
        <v>261.18</v>
      </c>
    </row>
    <row r="2697" spans="1:10" ht="15.75">
      <c r="A2697" s="80">
        <v>2693</v>
      </c>
      <c r="B2697" s="81" t="s">
        <v>3517</v>
      </c>
      <c r="C2697" s="82" t="s">
        <v>4323</v>
      </c>
      <c r="D2697" s="87" t="s">
        <v>5903</v>
      </c>
      <c r="E2697" s="75" t="s">
        <v>6288</v>
      </c>
      <c r="F2697" s="82"/>
      <c r="G2697" s="82" t="s">
        <v>56</v>
      </c>
      <c r="H2697" s="84">
        <v>560.9</v>
      </c>
      <c r="I2697" s="85">
        <v>0.1</v>
      </c>
      <c r="J2697" s="86">
        <f t="shared" si="42"/>
        <v>504.81</v>
      </c>
    </row>
    <row r="2698" spans="1:10" ht="15.75">
      <c r="A2698" s="80">
        <v>2694</v>
      </c>
      <c r="B2698" s="81" t="s">
        <v>3517</v>
      </c>
      <c r="C2698" s="82" t="s">
        <v>4324</v>
      </c>
      <c r="D2698" s="87" t="s">
        <v>5903</v>
      </c>
      <c r="E2698" s="75" t="s">
        <v>6287</v>
      </c>
      <c r="F2698" s="82"/>
      <c r="G2698" s="82" t="s">
        <v>56</v>
      </c>
      <c r="H2698" s="84">
        <v>290.2</v>
      </c>
      <c r="I2698" s="85">
        <v>0.1</v>
      </c>
      <c r="J2698" s="86">
        <f t="shared" si="42"/>
        <v>261.18</v>
      </c>
    </row>
    <row r="2699" spans="1:10" ht="15.75">
      <c r="A2699" s="80">
        <v>2695</v>
      </c>
      <c r="B2699" s="81" t="s">
        <v>3517</v>
      </c>
      <c r="C2699" s="82" t="s">
        <v>4325</v>
      </c>
      <c r="D2699" s="87" t="s">
        <v>5903</v>
      </c>
      <c r="E2699" s="75" t="s">
        <v>6288</v>
      </c>
      <c r="F2699" s="82"/>
      <c r="G2699" s="82" t="s">
        <v>56</v>
      </c>
      <c r="H2699" s="84">
        <v>560.9</v>
      </c>
      <c r="I2699" s="85">
        <v>0.1</v>
      </c>
      <c r="J2699" s="86">
        <f t="shared" si="42"/>
        <v>504.81</v>
      </c>
    </row>
    <row r="2700" spans="1:10" ht="15.75">
      <c r="A2700" s="80">
        <v>2696</v>
      </c>
      <c r="B2700" s="81" t="s">
        <v>3517</v>
      </c>
      <c r="C2700" s="82" t="s">
        <v>4326</v>
      </c>
      <c r="D2700" s="87" t="s">
        <v>5904</v>
      </c>
      <c r="E2700" s="75" t="s">
        <v>6288</v>
      </c>
      <c r="F2700" s="82"/>
      <c r="G2700" s="82" t="s">
        <v>56</v>
      </c>
      <c r="H2700" s="84">
        <v>306</v>
      </c>
      <c r="I2700" s="85">
        <v>0.1</v>
      </c>
      <c r="J2700" s="86">
        <f t="shared" si="42"/>
        <v>275.40000000000003</v>
      </c>
    </row>
    <row r="2701" spans="1:10" ht="15.75">
      <c r="A2701" s="80">
        <v>2697</v>
      </c>
      <c r="B2701" s="81" t="s">
        <v>3517</v>
      </c>
      <c r="C2701" s="82" t="s">
        <v>4327</v>
      </c>
      <c r="D2701" s="87" t="s">
        <v>5905</v>
      </c>
      <c r="E2701" s="75" t="s">
        <v>6287</v>
      </c>
      <c r="F2701" s="82"/>
      <c r="G2701" s="82" t="s">
        <v>56</v>
      </c>
      <c r="H2701" s="84">
        <v>124.7</v>
      </c>
      <c r="I2701" s="85">
        <v>0.1</v>
      </c>
      <c r="J2701" s="86">
        <f t="shared" si="42"/>
        <v>112.23</v>
      </c>
    </row>
    <row r="2702" spans="1:10" ht="15.75">
      <c r="A2702" s="80">
        <v>2698</v>
      </c>
      <c r="B2702" s="81" t="s">
        <v>3517</v>
      </c>
      <c r="C2702" s="82" t="s">
        <v>4328</v>
      </c>
      <c r="D2702" s="87" t="s">
        <v>5905</v>
      </c>
      <c r="E2702" s="75" t="s">
        <v>6288</v>
      </c>
      <c r="F2702" s="82"/>
      <c r="G2702" s="82" t="s">
        <v>56</v>
      </c>
      <c r="H2702" s="84">
        <v>241.29999999999998</v>
      </c>
      <c r="I2702" s="85">
        <v>0.1</v>
      </c>
      <c r="J2702" s="86">
        <f t="shared" si="42"/>
        <v>217.17</v>
      </c>
    </row>
    <row r="2703" spans="1:10" ht="15.75">
      <c r="A2703" s="80">
        <v>2699</v>
      </c>
      <c r="B2703" s="81" t="s">
        <v>3517</v>
      </c>
      <c r="C2703" s="82" t="s">
        <v>4329</v>
      </c>
      <c r="D2703" s="87" t="s">
        <v>5905</v>
      </c>
      <c r="E2703" s="75">
        <v>1</v>
      </c>
      <c r="F2703" s="82"/>
      <c r="G2703" s="82" t="s">
        <v>56</v>
      </c>
      <c r="H2703" s="84">
        <v>0.25629999999999997</v>
      </c>
      <c r="I2703" s="85">
        <v>0.1</v>
      </c>
      <c r="J2703" s="86">
        <f t="shared" si="42"/>
        <v>0.23066999999999999</v>
      </c>
    </row>
    <row r="2704" spans="1:10" ht="15.75">
      <c r="A2704" s="80">
        <v>2700</v>
      </c>
      <c r="B2704" s="81" t="s">
        <v>3517</v>
      </c>
      <c r="C2704" s="82" t="s">
        <v>4330</v>
      </c>
      <c r="D2704" s="87" t="s">
        <v>5906</v>
      </c>
      <c r="E2704" s="75" t="s">
        <v>6287</v>
      </c>
      <c r="F2704" s="82"/>
      <c r="G2704" s="82" t="s">
        <v>56</v>
      </c>
      <c r="H2704" s="84">
        <v>158.4</v>
      </c>
      <c r="I2704" s="85">
        <v>0.1</v>
      </c>
      <c r="J2704" s="86">
        <f t="shared" si="42"/>
        <v>142.56</v>
      </c>
    </row>
    <row r="2705" spans="1:10" ht="15.75">
      <c r="A2705" s="80">
        <v>2701</v>
      </c>
      <c r="B2705" s="81" t="s">
        <v>3517</v>
      </c>
      <c r="C2705" s="82" t="s">
        <v>4331</v>
      </c>
      <c r="D2705" s="87" t="s">
        <v>5906</v>
      </c>
      <c r="E2705" s="75" t="s">
        <v>6288</v>
      </c>
      <c r="F2705" s="82"/>
      <c r="G2705" s="82" t="s">
        <v>56</v>
      </c>
      <c r="H2705" s="84">
        <v>306.59999999999997</v>
      </c>
      <c r="I2705" s="85">
        <v>0.1</v>
      </c>
      <c r="J2705" s="86">
        <f t="shared" si="42"/>
        <v>275.94</v>
      </c>
    </row>
    <row r="2706" spans="1:10" ht="15.75">
      <c r="A2706" s="80">
        <v>2702</v>
      </c>
      <c r="B2706" s="81" t="s">
        <v>3517</v>
      </c>
      <c r="C2706" s="82" t="s">
        <v>4332</v>
      </c>
      <c r="D2706" s="87" t="s">
        <v>5906</v>
      </c>
      <c r="E2706" s="75">
        <v>1</v>
      </c>
      <c r="F2706" s="82"/>
      <c r="G2706" s="82" t="s">
        <v>56</v>
      </c>
      <c r="H2706" s="84">
        <v>0.32569999999999999</v>
      </c>
      <c r="I2706" s="85">
        <v>0.1</v>
      </c>
      <c r="J2706" s="86">
        <f t="shared" si="42"/>
        <v>0.29313</v>
      </c>
    </row>
    <row r="2707" spans="1:10" ht="15.75">
      <c r="A2707" s="80">
        <v>2703</v>
      </c>
      <c r="B2707" s="81" t="s">
        <v>3517</v>
      </c>
      <c r="C2707" s="82" t="s">
        <v>4333</v>
      </c>
      <c r="D2707" s="87" t="s">
        <v>5907</v>
      </c>
      <c r="E2707" s="75" t="s">
        <v>6287</v>
      </c>
      <c r="F2707" s="82"/>
      <c r="G2707" s="82" t="s">
        <v>56</v>
      </c>
      <c r="H2707" s="84">
        <v>188.5</v>
      </c>
      <c r="I2707" s="85">
        <v>0.1</v>
      </c>
      <c r="J2707" s="86">
        <f t="shared" si="42"/>
        <v>169.65</v>
      </c>
    </row>
    <row r="2708" spans="1:10" ht="15.75">
      <c r="A2708" s="80">
        <v>2704</v>
      </c>
      <c r="B2708" s="81" t="s">
        <v>3517</v>
      </c>
      <c r="C2708" s="82" t="s">
        <v>4334</v>
      </c>
      <c r="D2708" s="87" t="s">
        <v>5907</v>
      </c>
      <c r="E2708" s="75" t="s">
        <v>6288</v>
      </c>
      <c r="F2708" s="82"/>
      <c r="G2708" s="82" t="s">
        <v>56</v>
      </c>
      <c r="H2708" s="84">
        <v>364.9</v>
      </c>
      <c r="I2708" s="85">
        <v>0.1</v>
      </c>
      <c r="J2708" s="86">
        <f t="shared" si="42"/>
        <v>328.40999999999997</v>
      </c>
    </row>
    <row r="2709" spans="1:10" ht="15.75">
      <c r="A2709" s="80">
        <v>2705</v>
      </c>
      <c r="B2709" s="81" t="s">
        <v>3517</v>
      </c>
      <c r="C2709" s="82" t="s">
        <v>4335</v>
      </c>
      <c r="D2709" s="87" t="s">
        <v>5907</v>
      </c>
      <c r="E2709" s="75">
        <v>1</v>
      </c>
      <c r="F2709" s="82"/>
      <c r="G2709" s="82" t="s">
        <v>56</v>
      </c>
      <c r="H2709" s="84">
        <v>0.38740000000000002</v>
      </c>
      <c r="I2709" s="85">
        <v>0.1</v>
      </c>
      <c r="J2709" s="86">
        <f t="shared" si="42"/>
        <v>0.34866000000000003</v>
      </c>
    </row>
    <row r="2710" spans="1:10" ht="15.75">
      <c r="A2710" s="80">
        <v>2706</v>
      </c>
      <c r="B2710" s="81" t="s">
        <v>3517</v>
      </c>
      <c r="C2710" s="82" t="s">
        <v>4336</v>
      </c>
      <c r="D2710" s="87" t="s">
        <v>5908</v>
      </c>
      <c r="E2710" s="75" t="s">
        <v>6287</v>
      </c>
      <c r="F2710" s="82"/>
      <c r="G2710" s="82" t="s">
        <v>56</v>
      </c>
      <c r="H2710" s="84">
        <v>247.75</v>
      </c>
      <c r="I2710" s="85">
        <v>0.1</v>
      </c>
      <c r="J2710" s="86">
        <f t="shared" si="42"/>
        <v>222.97499999999999</v>
      </c>
    </row>
    <row r="2711" spans="1:10" ht="15.75">
      <c r="A2711" s="80">
        <v>2707</v>
      </c>
      <c r="B2711" s="81" t="s">
        <v>3517</v>
      </c>
      <c r="C2711" s="82" t="s">
        <v>4337</v>
      </c>
      <c r="D2711" s="87" t="s">
        <v>5909</v>
      </c>
      <c r="E2711" s="75" t="s">
        <v>6287</v>
      </c>
      <c r="F2711" s="82"/>
      <c r="G2711" s="82" t="s">
        <v>56</v>
      </c>
      <c r="H2711" s="84">
        <v>295.45</v>
      </c>
      <c r="I2711" s="85">
        <v>0.1</v>
      </c>
      <c r="J2711" s="86">
        <f t="shared" si="42"/>
        <v>265.90499999999997</v>
      </c>
    </row>
    <row r="2712" spans="1:10" ht="15.75">
      <c r="A2712" s="80">
        <v>2708</v>
      </c>
      <c r="B2712" s="81" t="s">
        <v>3517</v>
      </c>
      <c r="C2712" s="82" t="s">
        <v>4338</v>
      </c>
      <c r="D2712" s="87" t="s">
        <v>5909</v>
      </c>
      <c r="E2712" s="75" t="s">
        <v>6288</v>
      </c>
      <c r="F2712" s="82"/>
      <c r="G2712" s="82" t="s">
        <v>56</v>
      </c>
      <c r="H2712" s="84">
        <v>571.79999999999995</v>
      </c>
      <c r="I2712" s="85">
        <v>0.1</v>
      </c>
      <c r="J2712" s="86">
        <f t="shared" si="42"/>
        <v>514.62</v>
      </c>
    </row>
    <row r="2713" spans="1:10" ht="15.75">
      <c r="A2713" s="80">
        <v>2709</v>
      </c>
      <c r="B2713" s="81" t="s">
        <v>3517</v>
      </c>
      <c r="C2713" s="82" t="s">
        <v>4339</v>
      </c>
      <c r="D2713" s="87" t="s">
        <v>5909</v>
      </c>
      <c r="E2713" s="75">
        <v>1</v>
      </c>
      <c r="F2713" s="82"/>
      <c r="G2713" s="82" t="s">
        <v>56</v>
      </c>
      <c r="H2713" s="84">
        <v>0.60729999999999995</v>
      </c>
      <c r="I2713" s="85">
        <v>0.1</v>
      </c>
      <c r="J2713" s="86">
        <f t="shared" si="42"/>
        <v>0.54657</v>
      </c>
    </row>
    <row r="2714" spans="1:10" ht="15.75">
      <c r="A2714" s="80">
        <v>2710</v>
      </c>
      <c r="B2714" s="81" t="s">
        <v>3517</v>
      </c>
      <c r="C2714" s="82" t="s">
        <v>4340</v>
      </c>
      <c r="D2714" s="87" t="s">
        <v>5910</v>
      </c>
      <c r="E2714" s="75" t="s">
        <v>6288</v>
      </c>
      <c r="F2714" s="82"/>
      <c r="G2714" s="82" t="s">
        <v>56</v>
      </c>
      <c r="H2714" s="84">
        <v>698.5</v>
      </c>
      <c r="I2714" s="85">
        <v>0.1</v>
      </c>
      <c r="J2714" s="86">
        <f t="shared" si="42"/>
        <v>628.65</v>
      </c>
    </row>
    <row r="2715" spans="1:10" ht="15.75">
      <c r="A2715" s="80">
        <v>2711</v>
      </c>
      <c r="B2715" s="81" t="s">
        <v>3517</v>
      </c>
      <c r="C2715" s="82" t="s">
        <v>4341</v>
      </c>
      <c r="D2715" s="87" t="s">
        <v>5911</v>
      </c>
      <c r="E2715" s="75" t="s">
        <v>6287</v>
      </c>
      <c r="F2715" s="82"/>
      <c r="G2715" s="82" t="s">
        <v>56</v>
      </c>
      <c r="H2715" s="84">
        <v>315.8</v>
      </c>
      <c r="I2715" s="85">
        <v>0.1</v>
      </c>
      <c r="J2715" s="86">
        <f t="shared" si="42"/>
        <v>284.22000000000003</v>
      </c>
    </row>
    <row r="2716" spans="1:10" ht="15.75">
      <c r="A2716" s="80">
        <v>2712</v>
      </c>
      <c r="B2716" s="81" t="s">
        <v>3517</v>
      </c>
      <c r="C2716" s="82" t="s">
        <v>4342</v>
      </c>
      <c r="D2716" s="87" t="s">
        <v>5911</v>
      </c>
      <c r="E2716" s="75" t="s">
        <v>6288</v>
      </c>
      <c r="F2716" s="82"/>
      <c r="G2716" s="82" t="s">
        <v>56</v>
      </c>
      <c r="H2716" s="84">
        <v>611.1</v>
      </c>
      <c r="I2716" s="85">
        <v>0.1</v>
      </c>
      <c r="J2716" s="86">
        <f t="shared" si="42"/>
        <v>549.99</v>
      </c>
    </row>
    <row r="2717" spans="1:10" ht="15.75">
      <c r="A2717" s="80">
        <v>2713</v>
      </c>
      <c r="B2717" s="81" t="s">
        <v>3517</v>
      </c>
      <c r="C2717" s="82" t="s">
        <v>4343</v>
      </c>
      <c r="D2717" s="87" t="s">
        <v>5912</v>
      </c>
      <c r="E2717" s="75" t="s">
        <v>6287</v>
      </c>
      <c r="F2717" s="82"/>
      <c r="G2717" s="82" t="s">
        <v>56</v>
      </c>
      <c r="H2717" s="84">
        <v>233.45</v>
      </c>
      <c r="I2717" s="85">
        <v>0.1</v>
      </c>
      <c r="J2717" s="86">
        <f t="shared" si="42"/>
        <v>210.10499999999999</v>
      </c>
    </row>
    <row r="2718" spans="1:10" ht="15.75">
      <c r="A2718" s="80">
        <v>2714</v>
      </c>
      <c r="B2718" s="81" t="s">
        <v>3517</v>
      </c>
      <c r="C2718" s="82" t="s">
        <v>4344</v>
      </c>
      <c r="D2718" s="87" t="s">
        <v>5912</v>
      </c>
      <c r="E2718" s="75" t="s">
        <v>6288</v>
      </c>
      <c r="F2718" s="82"/>
      <c r="G2718" s="82" t="s">
        <v>56</v>
      </c>
      <c r="H2718" s="84">
        <v>451.79999999999995</v>
      </c>
      <c r="I2718" s="85">
        <v>0.1</v>
      </c>
      <c r="J2718" s="86">
        <f t="shared" si="42"/>
        <v>406.61999999999995</v>
      </c>
    </row>
    <row r="2719" spans="1:10" ht="15.75">
      <c r="A2719" s="80">
        <v>2715</v>
      </c>
      <c r="B2719" s="81" t="s">
        <v>3517</v>
      </c>
      <c r="C2719" s="82" t="s">
        <v>4345</v>
      </c>
      <c r="D2719" s="87" t="s">
        <v>5913</v>
      </c>
      <c r="E2719" s="75" t="s">
        <v>6287</v>
      </c>
      <c r="F2719" s="82"/>
      <c r="G2719" s="82" t="s">
        <v>56</v>
      </c>
      <c r="H2719" s="84">
        <v>188.75</v>
      </c>
      <c r="I2719" s="85">
        <v>0.1</v>
      </c>
      <c r="J2719" s="86">
        <f t="shared" si="42"/>
        <v>169.875</v>
      </c>
    </row>
    <row r="2720" spans="1:10" ht="15.75">
      <c r="A2720" s="80">
        <v>2716</v>
      </c>
      <c r="B2720" s="81" t="s">
        <v>3517</v>
      </c>
      <c r="C2720" s="82" t="s">
        <v>4346</v>
      </c>
      <c r="D2720" s="87" t="s">
        <v>5913</v>
      </c>
      <c r="E2720" s="75" t="s">
        <v>6288</v>
      </c>
      <c r="F2720" s="82"/>
      <c r="G2720" s="82" t="s">
        <v>56</v>
      </c>
      <c r="H2720" s="84">
        <v>365.4</v>
      </c>
      <c r="I2720" s="85">
        <v>0.1</v>
      </c>
      <c r="J2720" s="86">
        <f t="shared" si="42"/>
        <v>328.86</v>
      </c>
    </row>
    <row r="2721" spans="1:10" ht="15.75">
      <c r="A2721" s="80">
        <v>2717</v>
      </c>
      <c r="B2721" s="81" t="s">
        <v>3517</v>
      </c>
      <c r="C2721" s="82" t="s">
        <v>4347</v>
      </c>
      <c r="D2721" s="87" t="s">
        <v>5913</v>
      </c>
      <c r="E2721" s="75" t="s">
        <v>6287</v>
      </c>
      <c r="F2721" s="82"/>
      <c r="G2721" s="82" t="s">
        <v>56</v>
      </c>
      <c r="H2721" s="84">
        <v>188.75</v>
      </c>
      <c r="I2721" s="85">
        <v>0.1</v>
      </c>
      <c r="J2721" s="86">
        <f t="shared" si="42"/>
        <v>169.875</v>
      </c>
    </row>
    <row r="2722" spans="1:10" ht="15.75">
      <c r="A2722" s="80">
        <v>2718</v>
      </c>
      <c r="B2722" s="81" t="s">
        <v>3517</v>
      </c>
      <c r="C2722" s="82" t="s">
        <v>4348</v>
      </c>
      <c r="D2722" s="87" t="s">
        <v>5913</v>
      </c>
      <c r="E2722" s="75" t="s">
        <v>6288</v>
      </c>
      <c r="F2722" s="82"/>
      <c r="G2722" s="82" t="s">
        <v>56</v>
      </c>
      <c r="H2722" s="84">
        <v>365.4</v>
      </c>
      <c r="I2722" s="85">
        <v>0.1</v>
      </c>
      <c r="J2722" s="86">
        <f t="shared" si="42"/>
        <v>328.86</v>
      </c>
    </row>
    <row r="2723" spans="1:10" ht="15.75">
      <c r="A2723" s="80">
        <v>2719</v>
      </c>
      <c r="B2723" s="81" t="s">
        <v>3517</v>
      </c>
      <c r="C2723" s="82" t="s">
        <v>4349</v>
      </c>
      <c r="D2723" s="87" t="s">
        <v>5913</v>
      </c>
      <c r="E2723" s="75" t="s">
        <v>6287</v>
      </c>
      <c r="F2723" s="82"/>
      <c r="G2723" s="82" t="s">
        <v>56</v>
      </c>
      <c r="H2723" s="84">
        <v>188.75</v>
      </c>
      <c r="I2723" s="85">
        <v>0.1</v>
      </c>
      <c r="J2723" s="86">
        <f t="shared" si="42"/>
        <v>169.875</v>
      </c>
    </row>
    <row r="2724" spans="1:10" ht="15.75">
      <c r="A2724" s="80">
        <v>2720</v>
      </c>
      <c r="B2724" s="81" t="s">
        <v>3517</v>
      </c>
      <c r="C2724" s="82" t="s">
        <v>4350</v>
      </c>
      <c r="D2724" s="87" t="s">
        <v>5913</v>
      </c>
      <c r="E2724" s="75" t="s">
        <v>6288</v>
      </c>
      <c r="F2724" s="82"/>
      <c r="G2724" s="82" t="s">
        <v>56</v>
      </c>
      <c r="H2724" s="84">
        <v>365.4</v>
      </c>
      <c r="I2724" s="85">
        <v>0.1</v>
      </c>
      <c r="J2724" s="86">
        <f t="shared" si="42"/>
        <v>328.86</v>
      </c>
    </row>
    <row r="2725" spans="1:10" ht="15.75">
      <c r="A2725" s="80">
        <v>2721</v>
      </c>
      <c r="B2725" s="81" t="s">
        <v>3517</v>
      </c>
      <c r="C2725" s="82" t="s">
        <v>4351</v>
      </c>
      <c r="D2725" s="87" t="s">
        <v>5914</v>
      </c>
      <c r="E2725" s="75" t="s">
        <v>6287</v>
      </c>
      <c r="F2725" s="82"/>
      <c r="G2725" s="82" t="s">
        <v>56</v>
      </c>
      <c r="H2725" s="84">
        <v>134.20000000000002</v>
      </c>
      <c r="I2725" s="85">
        <v>0.1</v>
      </c>
      <c r="J2725" s="86">
        <f t="shared" si="42"/>
        <v>120.78000000000002</v>
      </c>
    </row>
    <row r="2726" spans="1:10" ht="15.75">
      <c r="A2726" s="80">
        <v>2722</v>
      </c>
      <c r="B2726" s="81" t="s">
        <v>3517</v>
      </c>
      <c r="C2726" s="82" t="s">
        <v>4352</v>
      </c>
      <c r="D2726" s="87" t="s">
        <v>5914</v>
      </c>
      <c r="E2726" s="75" t="s">
        <v>6288</v>
      </c>
      <c r="F2726" s="82"/>
      <c r="G2726" s="82" t="s">
        <v>56</v>
      </c>
      <c r="H2726" s="84">
        <v>259.5</v>
      </c>
      <c r="I2726" s="85">
        <v>0.1</v>
      </c>
      <c r="J2726" s="86">
        <f t="shared" si="42"/>
        <v>233.55</v>
      </c>
    </row>
    <row r="2727" spans="1:10" ht="15.75">
      <c r="A2727" s="80">
        <v>2723</v>
      </c>
      <c r="B2727" s="81" t="s">
        <v>3517</v>
      </c>
      <c r="C2727" s="82" t="s">
        <v>4353</v>
      </c>
      <c r="D2727" s="87" t="s">
        <v>5914</v>
      </c>
      <c r="E2727" s="75" t="s">
        <v>6287</v>
      </c>
      <c r="F2727" s="82"/>
      <c r="G2727" s="82" t="s">
        <v>56</v>
      </c>
      <c r="H2727" s="84">
        <v>134.20000000000002</v>
      </c>
      <c r="I2727" s="85">
        <v>0.1</v>
      </c>
      <c r="J2727" s="86">
        <f t="shared" si="42"/>
        <v>120.78000000000002</v>
      </c>
    </row>
    <row r="2728" spans="1:10" ht="15.75">
      <c r="A2728" s="80">
        <v>2724</v>
      </c>
      <c r="B2728" s="81" t="s">
        <v>3517</v>
      </c>
      <c r="C2728" s="82" t="s">
        <v>4354</v>
      </c>
      <c r="D2728" s="87" t="s">
        <v>5914</v>
      </c>
      <c r="E2728" s="75" t="s">
        <v>6288</v>
      </c>
      <c r="F2728" s="82"/>
      <c r="G2728" s="82" t="s">
        <v>56</v>
      </c>
      <c r="H2728" s="84">
        <v>259.5</v>
      </c>
      <c r="I2728" s="85">
        <v>0.1</v>
      </c>
      <c r="J2728" s="86">
        <f t="shared" si="42"/>
        <v>233.55</v>
      </c>
    </row>
    <row r="2729" spans="1:10" ht="15.75">
      <c r="A2729" s="80">
        <v>2725</v>
      </c>
      <c r="B2729" s="81" t="s">
        <v>3517</v>
      </c>
      <c r="C2729" s="82" t="s">
        <v>4355</v>
      </c>
      <c r="D2729" s="87" t="s">
        <v>5915</v>
      </c>
      <c r="E2729" s="75" t="s">
        <v>6287</v>
      </c>
      <c r="F2729" s="82"/>
      <c r="G2729" s="82" t="s">
        <v>56</v>
      </c>
      <c r="H2729" s="84">
        <v>319.55</v>
      </c>
      <c r="I2729" s="85">
        <v>0.1</v>
      </c>
      <c r="J2729" s="86">
        <f t="shared" si="42"/>
        <v>287.59500000000003</v>
      </c>
    </row>
    <row r="2730" spans="1:10" ht="15.75">
      <c r="A2730" s="80">
        <v>2726</v>
      </c>
      <c r="B2730" s="81" t="s">
        <v>3517</v>
      </c>
      <c r="C2730" s="82" t="s">
        <v>4356</v>
      </c>
      <c r="D2730" s="87" t="s">
        <v>5915</v>
      </c>
      <c r="E2730" s="75" t="s">
        <v>6288</v>
      </c>
      <c r="F2730" s="82"/>
      <c r="G2730" s="82" t="s">
        <v>56</v>
      </c>
      <c r="H2730" s="84">
        <v>618.5</v>
      </c>
      <c r="I2730" s="85">
        <v>0.1</v>
      </c>
      <c r="J2730" s="86">
        <f t="shared" si="42"/>
        <v>556.65</v>
      </c>
    </row>
    <row r="2731" spans="1:10" ht="15.75">
      <c r="A2731" s="80">
        <v>2727</v>
      </c>
      <c r="B2731" s="81" t="s">
        <v>3517</v>
      </c>
      <c r="C2731" s="82" t="s">
        <v>4357</v>
      </c>
      <c r="D2731" s="87" t="s">
        <v>5915</v>
      </c>
      <c r="E2731" s="75">
        <v>1</v>
      </c>
      <c r="F2731" s="82"/>
      <c r="G2731" s="82" t="s">
        <v>56</v>
      </c>
      <c r="H2731" s="84">
        <v>0.65680000000000005</v>
      </c>
      <c r="I2731" s="85">
        <v>0.1</v>
      </c>
      <c r="J2731" s="86">
        <f t="shared" si="42"/>
        <v>0.59112000000000009</v>
      </c>
    </row>
    <row r="2732" spans="1:10" ht="15.75">
      <c r="A2732" s="80">
        <v>2728</v>
      </c>
      <c r="B2732" s="81" t="s">
        <v>3517</v>
      </c>
      <c r="C2732" s="82" t="s">
        <v>4358</v>
      </c>
      <c r="D2732" s="87" t="s">
        <v>5916</v>
      </c>
      <c r="E2732" s="75" t="s">
        <v>6287</v>
      </c>
      <c r="F2732" s="82"/>
      <c r="G2732" s="82" t="s">
        <v>56</v>
      </c>
      <c r="H2732" s="84">
        <v>434.45</v>
      </c>
      <c r="I2732" s="85">
        <v>0.1</v>
      </c>
      <c r="J2732" s="86">
        <f t="shared" si="42"/>
        <v>391.005</v>
      </c>
    </row>
    <row r="2733" spans="1:10" ht="15.75">
      <c r="A2733" s="80">
        <v>2729</v>
      </c>
      <c r="B2733" s="81" t="s">
        <v>3517</v>
      </c>
      <c r="C2733" s="82" t="s">
        <v>4359</v>
      </c>
      <c r="D2733" s="87" t="s">
        <v>5916</v>
      </c>
      <c r="E2733" s="75" t="s">
        <v>6288</v>
      </c>
      <c r="F2733" s="82"/>
      <c r="G2733" s="82" t="s">
        <v>56</v>
      </c>
      <c r="H2733" s="84">
        <v>840.9</v>
      </c>
      <c r="I2733" s="85">
        <v>0.1</v>
      </c>
      <c r="J2733" s="86">
        <f t="shared" si="42"/>
        <v>756.81</v>
      </c>
    </row>
    <row r="2734" spans="1:10" ht="15.75">
      <c r="A2734" s="80">
        <v>2730</v>
      </c>
      <c r="B2734" s="81" t="s">
        <v>3517</v>
      </c>
      <c r="C2734" s="82" t="s">
        <v>4360</v>
      </c>
      <c r="D2734" s="87" t="s">
        <v>5917</v>
      </c>
      <c r="E2734" s="75" t="s">
        <v>6287</v>
      </c>
      <c r="F2734" s="82"/>
      <c r="G2734" s="82" t="s">
        <v>56</v>
      </c>
      <c r="H2734" s="84">
        <v>606.55000000000007</v>
      </c>
      <c r="I2734" s="85">
        <v>0.1</v>
      </c>
      <c r="J2734" s="86">
        <f t="shared" si="42"/>
        <v>545.8950000000001</v>
      </c>
    </row>
    <row r="2735" spans="1:10" ht="15.75">
      <c r="A2735" s="80">
        <v>2731</v>
      </c>
      <c r="B2735" s="81" t="s">
        <v>3517</v>
      </c>
      <c r="C2735" s="82" t="s">
        <v>4361</v>
      </c>
      <c r="D2735" s="87" t="s">
        <v>5917</v>
      </c>
      <c r="E2735" s="75" t="s">
        <v>6288</v>
      </c>
      <c r="F2735" s="82"/>
      <c r="G2735" s="82" t="s">
        <v>56</v>
      </c>
      <c r="H2735" s="84">
        <v>1173.8</v>
      </c>
      <c r="I2735" s="85">
        <v>0.1</v>
      </c>
      <c r="J2735" s="86">
        <f t="shared" si="42"/>
        <v>1056.42</v>
      </c>
    </row>
    <row r="2736" spans="1:10" ht="15.75">
      <c r="A2736" s="80">
        <v>2732</v>
      </c>
      <c r="B2736" s="81" t="s">
        <v>3517</v>
      </c>
      <c r="C2736" s="82" t="s">
        <v>4362</v>
      </c>
      <c r="D2736" s="87" t="s">
        <v>5918</v>
      </c>
      <c r="E2736" s="75" t="s">
        <v>6287</v>
      </c>
      <c r="F2736" s="82"/>
      <c r="G2736" s="82" t="s">
        <v>56</v>
      </c>
      <c r="H2736" s="84">
        <v>688.9</v>
      </c>
      <c r="I2736" s="85">
        <v>0.1</v>
      </c>
      <c r="J2736" s="86">
        <f t="shared" si="42"/>
        <v>620.01</v>
      </c>
    </row>
    <row r="2737" spans="1:10" ht="15.75">
      <c r="A2737" s="80">
        <v>2733</v>
      </c>
      <c r="B2737" s="81" t="s">
        <v>3517</v>
      </c>
      <c r="C2737" s="82" t="s">
        <v>4363</v>
      </c>
      <c r="D2737" s="87" t="s">
        <v>5918</v>
      </c>
      <c r="E2737" s="75" t="s">
        <v>6288</v>
      </c>
      <c r="F2737" s="82"/>
      <c r="G2737" s="82" t="s">
        <v>56</v>
      </c>
      <c r="H2737" s="84">
        <v>1333.3999999999999</v>
      </c>
      <c r="I2737" s="85">
        <v>0.1</v>
      </c>
      <c r="J2737" s="86">
        <f t="shared" si="42"/>
        <v>1200.06</v>
      </c>
    </row>
    <row r="2738" spans="1:10" ht="15.75">
      <c r="A2738" s="80">
        <v>2734</v>
      </c>
      <c r="B2738" s="81" t="s">
        <v>3517</v>
      </c>
      <c r="C2738" s="82" t="s">
        <v>4364</v>
      </c>
      <c r="D2738" s="87" t="s">
        <v>5919</v>
      </c>
      <c r="E2738" s="75" t="s">
        <v>6287</v>
      </c>
      <c r="F2738" s="82"/>
      <c r="G2738" s="82" t="s">
        <v>56</v>
      </c>
      <c r="H2738" s="84">
        <v>1013.7499999999999</v>
      </c>
      <c r="I2738" s="85">
        <v>0.1</v>
      </c>
      <c r="J2738" s="86">
        <f t="shared" si="42"/>
        <v>912.37499999999989</v>
      </c>
    </row>
    <row r="2739" spans="1:10" ht="15.75">
      <c r="A2739" s="80">
        <v>2735</v>
      </c>
      <c r="B2739" s="81" t="s">
        <v>3517</v>
      </c>
      <c r="C2739" s="82" t="s">
        <v>4365</v>
      </c>
      <c r="D2739" s="87" t="s">
        <v>5919</v>
      </c>
      <c r="E2739" s="75" t="s">
        <v>6288</v>
      </c>
      <c r="F2739" s="82"/>
      <c r="G2739" s="82" t="s">
        <v>56</v>
      </c>
      <c r="H2739" s="84">
        <v>1961.8</v>
      </c>
      <c r="I2739" s="85">
        <v>0.1</v>
      </c>
      <c r="J2739" s="86">
        <f t="shared" si="42"/>
        <v>1765.62</v>
      </c>
    </row>
    <row r="2740" spans="1:10" ht="15.75">
      <c r="A2740" s="80">
        <v>2736</v>
      </c>
      <c r="B2740" s="81" t="s">
        <v>3517</v>
      </c>
      <c r="C2740" s="82" t="s">
        <v>4366</v>
      </c>
      <c r="D2740" s="87" t="s">
        <v>5920</v>
      </c>
      <c r="E2740" s="75" t="s">
        <v>6287</v>
      </c>
      <c r="F2740" s="82"/>
      <c r="G2740" s="82" t="s">
        <v>56</v>
      </c>
      <c r="H2740" s="84">
        <v>56.849999999999994</v>
      </c>
      <c r="I2740" s="85">
        <v>0.1</v>
      </c>
      <c r="J2740" s="86">
        <f t="shared" si="42"/>
        <v>51.164999999999999</v>
      </c>
    </row>
    <row r="2741" spans="1:10" ht="15.75">
      <c r="A2741" s="80">
        <v>2737</v>
      </c>
      <c r="B2741" s="81" t="s">
        <v>3517</v>
      </c>
      <c r="C2741" s="82" t="s">
        <v>4367</v>
      </c>
      <c r="D2741" s="87" t="s">
        <v>5920</v>
      </c>
      <c r="E2741" s="75" t="s">
        <v>6288</v>
      </c>
      <c r="F2741" s="82"/>
      <c r="G2741" s="82" t="s">
        <v>56</v>
      </c>
      <c r="H2741" s="84">
        <v>110</v>
      </c>
      <c r="I2741" s="85">
        <v>0.1</v>
      </c>
      <c r="J2741" s="86">
        <f t="shared" si="42"/>
        <v>99</v>
      </c>
    </row>
    <row r="2742" spans="1:10" ht="15.75">
      <c r="A2742" s="80">
        <v>2738</v>
      </c>
      <c r="B2742" s="81" t="s">
        <v>3517</v>
      </c>
      <c r="C2742" s="82" t="s">
        <v>4368</v>
      </c>
      <c r="D2742" s="87" t="s">
        <v>5920</v>
      </c>
      <c r="E2742" s="75">
        <v>1</v>
      </c>
      <c r="F2742" s="82"/>
      <c r="G2742" s="82" t="s">
        <v>56</v>
      </c>
      <c r="H2742" s="84">
        <v>0.1169</v>
      </c>
      <c r="I2742" s="85">
        <v>0.1</v>
      </c>
      <c r="J2742" s="86">
        <f t="shared" si="42"/>
        <v>0.10521000000000001</v>
      </c>
    </row>
    <row r="2743" spans="1:10" ht="15.75">
      <c r="A2743" s="80">
        <v>2739</v>
      </c>
      <c r="B2743" s="81" t="s">
        <v>3517</v>
      </c>
      <c r="C2743" s="82" t="s">
        <v>4369</v>
      </c>
      <c r="D2743" s="87" t="s">
        <v>5920</v>
      </c>
      <c r="E2743" s="75" t="s">
        <v>6288</v>
      </c>
      <c r="F2743" s="82"/>
      <c r="G2743" s="82" t="s">
        <v>56</v>
      </c>
      <c r="H2743" s="84">
        <v>110</v>
      </c>
      <c r="I2743" s="85">
        <v>0.1</v>
      </c>
      <c r="J2743" s="86">
        <f t="shared" si="42"/>
        <v>99</v>
      </c>
    </row>
    <row r="2744" spans="1:10" ht="15.75">
      <c r="A2744" s="80">
        <v>2740</v>
      </c>
      <c r="B2744" s="81" t="s">
        <v>3517</v>
      </c>
      <c r="C2744" s="82" t="s">
        <v>4370</v>
      </c>
      <c r="D2744" s="87" t="s">
        <v>5921</v>
      </c>
      <c r="E2744" s="75" t="s">
        <v>6287</v>
      </c>
      <c r="F2744" s="82"/>
      <c r="G2744" s="82" t="s">
        <v>56</v>
      </c>
      <c r="H2744" s="84">
        <v>58.05</v>
      </c>
      <c r="I2744" s="85">
        <v>0.1</v>
      </c>
      <c r="J2744" s="86">
        <f t="shared" si="42"/>
        <v>52.244999999999997</v>
      </c>
    </row>
    <row r="2745" spans="1:10" ht="15.75">
      <c r="A2745" s="80">
        <v>2741</v>
      </c>
      <c r="B2745" s="81" t="s">
        <v>3517</v>
      </c>
      <c r="C2745" s="82" t="s">
        <v>4371</v>
      </c>
      <c r="D2745" s="87" t="s">
        <v>5921</v>
      </c>
      <c r="E2745" s="75" t="s">
        <v>6288</v>
      </c>
      <c r="F2745" s="82"/>
      <c r="G2745" s="82" t="s">
        <v>56</v>
      </c>
      <c r="H2745" s="84">
        <v>112.3</v>
      </c>
      <c r="I2745" s="85">
        <v>0.1</v>
      </c>
      <c r="J2745" s="86">
        <f t="shared" si="42"/>
        <v>101.07</v>
      </c>
    </row>
    <row r="2746" spans="1:10" ht="15.75">
      <c r="A2746" s="80">
        <v>2742</v>
      </c>
      <c r="B2746" s="81" t="s">
        <v>3517</v>
      </c>
      <c r="C2746" s="82" t="s">
        <v>4372</v>
      </c>
      <c r="D2746" s="87" t="s">
        <v>5921</v>
      </c>
      <c r="E2746" s="75" t="s">
        <v>6287</v>
      </c>
      <c r="F2746" s="82"/>
      <c r="G2746" s="82" t="s">
        <v>56</v>
      </c>
      <c r="H2746" s="84">
        <v>58.05</v>
      </c>
      <c r="I2746" s="85">
        <v>0.1</v>
      </c>
      <c r="J2746" s="86">
        <f t="shared" si="42"/>
        <v>52.244999999999997</v>
      </c>
    </row>
    <row r="2747" spans="1:10" ht="15.75">
      <c r="A2747" s="80">
        <v>2743</v>
      </c>
      <c r="B2747" s="81" t="s">
        <v>3517</v>
      </c>
      <c r="C2747" s="82" t="s">
        <v>4373</v>
      </c>
      <c r="D2747" s="87" t="s">
        <v>5921</v>
      </c>
      <c r="E2747" s="75" t="s">
        <v>6288</v>
      </c>
      <c r="F2747" s="82"/>
      <c r="G2747" s="82" t="s">
        <v>56</v>
      </c>
      <c r="H2747" s="84">
        <v>112.3</v>
      </c>
      <c r="I2747" s="85">
        <v>0.1</v>
      </c>
      <c r="J2747" s="86">
        <f t="shared" si="42"/>
        <v>101.07</v>
      </c>
    </row>
    <row r="2748" spans="1:10" ht="15.75">
      <c r="A2748" s="80">
        <v>2744</v>
      </c>
      <c r="B2748" s="81" t="s">
        <v>3517</v>
      </c>
      <c r="C2748" s="82" t="s">
        <v>4374</v>
      </c>
      <c r="D2748" s="87" t="s">
        <v>5921</v>
      </c>
      <c r="E2748" s="75" t="s">
        <v>6287</v>
      </c>
      <c r="F2748" s="82"/>
      <c r="G2748" s="82" t="s">
        <v>56</v>
      </c>
      <c r="H2748" s="84">
        <v>58.05</v>
      </c>
      <c r="I2748" s="85">
        <v>0.1</v>
      </c>
      <c r="J2748" s="86">
        <f t="shared" si="42"/>
        <v>52.244999999999997</v>
      </c>
    </row>
    <row r="2749" spans="1:10" ht="15.75">
      <c r="A2749" s="80">
        <v>2745</v>
      </c>
      <c r="B2749" s="81" t="s">
        <v>3517</v>
      </c>
      <c r="C2749" s="82" t="s">
        <v>4375</v>
      </c>
      <c r="D2749" s="87" t="s">
        <v>5921</v>
      </c>
      <c r="E2749" s="75" t="s">
        <v>6288</v>
      </c>
      <c r="F2749" s="82"/>
      <c r="G2749" s="82" t="s">
        <v>56</v>
      </c>
      <c r="H2749" s="84">
        <v>112.3</v>
      </c>
      <c r="I2749" s="85">
        <v>0.1</v>
      </c>
      <c r="J2749" s="86">
        <f t="shared" si="42"/>
        <v>101.07</v>
      </c>
    </row>
    <row r="2750" spans="1:10" ht="15.75">
      <c r="A2750" s="80">
        <v>2746</v>
      </c>
      <c r="B2750" s="81" t="s">
        <v>3517</v>
      </c>
      <c r="C2750" s="82" t="s">
        <v>4376</v>
      </c>
      <c r="D2750" s="87" t="s">
        <v>5921</v>
      </c>
      <c r="E2750" s="75" t="s">
        <v>6287</v>
      </c>
      <c r="F2750" s="82"/>
      <c r="G2750" s="82" t="s">
        <v>56</v>
      </c>
      <c r="H2750" s="84">
        <v>58.05</v>
      </c>
      <c r="I2750" s="85">
        <v>0.1</v>
      </c>
      <c r="J2750" s="86">
        <f t="shared" si="42"/>
        <v>52.244999999999997</v>
      </c>
    </row>
    <row r="2751" spans="1:10" ht="15.75">
      <c r="A2751" s="80">
        <v>2747</v>
      </c>
      <c r="B2751" s="81" t="s">
        <v>3517</v>
      </c>
      <c r="C2751" s="82" t="s">
        <v>4377</v>
      </c>
      <c r="D2751" s="87" t="s">
        <v>5921</v>
      </c>
      <c r="E2751" s="75" t="s">
        <v>6288</v>
      </c>
      <c r="F2751" s="82"/>
      <c r="G2751" s="82" t="s">
        <v>56</v>
      </c>
      <c r="H2751" s="84">
        <v>112.3</v>
      </c>
      <c r="I2751" s="85">
        <v>0.1</v>
      </c>
      <c r="J2751" s="86">
        <f t="shared" si="42"/>
        <v>101.07</v>
      </c>
    </row>
    <row r="2752" spans="1:10" ht="15.75">
      <c r="A2752" s="80">
        <v>2748</v>
      </c>
      <c r="B2752" s="81" t="s">
        <v>3517</v>
      </c>
      <c r="C2752" s="82" t="s">
        <v>4378</v>
      </c>
      <c r="D2752" s="87" t="s">
        <v>5921</v>
      </c>
      <c r="E2752" s="75" t="s">
        <v>6287</v>
      </c>
      <c r="F2752" s="82"/>
      <c r="G2752" s="82" t="s">
        <v>56</v>
      </c>
      <c r="H2752" s="84">
        <v>58.05</v>
      </c>
      <c r="I2752" s="85">
        <v>0.1</v>
      </c>
      <c r="J2752" s="86">
        <f t="shared" si="42"/>
        <v>52.244999999999997</v>
      </c>
    </row>
    <row r="2753" spans="1:10" ht="15.75">
      <c r="A2753" s="80">
        <v>2749</v>
      </c>
      <c r="B2753" s="81" t="s">
        <v>3517</v>
      </c>
      <c r="C2753" s="82" t="s">
        <v>4379</v>
      </c>
      <c r="D2753" s="87" t="s">
        <v>5921</v>
      </c>
      <c r="E2753" s="75" t="s">
        <v>6288</v>
      </c>
      <c r="F2753" s="82"/>
      <c r="G2753" s="82" t="s">
        <v>56</v>
      </c>
      <c r="H2753" s="84">
        <v>112.3</v>
      </c>
      <c r="I2753" s="85">
        <v>0.1</v>
      </c>
      <c r="J2753" s="86">
        <f t="shared" si="42"/>
        <v>101.07</v>
      </c>
    </row>
    <row r="2754" spans="1:10" ht="15.75">
      <c r="A2754" s="80">
        <v>2750</v>
      </c>
      <c r="B2754" s="81" t="s">
        <v>3517</v>
      </c>
      <c r="C2754" s="82" t="s">
        <v>4380</v>
      </c>
      <c r="D2754" s="87" t="s">
        <v>5921</v>
      </c>
      <c r="E2754" s="75">
        <v>1</v>
      </c>
      <c r="F2754" s="82"/>
      <c r="G2754" s="82" t="s">
        <v>56</v>
      </c>
      <c r="H2754" s="84">
        <v>0.11940000000000001</v>
      </c>
      <c r="I2754" s="85">
        <v>0.1</v>
      </c>
      <c r="J2754" s="86">
        <f t="shared" si="42"/>
        <v>0.10746000000000001</v>
      </c>
    </row>
    <row r="2755" spans="1:10" ht="15.75">
      <c r="A2755" s="80">
        <v>2751</v>
      </c>
      <c r="B2755" s="81" t="s">
        <v>3517</v>
      </c>
      <c r="C2755" s="82" t="s">
        <v>4381</v>
      </c>
      <c r="D2755" s="87" t="s">
        <v>5921</v>
      </c>
      <c r="E2755" s="75" t="s">
        <v>6287</v>
      </c>
      <c r="F2755" s="82"/>
      <c r="G2755" s="82" t="s">
        <v>56</v>
      </c>
      <c r="H2755" s="84">
        <v>58.05</v>
      </c>
      <c r="I2755" s="85">
        <v>0.1</v>
      </c>
      <c r="J2755" s="86">
        <f t="shared" si="42"/>
        <v>52.244999999999997</v>
      </c>
    </row>
    <row r="2756" spans="1:10" ht="15.75">
      <c r="A2756" s="80">
        <v>2752</v>
      </c>
      <c r="B2756" s="81" t="s">
        <v>3517</v>
      </c>
      <c r="C2756" s="82" t="s">
        <v>4382</v>
      </c>
      <c r="D2756" s="87" t="s">
        <v>5921</v>
      </c>
      <c r="E2756" s="75" t="s">
        <v>6288</v>
      </c>
      <c r="F2756" s="82"/>
      <c r="G2756" s="82" t="s">
        <v>56</v>
      </c>
      <c r="H2756" s="84">
        <v>112.3</v>
      </c>
      <c r="I2756" s="85">
        <v>0.1</v>
      </c>
      <c r="J2756" s="86">
        <f t="shared" si="42"/>
        <v>101.07</v>
      </c>
    </row>
    <row r="2757" spans="1:10" ht="15.75">
      <c r="A2757" s="80">
        <v>2753</v>
      </c>
      <c r="B2757" s="81" t="s">
        <v>3517</v>
      </c>
      <c r="C2757" s="82" t="s">
        <v>4383</v>
      </c>
      <c r="D2757" s="87" t="s">
        <v>5921</v>
      </c>
      <c r="E2757" s="75">
        <v>1</v>
      </c>
      <c r="F2757" s="82"/>
      <c r="G2757" s="82" t="s">
        <v>56</v>
      </c>
      <c r="H2757" s="84">
        <v>0.11940000000000001</v>
      </c>
      <c r="I2757" s="85">
        <v>0.1</v>
      </c>
      <c r="J2757" s="86">
        <f t="shared" si="42"/>
        <v>0.10746000000000001</v>
      </c>
    </row>
    <row r="2758" spans="1:10" ht="15.75">
      <c r="A2758" s="80">
        <v>2754</v>
      </c>
      <c r="B2758" s="81" t="s">
        <v>3517</v>
      </c>
      <c r="C2758" s="82" t="s">
        <v>4384</v>
      </c>
      <c r="D2758" s="87" t="s">
        <v>5921</v>
      </c>
      <c r="E2758" s="75" t="s">
        <v>6287</v>
      </c>
      <c r="F2758" s="82"/>
      <c r="G2758" s="82" t="s">
        <v>56</v>
      </c>
      <c r="H2758" s="84">
        <v>58.05</v>
      </c>
      <c r="I2758" s="85">
        <v>0.1</v>
      </c>
      <c r="J2758" s="86">
        <f t="shared" ref="J2758:J2821" si="43">H2758*(1-I2758)</f>
        <v>52.244999999999997</v>
      </c>
    </row>
    <row r="2759" spans="1:10" ht="15.75">
      <c r="A2759" s="80">
        <v>2755</v>
      </c>
      <c r="B2759" s="81" t="s">
        <v>3517</v>
      </c>
      <c r="C2759" s="82" t="s">
        <v>4385</v>
      </c>
      <c r="D2759" s="87" t="s">
        <v>5921</v>
      </c>
      <c r="E2759" s="75" t="s">
        <v>6288</v>
      </c>
      <c r="F2759" s="82"/>
      <c r="G2759" s="82" t="s">
        <v>56</v>
      </c>
      <c r="H2759" s="84">
        <v>112.3</v>
      </c>
      <c r="I2759" s="85">
        <v>0.1</v>
      </c>
      <c r="J2759" s="86">
        <f t="shared" si="43"/>
        <v>101.07</v>
      </c>
    </row>
    <row r="2760" spans="1:10" ht="15.75">
      <c r="A2760" s="80">
        <v>2756</v>
      </c>
      <c r="B2760" s="81" t="s">
        <v>3517</v>
      </c>
      <c r="C2760" s="82" t="s">
        <v>4386</v>
      </c>
      <c r="D2760" s="87" t="s">
        <v>5921</v>
      </c>
      <c r="E2760" s="75" t="s">
        <v>6287</v>
      </c>
      <c r="F2760" s="82"/>
      <c r="G2760" s="82" t="s">
        <v>56</v>
      </c>
      <c r="H2760" s="84">
        <v>58.05</v>
      </c>
      <c r="I2760" s="85">
        <v>0.1</v>
      </c>
      <c r="J2760" s="86">
        <f t="shared" si="43"/>
        <v>52.244999999999997</v>
      </c>
    </row>
    <row r="2761" spans="1:10" ht="15.75">
      <c r="A2761" s="80">
        <v>2757</v>
      </c>
      <c r="B2761" s="81" t="s">
        <v>3517</v>
      </c>
      <c r="C2761" s="82" t="s">
        <v>4387</v>
      </c>
      <c r="D2761" s="87" t="s">
        <v>5921</v>
      </c>
      <c r="E2761" s="75" t="s">
        <v>6288</v>
      </c>
      <c r="F2761" s="82"/>
      <c r="G2761" s="82" t="s">
        <v>56</v>
      </c>
      <c r="H2761" s="84">
        <v>112.3</v>
      </c>
      <c r="I2761" s="85">
        <v>0.1</v>
      </c>
      <c r="J2761" s="86">
        <f t="shared" si="43"/>
        <v>101.07</v>
      </c>
    </row>
    <row r="2762" spans="1:10" ht="15.75">
      <c r="A2762" s="80">
        <v>2758</v>
      </c>
      <c r="B2762" s="81" t="s">
        <v>3517</v>
      </c>
      <c r="C2762" s="82" t="s">
        <v>4388</v>
      </c>
      <c r="D2762" s="87" t="s">
        <v>5921</v>
      </c>
      <c r="E2762" s="75" t="s">
        <v>6287</v>
      </c>
      <c r="F2762" s="82"/>
      <c r="G2762" s="82" t="s">
        <v>56</v>
      </c>
      <c r="H2762" s="84">
        <v>58.05</v>
      </c>
      <c r="I2762" s="85">
        <v>0.1</v>
      </c>
      <c r="J2762" s="86">
        <f t="shared" si="43"/>
        <v>52.244999999999997</v>
      </c>
    </row>
    <row r="2763" spans="1:10" ht="15.75">
      <c r="A2763" s="80">
        <v>2759</v>
      </c>
      <c r="B2763" s="81" t="s">
        <v>3517</v>
      </c>
      <c r="C2763" s="82" t="s">
        <v>4389</v>
      </c>
      <c r="D2763" s="87" t="s">
        <v>5921</v>
      </c>
      <c r="E2763" s="75" t="s">
        <v>6288</v>
      </c>
      <c r="F2763" s="82"/>
      <c r="G2763" s="82" t="s">
        <v>56</v>
      </c>
      <c r="H2763" s="84">
        <v>112.3</v>
      </c>
      <c r="I2763" s="85">
        <v>0.1</v>
      </c>
      <c r="J2763" s="86">
        <f t="shared" si="43"/>
        <v>101.07</v>
      </c>
    </row>
    <row r="2764" spans="1:10" ht="15.75">
      <c r="A2764" s="80">
        <v>2760</v>
      </c>
      <c r="B2764" s="81" t="s">
        <v>3517</v>
      </c>
      <c r="C2764" s="82" t="s">
        <v>4390</v>
      </c>
      <c r="D2764" s="87" t="s">
        <v>5921</v>
      </c>
      <c r="E2764" s="75" t="s">
        <v>6287</v>
      </c>
      <c r="F2764" s="82"/>
      <c r="G2764" s="82" t="s">
        <v>56</v>
      </c>
      <c r="H2764" s="84">
        <v>58.05</v>
      </c>
      <c r="I2764" s="85">
        <v>0.1</v>
      </c>
      <c r="J2764" s="86">
        <f t="shared" si="43"/>
        <v>52.244999999999997</v>
      </c>
    </row>
    <row r="2765" spans="1:10" ht="15.75">
      <c r="A2765" s="80">
        <v>2761</v>
      </c>
      <c r="B2765" s="81" t="s">
        <v>3517</v>
      </c>
      <c r="C2765" s="82" t="s">
        <v>4391</v>
      </c>
      <c r="D2765" s="87" t="s">
        <v>5921</v>
      </c>
      <c r="E2765" s="75" t="s">
        <v>6288</v>
      </c>
      <c r="F2765" s="82"/>
      <c r="G2765" s="82" t="s">
        <v>56</v>
      </c>
      <c r="H2765" s="84">
        <v>112.3</v>
      </c>
      <c r="I2765" s="85">
        <v>0.1</v>
      </c>
      <c r="J2765" s="86">
        <f t="shared" si="43"/>
        <v>101.07</v>
      </c>
    </row>
    <row r="2766" spans="1:10" ht="15.75">
      <c r="A2766" s="80">
        <v>2762</v>
      </c>
      <c r="B2766" s="81" t="s">
        <v>3517</v>
      </c>
      <c r="C2766" s="82" t="s">
        <v>4392</v>
      </c>
      <c r="D2766" s="87" t="s">
        <v>5922</v>
      </c>
      <c r="E2766" s="75" t="s">
        <v>6288</v>
      </c>
      <c r="F2766" s="82"/>
      <c r="G2766" s="82" t="s">
        <v>56</v>
      </c>
      <c r="H2766" s="84">
        <v>146</v>
      </c>
      <c r="I2766" s="85">
        <v>0.1</v>
      </c>
      <c r="J2766" s="86">
        <f t="shared" si="43"/>
        <v>131.4</v>
      </c>
    </row>
    <row r="2767" spans="1:10" ht="15.75">
      <c r="A2767" s="80">
        <v>2763</v>
      </c>
      <c r="B2767" s="81" t="s">
        <v>3517</v>
      </c>
      <c r="C2767" s="82" t="s">
        <v>4393</v>
      </c>
      <c r="D2767" s="87" t="s">
        <v>5922</v>
      </c>
      <c r="E2767" s="75" t="s">
        <v>6287</v>
      </c>
      <c r="F2767" s="82"/>
      <c r="G2767" s="82" t="s">
        <v>56</v>
      </c>
      <c r="H2767" s="84">
        <v>75.45</v>
      </c>
      <c r="I2767" s="85">
        <v>0.1</v>
      </c>
      <c r="J2767" s="86">
        <f t="shared" si="43"/>
        <v>67.905000000000001</v>
      </c>
    </row>
    <row r="2768" spans="1:10" ht="15.75">
      <c r="A2768" s="80">
        <v>2764</v>
      </c>
      <c r="B2768" s="81" t="s">
        <v>3517</v>
      </c>
      <c r="C2768" s="82" t="s">
        <v>4394</v>
      </c>
      <c r="D2768" s="87" t="s">
        <v>5922</v>
      </c>
      <c r="E2768" s="75" t="s">
        <v>6288</v>
      </c>
      <c r="F2768" s="82"/>
      <c r="G2768" s="82" t="s">
        <v>56</v>
      </c>
      <c r="H2768" s="84">
        <v>146</v>
      </c>
      <c r="I2768" s="85">
        <v>0.1</v>
      </c>
      <c r="J2768" s="86">
        <f t="shared" si="43"/>
        <v>131.4</v>
      </c>
    </row>
    <row r="2769" spans="1:10" ht="15.75">
      <c r="A2769" s="80">
        <v>2765</v>
      </c>
      <c r="B2769" s="81" t="s">
        <v>3517</v>
      </c>
      <c r="C2769" s="82" t="s">
        <v>4395</v>
      </c>
      <c r="D2769" s="87" t="s">
        <v>5922</v>
      </c>
      <c r="E2769" s="75" t="s">
        <v>6287</v>
      </c>
      <c r="F2769" s="82"/>
      <c r="G2769" s="82" t="s">
        <v>56</v>
      </c>
      <c r="H2769" s="84">
        <v>75.45</v>
      </c>
      <c r="I2769" s="85">
        <v>0.1</v>
      </c>
      <c r="J2769" s="86">
        <f t="shared" si="43"/>
        <v>67.905000000000001</v>
      </c>
    </row>
    <row r="2770" spans="1:10" ht="15.75">
      <c r="A2770" s="80">
        <v>2766</v>
      </c>
      <c r="B2770" s="81" t="s">
        <v>3517</v>
      </c>
      <c r="C2770" s="82" t="s">
        <v>4396</v>
      </c>
      <c r="D2770" s="87" t="s">
        <v>5922</v>
      </c>
      <c r="E2770" s="75" t="s">
        <v>6288</v>
      </c>
      <c r="F2770" s="82"/>
      <c r="G2770" s="82" t="s">
        <v>56</v>
      </c>
      <c r="H2770" s="84">
        <v>146</v>
      </c>
      <c r="I2770" s="85">
        <v>0.1</v>
      </c>
      <c r="J2770" s="86">
        <f t="shared" si="43"/>
        <v>131.4</v>
      </c>
    </row>
    <row r="2771" spans="1:10" ht="15.75">
      <c r="A2771" s="80">
        <v>2767</v>
      </c>
      <c r="B2771" s="81" t="s">
        <v>3517</v>
      </c>
      <c r="C2771" s="82" t="s">
        <v>4397</v>
      </c>
      <c r="D2771" s="87" t="s">
        <v>5922</v>
      </c>
      <c r="E2771" s="75" t="s">
        <v>6287</v>
      </c>
      <c r="F2771" s="82"/>
      <c r="G2771" s="82" t="s">
        <v>56</v>
      </c>
      <c r="H2771" s="84">
        <v>75.45</v>
      </c>
      <c r="I2771" s="85">
        <v>0.1</v>
      </c>
      <c r="J2771" s="86">
        <f t="shared" si="43"/>
        <v>67.905000000000001</v>
      </c>
    </row>
    <row r="2772" spans="1:10" ht="15.75">
      <c r="A2772" s="80">
        <v>2768</v>
      </c>
      <c r="B2772" s="81" t="s">
        <v>3517</v>
      </c>
      <c r="C2772" s="82" t="s">
        <v>4398</v>
      </c>
      <c r="D2772" s="87" t="s">
        <v>5922</v>
      </c>
      <c r="E2772" s="75" t="s">
        <v>6288</v>
      </c>
      <c r="F2772" s="82"/>
      <c r="G2772" s="82" t="s">
        <v>56</v>
      </c>
      <c r="H2772" s="84">
        <v>146</v>
      </c>
      <c r="I2772" s="85">
        <v>0.1</v>
      </c>
      <c r="J2772" s="86">
        <f t="shared" si="43"/>
        <v>131.4</v>
      </c>
    </row>
    <row r="2773" spans="1:10" ht="15.75">
      <c r="A2773" s="80">
        <v>2769</v>
      </c>
      <c r="B2773" s="81" t="s">
        <v>3517</v>
      </c>
      <c r="C2773" s="82" t="s">
        <v>4399</v>
      </c>
      <c r="D2773" s="87" t="s">
        <v>5922</v>
      </c>
      <c r="E2773" s="75">
        <v>1</v>
      </c>
      <c r="F2773" s="82"/>
      <c r="G2773" s="82" t="s">
        <v>56</v>
      </c>
      <c r="H2773" s="84">
        <v>0.155</v>
      </c>
      <c r="I2773" s="85">
        <v>0.1</v>
      </c>
      <c r="J2773" s="86">
        <f t="shared" si="43"/>
        <v>0.13950000000000001</v>
      </c>
    </row>
    <row r="2774" spans="1:10" ht="15.75">
      <c r="A2774" s="80">
        <v>2770</v>
      </c>
      <c r="B2774" s="81" t="s">
        <v>3517</v>
      </c>
      <c r="C2774" s="82" t="s">
        <v>4400</v>
      </c>
      <c r="D2774" s="87" t="s">
        <v>5923</v>
      </c>
      <c r="E2774" s="75" t="s">
        <v>6288</v>
      </c>
      <c r="F2774" s="82"/>
      <c r="G2774" s="82" t="s">
        <v>56</v>
      </c>
      <c r="H2774" s="84">
        <v>146</v>
      </c>
      <c r="I2774" s="85">
        <v>0.1</v>
      </c>
      <c r="J2774" s="86">
        <f t="shared" si="43"/>
        <v>131.4</v>
      </c>
    </row>
    <row r="2775" spans="1:10" ht="15.75">
      <c r="A2775" s="80">
        <v>2771</v>
      </c>
      <c r="B2775" s="81" t="s">
        <v>3517</v>
      </c>
      <c r="C2775" s="82" t="s">
        <v>4401</v>
      </c>
      <c r="D2775" s="87" t="s">
        <v>5922</v>
      </c>
      <c r="E2775" s="75" t="s">
        <v>6287</v>
      </c>
      <c r="F2775" s="82"/>
      <c r="G2775" s="82" t="s">
        <v>56</v>
      </c>
      <c r="H2775" s="84">
        <v>75.45</v>
      </c>
      <c r="I2775" s="85">
        <v>0.1</v>
      </c>
      <c r="J2775" s="86">
        <f t="shared" si="43"/>
        <v>67.905000000000001</v>
      </c>
    </row>
    <row r="2776" spans="1:10" ht="15.75">
      <c r="A2776" s="80">
        <v>2772</v>
      </c>
      <c r="B2776" s="81" t="s">
        <v>3517</v>
      </c>
      <c r="C2776" s="82" t="s">
        <v>4402</v>
      </c>
      <c r="D2776" s="87" t="s">
        <v>5922</v>
      </c>
      <c r="E2776" s="75" t="s">
        <v>6288</v>
      </c>
      <c r="F2776" s="82"/>
      <c r="G2776" s="82" t="s">
        <v>56</v>
      </c>
      <c r="H2776" s="84">
        <v>146</v>
      </c>
      <c r="I2776" s="85">
        <v>0.1</v>
      </c>
      <c r="J2776" s="86">
        <f t="shared" si="43"/>
        <v>131.4</v>
      </c>
    </row>
    <row r="2777" spans="1:10" ht="15.75">
      <c r="A2777" s="80">
        <v>2773</v>
      </c>
      <c r="B2777" s="81" t="s">
        <v>3517</v>
      </c>
      <c r="C2777" s="82" t="s">
        <v>4403</v>
      </c>
      <c r="D2777" s="87" t="s">
        <v>5922</v>
      </c>
      <c r="E2777" s="75" t="s">
        <v>6287</v>
      </c>
      <c r="F2777" s="82"/>
      <c r="G2777" s="82" t="s">
        <v>56</v>
      </c>
      <c r="H2777" s="84">
        <v>75.45</v>
      </c>
      <c r="I2777" s="85">
        <v>0.1</v>
      </c>
      <c r="J2777" s="86">
        <f t="shared" si="43"/>
        <v>67.905000000000001</v>
      </c>
    </row>
    <row r="2778" spans="1:10" ht="15.75">
      <c r="A2778" s="80">
        <v>2774</v>
      </c>
      <c r="B2778" s="81" t="s">
        <v>3517</v>
      </c>
      <c r="C2778" s="82" t="s">
        <v>4404</v>
      </c>
      <c r="D2778" s="87" t="s">
        <v>5922</v>
      </c>
      <c r="E2778" s="75" t="s">
        <v>6288</v>
      </c>
      <c r="F2778" s="82"/>
      <c r="G2778" s="82" t="s">
        <v>56</v>
      </c>
      <c r="H2778" s="84">
        <v>146</v>
      </c>
      <c r="I2778" s="85">
        <v>0.1</v>
      </c>
      <c r="J2778" s="86">
        <f t="shared" si="43"/>
        <v>131.4</v>
      </c>
    </row>
    <row r="2779" spans="1:10" ht="15.75">
      <c r="A2779" s="80">
        <v>2775</v>
      </c>
      <c r="B2779" s="81" t="s">
        <v>3517</v>
      </c>
      <c r="C2779" s="82" t="s">
        <v>4405</v>
      </c>
      <c r="D2779" s="87" t="s">
        <v>5924</v>
      </c>
      <c r="E2779" s="75" t="s">
        <v>6287</v>
      </c>
      <c r="F2779" s="82"/>
      <c r="G2779" s="82" t="s">
        <v>56</v>
      </c>
      <c r="H2779" s="84">
        <v>90.899999999999991</v>
      </c>
      <c r="I2779" s="85">
        <v>0.1</v>
      </c>
      <c r="J2779" s="86">
        <f t="shared" si="43"/>
        <v>81.809999999999988</v>
      </c>
    </row>
    <row r="2780" spans="1:10" ht="15.75">
      <c r="A2780" s="80">
        <v>2776</v>
      </c>
      <c r="B2780" s="81" t="s">
        <v>3517</v>
      </c>
      <c r="C2780" s="82" t="s">
        <v>4406</v>
      </c>
      <c r="D2780" s="87" t="s">
        <v>5924</v>
      </c>
      <c r="E2780" s="75" t="s">
        <v>6288</v>
      </c>
      <c r="F2780" s="82"/>
      <c r="G2780" s="82" t="s">
        <v>56</v>
      </c>
      <c r="H2780" s="84">
        <v>176</v>
      </c>
      <c r="I2780" s="85">
        <v>0.1</v>
      </c>
      <c r="J2780" s="86">
        <f t="shared" si="43"/>
        <v>158.4</v>
      </c>
    </row>
    <row r="2781" spans="1:10" ht="15.75">
      <c r="A2781" s="80">
        <v>2777</v>
      </c>
      <c r="B2781" s="81" t="s">
        <v>3517</v>
      </c>
      <c r="C2781" s="82" t="s">
        <v>4407</v>
      </c>
      <c r="D2781" s="87" t="s">
        <v>5924</v>
      </c>
      <c r="E2781" s="75" t="s">
        <v>6287</v>
      </c>
      <c r="F2781" s="82"/>
      <c r="G2781" s="82" t="s">
        <v>56</v>
      </c>
      <c r="H2781" s="84">
        <v>90.899999999999991</v>
      </c>
      <c r="I2781" s="85">
        <v>0.1</v>
      </c>
      <c r="J2781" s="86">
        <f t="shared" si="43"/>
        <v>81.809999999999988</v>
      </c>
    </row>
    <row r="2782" spans="1:10" ht="15.75">
      <c r="A2782" s="80">
        <v>2778</v>
      </c>
      <c r="B2782" s="81" t="s">
        <v>3517</v>
      </c>
      <c r="C2782" s="82" t="s">
        <v>4408</v>
      </c>
      <c r="D2782" s="87" t="s">
        <v>5924</v>
      </c>
      <c r="E2782" s="75" t="s">
        <v>6288</v>
      </c>
      <c r="F2782" s="82"/>
      <c r="G2782" s="82" t="s">
        <v>56</v>
      </c>
      <c r="H2782" s="84">
        <v>176</v>
      </c>
      <c r="I2782" s="85">
        <v>0.1</v>
      </c>
      <c r="J2782" s="86">
        <f t="shared" si="43"/>
        <v>158.4</v>
      </c>
    </row>
    <row r="2783" spans="1:10" ht="15.75">
      <c r="A2783" s="80">
        <v>2779</v>
      </c>
      <c r="B2783" s="81" t="s">
        <v>3517</v>
      </c>
      <c r="C2783" s="82" t="s">
        <v>4409</v>
      </c>
      <c r="D2783" s="87" t="s">
        <v>5924</v>
      </c>
      <c r="E2783" s="75" t="s">
        <v>6287</v>
      </c>
      <c r="F2783" s="82"/>
      <c r="G2783" s="82" t="s">
        <v>56</v>
      </c>
      <c r="H2783" s="84">
        <v>90.899999999999991</v>
      </c>
      <c r="I2783" s="85">
        <v>0.1</v>
      </c>
      <c r="J2783" s="86">
        <f t="shared" si="43"/>
        <v>81.809999999999988</v>
      </c>
    </row>
    <row r="2784" spans="1:10" ht="15.75">
      <c r="A2784" s="80">
        <v>2780</v>
      </c>
      <c r="B2784" s="81" t="s">
        <v>3517</v>
      </c>
      <c r="C2784" s="82" t="s">
        <v>4410</v>
      </c>
      <c r="D2784" s="87" t="s">
        <v>5924</v>
      </c>
      <c r="E2784" s="75" t="s">
        <v>6288</v>
      </c>
      <c r="F2784" s="82"/>
      <c r="G2784" s="82" t="s">
        <v>56</v>
      </c>
      <c r="H2784" s="84">
        <v>176</v>
      </c>
      <c r="I2784" s="85">
        <v>0.1</v>
      </c>
      <c r="J2784" s="86">
        <f t="shared" si="43"/>
        <v>158.4</v>
      </c>
    </row>
    <row r="2785" spans="1:10" ht="15.75">
      <c r="A2785" s="80">
        <v>2781</v>
      </c>
      <c r="B2785" s="81" t="s">
        <v>3517</v>
      </c>
      <c r="C2785" s="82" t="s">
        <v>4411</v>
      </c>
      <c r="D2785" s="87" t="s">
        <v>5924</v>
      </c>
      <c r="E2785" s="75" t="s">
        <v>6287</v>
      </c>
      <c r="F2785" s="82"/>
      <c r="G2785" s="82" t="s">
        <v>56</v>
      </c>
      <c r="H2785" s="84">
        <v>90.899999999999991</v>
      </c>
      <c r="I2785" s="85">
        <v>0.1</v>
      </c>
      <c r="J2785" s="86">
        <f t="shared" si="43"/>
        <v>81.809999999999988</v>
      </c>
    </row>
    <row r="2786" spans="1:10" ht="15.75">
      <c r="A2786" s="80">
        <v>2782</v>
      </c>
      <c r="B2786" s="81" t="s">
        <v>3517</v>
      </c>
      <c r="C2786" s="82" t="s">
        <v>4412</v>
      </c>
      <c r="D2786" s="87" t="s">
        <v>5924</v>
      </c>
      <c r="E2786" s="75" t="s">
        <v>6288</v>
      </c>
      <c r="F2786" s="82"/>
      <c r="G2786" s="82" t="s">
        <v>56</v>
      </c>
      <c r="H2786" s="84">
        <v>176</v>
      </c>
      <c r="I2786" s="85">
        <v>0.1</v>
      </c>
      <c r="J2786" s="86">
        <f t="shared" si="43"/>
        <v>158.4</v>
      </c>
    </row>
    <row r="2787" spans="1:10" ht="15.75">
      <c r="A2787" s="80">
        <v>2783</v>
      </c>
      <c r="B2787" s="81" t="s">
        <v>3517</v>
      </c>
      <c r="C2787" s="82" t="s">
        <v>4413</v>
      </c>
      <c r="D2787" s="87" t="s">
        <v>5924</v>
      </c>
      <c r="E2787" s="75">
        <v>1</v>
      </c>
      <c r="F2787" s="82"/>
      <c r="G2787" s="82" t="s">
        <v>56</v>
      </c>
      <c r="H2787" s="84">
        <v>0.18679999999999999</v>
      </c>
      <c r="I2787" s="85">
        <v>0.1</v>
      </c>
      <c r="J2787" s="86">
        <f t="shared" si="43"/>
        <v>0.16811999999999999</v>
      </c>
    </row>
    <row r="2788" spans="1:10" ht="15.75">
      <c r="A2788" s="80">
        <v>2784</v>
      </c>
      <c r="B2788" s="81" t="s">
        <v>3517</v>
      </c>
      <c r="C2788" s="82" t="s">
        <v>4414</v>
      </c>
      <c r="D2788" s="87" t="s">
        <v>5924</v>
      </c>
      <c r="E2788" s="75" t="s">
        <v>6287</v>
      </c>
      <c r="F2788" s="82"/>
      <c r="G2788" s="82" t="s">
        <v>56</v>
      </c>
      <c r="H2788" s="84">
        <v>90.899999999999991</v>
      </c>
      <c r="I2788" s="85">
        <v>0.1</v>
      </c>
      <c r="J2788" s="86">
        <f t="shared" si="43"/>
        <v>81.809999999999988</v>
      </c>
    </row>
    <row r="2789" spans="1:10" ht="15.75">
      <c r="A2789" s="80">
        <v>2785</v>
      </c>
      <c r="B2789" s="81" t="s">
        <v>3517</v>
      </c>
      <c r="C2789" s="82" t="s">
        <v>4415</v>
      </c>
      <c r="D2789" s="87" t="s">
        <v>5924</v>
      </c>
      <c r="E2789" s="75" t="s">
        <v>6288</v>
      </c>
      <c r="F2789" s="82"/>
      <c r="G2789" s="82" t="s">
        <v>56</v>
      </c>
      <c r="H2789" s="84">
        <v>176</v>
      </c>
      <c r="I2789" s="85">
        <v>0.1</v>
      </c>
      <c r="J2789" s="86">
        <f t="shared" si="43"/>
        <v>158.4</v>
      </c>
    </row>
    <row r="2790" spans="1:10" ht="15.75">
      <c r="A2790" s="80">
        <v>2786</v>
      </c>
      <c r="B2790" s="81" t="s">
        <v>3517</v>
      </c>
      <c r="C2790" s="82" t="s">
        <v>4416</v>
      </c>
      <c r="D2790" s="87" t="s">
        <v>5924</v>
      </c>
      <c r="E2790" s="75" t="s">
        <v>6287</v>
      </c>
      <c r="F2790" s="82"/>
      <c r="G2790" s="82" t="s">
        <v>56</v>
      </c>
      <c r="H2790" s="84">
        <v>90.899999999999991</v>
      </c>
      <c r="I2790" s="85">
        <v>0.1</v>
      </c>
      <c r="J2790" s="86">
        <f t="shared" si="43"/>
        <v>81.809999999999988</v>
      </c>
    </row>
    <row r="2791" spans="1:10" ht="15.75">
      <c r="A2791" s="80">
        <v>2787</v>
      </c>
      <c r="B2791" s="81" t="s">
        <v>3517</v>
      </c>
      <c r="C2791" s="82" t="s">
        <v>4417</v>
      </c>
      <c r="D2791" s="87" t="s">
        <v>5924</v>
      </c>
      <c r="E2791" s="75" t="s">
        <v>6288</v>
      </c>
      <c r="F2791" s="82"/>
      <c r="G2791" s="82" t="s">
        <v>56</v>
      </c>
      <c r="H2791" s="84">
        <v>176</v>
      </c>
      <c r="I2791" s="85">
        <v>0.1</v>
      </c>
      <c r="J2791" s="86">
        <f t="shared" si="43"/>
        <v>158.4</v>
      </c>
    </row>
    <row r="2792" spans="1:10" ht="15.75">
      <c r="A2792" s="80">
        <v>2788</v>
      </c>
      <c r="B2792" s="81" t="s">
        <v>3517</v>
      </c>
      <c r="C2792" s="82" t="s">
        <v>4418</v>
      </c>
      <c r="D2792" s="87" t="s">
        <v>5924</v>
      </c>
      <c r="E2792" s="75" t="s">
        <v>6287</v>
      </c>
      <c r="F2792" s="82"/>
      <c r="G2792" s="82" t="s">
        <v>56</v>
      </c>
      <c r="H2792" s="84">
        <v>90.899999999999991</v>
      </c>
      <c r="I2792" s="85">
        <v>0.1</v>
      </c>
      <c r="J2792" s="86">
        <f t="shared" si="43"/>
        <v>81.809999999999988</v>
      </c>
    </row>
    <row r="2793" spans="1:10" ht="15.75">
      <c r="A2793" s="80">
        <v>2789</v>
      </c>
      <c r="B2793" s="81" t="s">
        <v>3517</v>
      </c>
      <c r="C2793" s="82" t="s">
        <v>4419</v>
      </c>
      <c r="D2793" s="87" t="s">
        <v>5924</v>
      </c>
      <c r="E2793" s="75" t="s">
        <v>6288</v>
      </c>
      <c r="F2793" s="82"/>
      <c r="G2793" s="82" t="s">
        <v>56</v>
      </c>
      <c r="H2793" s="84">
        <v>176</v>
      </c>
      <c r="I2793" s="85">
        <v>0.1</v>
      </c>
      <c r="J2793" s="86">
        <f t="shared" si="43"/>
        <v>158.4</v>
      </c>
    </row>
    <row r="2794" spans="1:10" ht="15.75">
      <c r="A2794" s="80">
        <v>2790</v>
      </c>
      <c r="B2794" s="81" t="s">
        <v>3517</v>
      </c>
      <c r="C2794" s="82" t="s">
        <v>4420</v>
      </c>
      <c r="D2794" s="87" t="s">
        <v>5925</v>
      </c>
      <c r="E2794" s="75" t="s">
        <v>6287</v>
      </c>
      <c r="F2794" s="82"/>
      <c r="G2794" s="82" t="s">
        <v>56</v>
      </c>
      <c r="H2794" s="84">
        <v>153.10000000000002</v>
      </c>
      <c r="I2794" s="85">
        <v>0.1</v>
      </c>
      <c r="J2794" s="86">
        <f t="shared" si="43"/>
        <v>137.79000000000002</v>
      </c>
    </row>
    <row r="2795" spans="1:10" ht="15.75">
      <c r="A2795" s="80">
        <v>2791</v>
      </c>
      <c r="B2795" s="81" t="s">
        <v>3517</v>
      </c>
      <c r="C2795" s="82" t="s">
        <v>4421</v>
      </c>
      <c r="D2795" s="87" t="s">
        <v>5925</v>
      </c>
      <c r="E2795" s="75" t="s">
        <v>6288</v>
      </c>
      <c r="F2795" s="82"/>
      <c r="G2795" s="82" t="s">
        <v>56</v>
      </c>
      <c r="H2795" s="84">
        <v>296.39999999999998</v>
      </c>
      <c r="I2795" s="85">
        <v>0.1</v>
      </c>
      <c r="J2795" s="86">
        <f t="shared" si="43"/>
        <v>266.76</v>
      </c>
    </row>
    <row r="2796" spans="1:10" ht="15.75">
      <c r="A2796" s="80">
        <v>2792</v>
      </c>
      <c r="B2796" s="81" t="s">
        <v>3517</v>
      </c>
      <c r="C2796" s="82" t="s">
        <v>4422</v>
      </c>
      <c r="D2796" s="87" t="s">
        <v>5925</v>
      </c>
      <c r="E2796" s="75" t="s">
        <v>6287</v>
      </c>
      <c r="F2796" s="82"/>
      <c r="G2796" s="82" t="s">
        <v>56</v>
      </c>
      <c r="H2796" s="84">
        <v>153.10000000000002</v>
      </c>
      <c r="I2796" s="85">
        <v>0.1</v>
      </c>
      <c r="J2796" s="86">
        <f t="shared" si="43"/>
        <v>137.79000000000002</v>
      </c>
    </row>
    <row r="2797" spans="1:10" ht="15.75">
      <c r="A2797" s="80">
        <v>2793</v>
      </c>
      <c r="B2797" s="81" t="s">
        <v>3517</v>
      </c>
      <c r="C2797" s="82" t="s">
        <v>4423</v>
      </c>
      <c r="D2797" s="87" t="s">
        <v>5925</v>
      </c>
      <c r="E2797" s="75" t="s">
        <v>6288</v>
      </c>
      <c r="F2797" s="82"/>
      <c r="G2797" s="82" t="s">
        <v>56</v>
      </c>
      <c r="H2797" s="84">
        <v>296.39999999999998</v>
      </c>
      <c r="I2797" s="85">
        <v>0.1</v>
      </c>
      <c r="J2797" s="86">
        <f t="shared" si="43"/>
        <v>266.76</v>
      </c>
    </row>
    <row r="2798" spans="1:10" ht="15.75">
      <c r="A2798" s="80">
        <v>2794</v>
      </c>
      <c r="B2798" s="81" t="s">
        <v>3517</v>
      </c>
      <c r="C2798" s="82" t="s">
        <v>4424</v>
      </c>
      <c r="D2798" s="87" t="s">
        <v>5925</v>
      </c>
      <c r="E2798" s="75">
        <v>1</v>
      </c>
      <c r="F2798" s="82"/>
      <c r="G2798" s="82" t="s">
        <v>56</v>
      </c>
      <c r="H2798" s="84">
        <v>0.31480000000000002</v>
      </c>
      <c r="I2798" s="85">
        <v>0.1</v>
      </c>
      <c r="J2798" s="86">
        <f t="shared" si="43"/>
        <v>0.28332000000000002</v>
      </c>
    </row>
    <row r="2799" spans="1:10" ht="15.75">
      <c r="A2799" s="80">
        <v>2795</v>
      </c>
      <c r="B2799" s="81" t="s">
        <v>3517</v>
      </c>
      <c r="C2799" s="82" t="s">
        <v>4425</v>
      </c>
      <c r="D2799" s="87" t="s">
        <v>5926</v>
      </c>
      <c r="E2799" s="75" t="s">
        <v>6287</v>
      </c>
      <c r="F2799" s="82"/>
      <c r="G2799" s="82" t="s">
        <v>56</v>
      </c>
      <c r="H2799" s="84">
        <v>214.79999999999998</v>
      </c>
      <c r="I2799" s="85">
        <v>0.1</v>
      </c>
      <c r="J2799" s="86">
        <f t="shared" si="43"/>
        <v>193.32</v>
      </c>
    </row>
    <row r="2800" spans="1:10" ht="15.75">
      <c r="A2800" s="80">
        <v>2796</v>
      </c>
      <c r="B2800" s="81" t="s">
        <v>3517</v>
      </c>
      <c r="C2800" s="82" t="s">
        <v>4426</v>
      </c>
      <c r="D2800" s="87" t="s">
        <v>5926</v>
      </c>
      <c r="E2800" s="75" t="s">
        <v>6288</v>
      </c>
      <c r="F2800" s="82"/>
      <c r="G2800" s="82" t="s">
        <v>56</v>
      </c>
      <c r="H2800" s="84">
        <v>415.8</v>
      </c>
      <c r="I2800" s="85">
        <v>0.1</v>
      </c>
      <c r="J2800" s="86">
        <f t="shared" si="43"/>
        <v>374.22</v>
      </c>
    </row>
    <row r="2801" spans="1:10" ht="15.75">
      <c r="A2801" s="80">
        <v>2797</v>
      </c>
      <c r="B2801" s="81" t="s">
        <v>3517</v>
      </c>
      <c r="C2801" s="82" t="s">
        <v>4427</v>
      </c>
      <c r="D2801" s="87" t="s">
        <v>5926</v>
      </c>
      <c r="E2801" s="75">
        <v>1</v>
      </c>
      <c r="F2801" s="82"/>
      <c r="G2801" s="82" t="s">
        <v>56</v>
      </c>
      <c r="H2801" s="84">
        <v>0.4415</v>
      </c>
      <c r="I2801" s="85">
        <v>0.1</v>
      </c>
      <c r="J2801" s="86">
        <f t="shared" si="43"/>
        <v>0.39735000000000004</v>
      </c>
    </row>
    <row r="2802" spans="1:10" ht="15.75">
      <c r="A2802" s="80">
        <v>2798</v>
      </c>
      <c r="B2802" s="81" t="s">
        <v>3517</v>
      </c>
      <c r="C2802" s="82" t="s">
        <v>4428</v>
      </c>
      <c r="D2802" s="87" t="s">
        <v>5927</v>
      </c>
      <c r="E2802" s="75" t="s">
        <v>6287</v>
      </c>
      <c r="F2802" s="82"/>
      <c r="G2802" s="82" t="s">
        <v>56</v>
      </c>
      <c r="H2802" s="84">
        <v>331.9</v>
      </c>
      <c r="I2802" s="85">
        <v>0.1</v>
      </c>
      <c r="J2802" s="86">
        <f t="shared" si="43"/>
        <v>298.70999999999998</v>
      </c>
    </row>
    <row r="2803" spans="1:10" ht="15.75">
      <c r="A2803" s="80">
        <v>2799</v>
      </c>
      <c r="B2803" s="81" t="s">
        <v>3517</v>
      </c>
      <c r="C2803" s="82" t="s">
        <v>4429</v>
      </c>
      <c r="D2803" s="87" t="s">
        <v>5927</v>
      </c>
      <c r="E2803" s="75" t="s">
        <v>6288</v>
      </c>
      <c r="F2803" s="82"/>
      <c r="G2803" s="82" t="s">
        <v>56</v>
      </c>
      <c r="H2803" s="84">
        <v>642.4</v>
      </c>
      <c r="I2803" s="85">
        <v>0.1</v>
      </c>
      <c r="J2803" s="86">
        <f t="shared" si="43"/>
        <v>578.16</v>
      </c>
    </row>
    <row r="2804" spans="1:10" ht="15.75">
      <c r="A2804" s="80">
        <v>2800</v>
      </c>
      <c r="B2804" s="81" t="s">
        <v>3517</v>
      </c>
      <c r="C2804" s="82" t="s">
        <v>4430</v>
      </c>
      <c r="D2804" s="87" t="s">
        <v>5927</v>
      </c>
      <c r="E2804" s="75">
        <v>1</v>
      </c>
      <c r="F2804" s="82"/>
      <c r="G2804" s="82" t="s">
        <v>56</v>
      </c>
      <c r="H2804" s="84">
        <v>0.68210000000000004</v>
      </c>
      <c r="I2804" s="85">
        <v>0.1</v>
      </c>
      <c r="J2804" s="86">
        <f t="shared" si="43"/>
        <v>0.61389000000000005</v>
      </c>
    </row>
    <row r="2805" spans="1:10" ht="15.75">
      <c r="A2805" s="80">
        <v>2801</v>
      </c>
      <c r="B2805" s="81" t="s">
        <v>3517</v>
      </c>
      <c r="C2805" s="82" t="s">
        <v>4431</v>
      </c>
      <c r="D2805" s="87" t="s">
        <v>5928</v>
      </c>
      <c r="E2805" s="75" t="s">
        <v>6287</v>
      </c>
      <c r="F2805" s="82"/>
      <c r="G2805" s="82" t="s">
        <v>56</v>
      </c>
      <c r="H2805" s="84">
        <v>75.399999999999991</v>
      </c>
      <c r="I2805" s="85">
        <v>0.1</v>
      </c>
      <c r="J2805" s="86">
        <f t="shared" si="43"/>
        <v>67.86</v>
      </c>
    </row>
    <row r="2806" spans="1:10" ht="15.75">
      <c r="A2806" s="80">
        <v>2802</v>
      </c>
      <c r="B2806" s="81" t="s">
        <v>3517</v>
      </c>
      <c r="C2806" s="82" t="s">
        <v>4432</v>
      </c>
      <c r="D2806" s="87" t="s">
        <v>5928</v>
      </c>
      <c r="E2806" s="75" t="s">
        <v>6288</v>
      </c>
      <c r="F2806" s="82"/>
      <c r="G2806" s="82" t="s">
        <v>56</v>
      </c>
      <c r="H2806" s="84">
        <v>145.9</v>
      </c>
      <c r="I2806" s="85">
        <v>0.1</v>
      </c>
      <c r="J2806" s="86">
        <f t="shared" si="43"/>
        <v>131.31</v>
      </c>
    </row>
    <row r="2807" spans="1:10" ht="15.75">
      <c r="A2807" s="80">
        <v>2803</v>
      </c>
      <c r="B2807" s="81" t="s">
        <v>3517</v>
      </c>
      <c r="C2807" s="82" t="s">
        <v>4433</v>
      </c>
      <c r="D2807" s="87" t="s">
        <v>5929</v>
      </c>
      <c r="E2807" s="75" t="s">
        <v>6287</v>
      </c>
      <c r="F2807" s="82"/>
      <c r="G2807" s="82" t="s">
        <v>56</v>
      </c>
      <c r="H2807" s="84">
        <v>134.55000000000001</v>
      </c>
      <c r="I2807" s="85">
        <v>0.1</v>
      </c>
      <c r="J2807" s="86">
        <f t="shared" si="43"/>
        <v>121.09500000000001</v>
      </c>
    </row>
    <row r="2808" spans="1:10" ht="15.75">
      <c r="A2808" s="80">
        <v>2804</v>
      </c>
      <c r="B2808" s="81" t="s">
        <v>3517</v>
      </c>
      <c r="C2808" s="82" t="s">
        <v>4434</v>
      </c>
      <c r="D2808" s="87" t="s">
        <v>5929</v>
      </c>
      <c r="E2808" s="75" t="s">
        <v>6288</v>
      </c>
      <c r="F2808" s="82"/>
      <c r="G2808" s="82" t="s">
        <v>56</v>
      </c>
      <c r="H2808" s="84">
        <v>260.29999999999995</v>
      </c>
      <c r="I2808" s="85">
        <v>0.1</v>
      </c>
      <c r="J2808" s="86">
        <f t="shared" si="43"/>
        <v>234.26999999999995</v>
      </c>
    </row>
    <row r="2809" spans="1:10" ht="15.75">
      <c r="A2809" s="80">
        <v>2805</v>
      </c>
      <c r="B2809" s="81" t="s">
        <v>3517</v>
      </c>
      <c r="C2809" s="82" t="s">
        <v>4435</v>
      </c>
      <c r="D2809" s="87" t="s">
        <v>5929</v>
      </c>
      <c r="E2809" s="75" t="s">
        <v>6287</v>
      </c>
      <c r="F2809" s="82"/>
      <c r="G2809" s="82" t="s">
        <v>56</v>
      </c>
      <c r="H2809" s="84">
        <v>134.55000000000001</v>
      </c>
      <c r="I2809" s="85">
        <v>0.1</v>
      </c>
      <c r="J2809" s="86">
        <f t="shared" si="43"/>
        <v>121.09500000000001</v>
      </c>
    </row>
    <row r="2810" spans="1:10" ht="15.75">
      <c r="A2810" s="80">
        <v>2806</v>
      </c>
      <c r="B2810" s="81" t="s">
        <v>3517</v>
      </c>
      <c r="C2810" s="82" t="s">
        <v>4436</v>
      </c>
      <c r="D2810" s="87" t="s">
        <v>5929</v>
      </c>
      <c r="E2810" s="75" t="s">
        <v>6288</v>
      </c>
      <c r="F2810" s="82"/>
      <c r="G2810" s="82" t="s">
        <v>56</v>
      </c>
      <c r="H2810" s="84">
        <v>260.29999999999995</v>
      </c>
      <c r="I2810" s="85">
        <v>0.1</v>
      </c>
      <c r="J2810" s="86">
        <f t="shared" si="43"/>
        <v>234.26999999999995</v>
      </c>
    </row>
    <row r="2811" spans="1:10" ht="15.75">
      <c r="A2811" s="80">
        <v>2807</v>
      </c>
      <c r="B2811" s="81" t="s">
        <v>3517</v>
      </c>
      <c r="C2811" s="82" t="s">
        <v>4437</v>
      </c>
      <c r="D2811" s="87" t="s">
        <v>5930</v>
      </c>
      <c r="E2811" s="75" t="s">
        <v>6288</v>
      </c>
      <c r="F2811" s="82"/>
      <c r="G2811" s="82" t="s">
        <v>56</v>
      </c>
      <c r="H2811" s="84">
        <v>151.9</v>
      </c>
      <c r="I2811" s="85">
        <v>0.1</v>
      </c>
      <c r="J2811" s="86">
        <f t="shared" si="43"/>
        <v>136.71</v>
      </c>
    </row>
    <row r="2812" spans="1:10" ht="15.75">
      <c r="A2812" s="80">
        <v>2808</v>
      </c>
      <c r="B2812" s="81" t="s">
        <v>3517</v>
      </c>
      <c r="C2812" s="82" t="s">
        <v>4438</v>
      </c>
      <c r="D2812" s="87" t="s">
        <v>5930</v>
      </c>
      <c r="E2812" s="75" t="s">
        <v>6287</v>
      </c>
      <c r="F2812" s="82"/>
      <c r="G2812" s="82" t="s">
        <v>56</v>
      </c>
      <c r="H2812" s="84">
        <v>78.5</v>
      </c>
      <c r="I2812" s="85">
        <v>0.1</v>
      </c>
      <c r="J2812" s="86">
        <f t="shared" si="43"/>
        <v>70.650000000000006</v>
      </c>
    </row>
    <row r="2813" spans="1:10" ht="15.75">
      <c r="A2813" s="80">
        <v>2809</v>
      </c>
      <c r="B2813" s="81" t="s">
        <v>3517</v>
      </c>
      <c r="C2813" s="82" t="s">
        <v>4439</v>
      </c>
      <c r="D2813" s="87" t="s">
        <v>5930</v>
      </c>
      <c r="E2813" s="75" t="s">
        <v>6288</v>
      </c>
      <c r="F2813" s="82"/>
      <c r="G2813" s="82" t="s">
        <v>56</v>
      </c>
      <c r="H2813" s="84">
        <v>151.9</v>
      </c>
      <c r="I2813" s="85">
        <v>0.1</v>
      </c>
      <c r="J2813" s="86">
        <f t="shared" si="43"/>
        <v>136.71</v>
      </c>
    </row>
    <row r="2814" spans="1:10" ht="15.75">
      <c r="A2814" s="80">
        <v>2810</v>
      </c>
      <c r="B2814" s="81" t="s">
        <v>3517</v>
      </c>
      <c r="C2814" s="82" t="s">
        <v>4440</v>
      </c>
      <c r="D2814" s="87" t="s">
        <v>5931</v>
      </c>
      <c r="E2814" s="75" t="s">
        <v>6287</v>
      </c>
      <c r="F2814" s="82"/>
      <c r="G2814" s="82" t="s">
        <v>56</v>
      </c>
      <c r="H2814" s="84">
        <v>278.3</v>
      </c>
      <c r="I2814" s="85">
        <v>0.1</v>
      </c>
      <c r="J2814" s="86">
        <f t="shared" si="43"/>
        <v>250.47000000000003</v>
      </c>
    </row>
    <row r="2815" spans="1:10" ht="15.75">
      <c r="A2815" s="80">
        <v>2811</v>
      </c>
      <c r="B2815" s="81" t="s">
        <v>3517</v>
      </c>
      <c r="C2815" s="82" t="s">
        <v>4441</v>
      </c>
      <c r="D2815" s="87" t="s">
        <v>5931</v>
      </c>
      <c r="E2815" s="75" t="s">
        <v>6288</v>
      </c>
      <c r="F2815" s="82"/>
      <c r="G2815" s="82" t="s">
        <v>56</v>
      </c>
      <c r="H2815" s="84">
        <v>538.6</v>
      </c>
      <c r="I2815" s="85">
        <v>0.1</v>
      </c>
      <c r="J2815" s="86">
        <f t="shared" si="43"/>
        <v>484.74</v>
      </c>
    </row>
    <row r="2816" spans="1:10" ht="15.75">
      <c r="A2816" s="80">
        <v>2812</v>
      </c>
      <c r="B2816" s="81" t="s">
        <v>3517</v>
      </c>
      <c r="C2816" s="82" t="s">
        <v>4442</v>
      </c>
      <c r="D2816" s="87" t="s">
        <v>5931</v>
      </c>
      <c r="E2816" s="75">
        <v>1</v>
      </c>
      <c r="F2816" s="82"/>
      <c r="G2816" s="82" t="s">
        <v>56</v>
      </c>
      <c r="H2816" s="84">
        <v>0.57189999999999996</v>
      </c>
      <c r="I2816" s="85">
        <v>0.1</v>
      </c>
      <c r="J2816" s="86">
        <f t="shared" si="43"/>
        <v>0.51471</v>
      </c>
    </row>
    <row r="2817" spans="1:10" ht="15.75">
      <c r="A2817" s="80">
        <v>2813</v>
      </c>
      <c r="B2817" s="81" t="s">
        <v>3517</v>
      </c>
      <c r="C2817" s="82" t="s">
        <v>4443</v>
      </c>
      <c r="D2817" s="87" t="s">
        <v>5931</v>
      </c>
      <c r="E2817" s="75" t="s">
        <v>6288</v>
      </c>
      <c r="F2817" s="82"/>
      <c r="G2817" s="82" t="s">
        <v>56</v>
      </c>
      <c r="H2817" s="84">
        <v>538.6</v>
      </c>
      <c r="I2817" s="85">
        <v>0.1</v>
      </c>
      <c r="J2817" s="86">
        <f t="shared" si="43"/>
        <v>484.74</v>
      </c>
    </row>
    <row r="2818" spans="1:10" ht="15.75">
      <c r="A2818" s="80">
        <v>2814</v>
      </c>
      <c r="B2818" s="81" t="s">
        <v>3517</v>
      </c>
      <c r="C2818" s="82" t="s">
        <v>4444</v>
      </c>
      <c r="D2818" s="87" t="s">
        <v>5932</v>
      </c>
      <c r="E2818" s="75" t="s">
        <v>6287</v>
      </c>
      <c r="F2818" s="82"/>
      <c r="G2818" s="82" t="s">
        <v>56</v>
      </c>
      <c r="H2818" s="84">
        <v>109.64999999999999</v>
      </c>
      <c r="I2818" s="85">
        <v>0.1</v>
      </c>
      <c r="J2818" s="86">
        <f t="shared" si="43"/>
        <v>98.684999999999988</v>
      </c>
    </row>
    <row r="2819" spans="1:10" ht="15.75">
      <c r="A2819" s="80">
        <v>2815</v>
      </c>
      <c r="B2819" s="81" t="s">
        <v>3517</v>
      </c>
      <c r="C2819" s="82" t="s">
        <v>4445</v>
      </c>
      <c r="D2819" s="87" t="s">
        <v>5932</v>
      </c>
      <c r="E2819" s="75" t="s">
        <v>6288</v>
      </c>
      <c r="F2819" s="82"/>
      <c r="G2819" s="82" t="s">
        <v>56</v>
      </c>
      <c r="H2819" s="84">
        <v>212.2</v>
      </c>
      <c r="I2819" s="85">
        <v>0.1</v>
      </c>
      <c r="J2819" s="86">
        <f t="shared" si="43"/>
        <v>190.98</v>
      </c>
    </row>
    <row r="2820" spans="1:10" ht="15.75">
      <c r="A2820" s="80">
        <v>2816</v>
      </c>
      <c r="B2820" s="81" t="s">
        <v>3517</v>
      </c>
      <c r="C2820" s="82" t="s">
        <v>4446</v>
      </c>
      <c r="D2820" s="87" t="s">
        <v>5932</v>
      </c>
      <c r="E2820" s="75" t="s">
        <v>6287</v>
      </c>
      <c r="F2820" s="82"/>
      <c r="G2820" s="82" t="s">
        <v>56</v>
      </c>
      <c r="H2820" s="84">
        <v>109.64999999999999</v>
      </c>
      <c r="I2820" s="85">
        <v>0.1</v>
      </c>
      <c r="J2820" s="86">
        <f t="shared" si="43"/>
        <v>98.684999999999988</v>
      </c>
    </row>
    <row r="2821" spans="1:10" ht="15.75">
      <c r="A2821" s="80">
        <v>2817</v>
      </c>
      <c r="B2821" s="81" t="s">
        <v>3517</v>
      </c>
      <c r="C2821" s="82" t="s">
        <v>4447</v>
      </c>
      <c r="D2821" s="87" t="s">
        <v>5932</v>
      </c>
      <c r="E2821" s="75" t="s">
        <v>6288</v>
      </c>
      <c r="F2821" s="82"/>
      <c r="G2821" s="82" t="s">
        <v>56</v>
      </c>
      <c r="H2821" s="84">
        <v>212.2</v>
      </c>
      <c r="I2821" s="85">
        <v>0.1</v>
      </c>
      <c r="J2821" s="86">
        <f t="shared" si="43"/>
        <v>190.98</v>
      </c>
    </row>
    <row r="2822" spans="1:10" ht="15.75">
      <c r="A2822" s="80">
        <v>2818</v>
      </c>
      <c r="B2822" s="81" t="s">
        <v>3517</v>
      </c>
      <c r="C2822" s="82" t="s">
        <v>4448</v>
      </c>
      <c r="D2822" s="87" t="s">
        <v>5933</v>
      </c>
      <c r="E2822" s="75" t="s">
        <v>6287</v>
      </c>
      <c r="F2822" s="82"/>
      <c r="G2822" s="82" t="s">
        <v>56</v>
      </c>
      <c r="H2822" s="84">
        <v>155.9</v>
      </c>
      <c r="I2822" s="85">
        <v>0.1</v>
      </c>
      <c r="J2822" s="86">
        <f t="shared" ref="J2822:J2885" si="44">H2822*(1-I2822)</f>
        <v>140.31</v>
      </c>
    </row>
    <row r="2823" spans="1:10" ht="15.75">
      <c r="A2823" s="80">
        <v>2819</v>
      </c>
      <c r="B2823" s="81" t="s">
        <v>3517</v>
      </c>
      <c r="C2823" s="82" t="s">
        <v>4449</v>
      </c>
      <c r="D2823" s="87" t="s">
        <v>5933</v>
      </c>
      <c r="E2823" s="75" t="s">
        <v>6288</v>
      </c>
      <c r="F2823" s="82"/>
      <c r="G2823" s="82" t="s">
        <v>56</v>
      </c>
      <c r="H2823" s="84">
        <v>301.70000000000005</v>
      </c>
      <c r="I2823" s="85">
        <v>0.1</v>
      </c>
      <c r="J2823" s="86">
        <f t="shared" si="44"/>
        <v>271.53000000000003</v>
      </c>
    </row>
    <row r="2824" spans="1:10" ht="15.75">
      <c r="A2824" s="80">
        <v>2820</v>
      </c>
      <c r="B2824" s="81" t="s">
        <v>3517</v>
      </c>
      <c r="C2824" s="82" t="s">
        <v>4450</v>
      </c>
      <c r="D2824" s="87" t="s">
        <v>5934</v>
      </c>
      <c r="E2824" s="75" t="s">
        <v>6288</v>
      </c>
      <c r="F2824" s="82"/>
      <c r="G2824" s="82" t="s">
        <v>56</v>
      </c>
      <c r="H2824" s="84">
        <v>432</v>
      </c>
      <c r="I2824" s="85">
        <v>0.1</v>
      </c>
      <c r="J2824" s="86">
        <f t="shared" si="44"/>
        <v>388.8</v>
      </c>
    </row>
    <row r="2825" spans="1:10" ht="15.75">
      <c r="A2825" s="80">
        <v>2821</v>
      </c>
      <c r="B2825" s="81" t="s">
        <v>3517</v>
      </c>
      <c r="C2825" s="82" t="s">
        <v>4451</v>
      </c>
      <c r="D2825" s="87" t="s">
        <v>5934</v>
      </c>
      <c r="E2825" s="75" t="s">
        <v>6288</v>
      </c>
      <c r="F2825" s="82"/>
      <c r="G2825" s="82" t="s">
        <v>56</v>
      </c>
      <c r="H2825" s="84">
        <v>434</v>
      </c>
      <c r="I2825" s="85">
        <v>0.1</v>
      </c>
      <c r="J2825" s="86">
        <f t="shared" si="44"/>
        <v>390.6</v>
      </c>
    </row>
    <row r="2826" spans="1:10" ht="15.75">
      <c r="A2826" s="80">
        <v>2822</v>
      </c>
      <c r="B2826" s="81" t="s">
        <v>3517</v>
      </c>
      <c r="C2826" s="82" t="s">
        <v>4452</v>
      </c>
      <c r="D2826" s="87" t="s">
        <v>5935</v>
      </c>
      <c r="E2826" s="75" t="s">
        <v>6288</v>
      </c>
      <c r="F2826" s="82"/>
      <c r="G2826" s="82" t="s">
        <v>56</v>
      </c>
      <c r="H2826" s="84">
        <v>172.8</v>
      </c>
      <c r="I2826" s="85">
        <v>0.1</v>
      </c>
      <c r="J2826" s="86">
        <f t="shared" si="44"/>
        <v>155.52000000000001</v>
      </c>
    </row>
    <row r="2827" spans="1:10" ht="15.75">
      <c r="A2827" s="80">
        <v>2823</v>
      </c>
      <c r="B2827" s="81" t="s">
        <v>3517</v>
      </c>
      <c r="C2827" s="82" t="s">
        <v>4453</v>
      </c>
      <c r="D2827" s="87" t="s">
        <v>5935</v>
      </c>
      <c r="E2827" s="75" t="s">
        <v>6287</v>
      </c>
      <c r="F2827" s="82"/>
      <c r="G2827" s="82" t="s">
        <v>56</v>
      </c>
      <c r="H2827" s="84">
        <v>89.300000000000011</v>
      </c>
      <c r="I2827" s="85">
        <v>0.1</v>
      </c>
      <c r="J2827" s="86">
        <f t="shared" si="44"/>
        <v>80.370000000000019</v>
      </c>
    </row>
    <row r="2828" spans="1:10" ht="15.75">
      <c r="A2828" s="80">
        <v>2824</v>
      </c>
      <c r="B2828" s="81" t="s">
        <v>3517</v>
      </c>
      <c r="C2828" s="82" t="s">
        <v>4454</v>
      </c>
      <c r="D2828" s="87" t="s">
        <v>5935</v>
      </c>
      <c r="E2828" s="75" t="s">
        <v>6288</v>
      </c>
      <c r="F2828" s="82"/>
      <c r="G2828" s="82" t="s">
        <v>56</v>
      </c>
      <c r="H2828" s="84">
        <v>172.8</v>
      </c>
      <c r="I2828" s="85">
        <v>0.1</v>
      </c>
      <c r="J2828" s="86">
        <f t="shared" si="44"/>
        <v>155.52000000000001</v>
      </c>
    </row>
    <row r="2829" spans="1:10" ht="15.75">
      <c r="A2829" s="80">
        <v>2825</v>
      </c>
      <c r="B2829" s="81" t="s">
        <v>3517</v>
      </c>
      <c r="C2829" s="82" t="s">
        <v>4455</v>
      </c>
      <c r="D2829" s="87" t="s">
        <v>5935</v>
      </c>
      <c r="E2829" s="75">
        <v>1</v>
      </c>
      <c r="F2829" s="82"/>
      <c r="G2829" s="82" t="s">
        <v>56</v>
      </c>
      <c r="H2829" s="84">
        <v>0.18360000000000001</v>
      </c>
      <c r="I2829" s="85">
        <v>0.1</v>
      </c>
      <c r="J2829" s="86">
        <f t="shared" si="44"/>
        <v>0.16524000000000003</v>
      </c>
    </row>
    <row r="2830" spans="1:10" ht="15.75">
      <c r="A2830" s="80">
        <v>2826</v>
      </c>
      <c r="B2830" s="81" t="s">
        <v>3517</v>
      </c>
      <c r="C2830" s="82" t="s">
        <v>4456</v>
      </c>
      <c r="D2830" s="87" t="s">
        <v>5935</v>
      </c>
      <c r="E2830" s="75" t="s">
        <v>6288</v>
      </c>
      <c r="F2830" s="82"/>
      <c r="G2830" s="82" t="s">
        <v>56</v>
      </c>
      <c r="H2830" s="84">
        <v>172.8</v>
      </c>
      <c r="I2830" s="85">
        <v>0.1</v>
      </c>
      <c r="J2830" s="86">
        <f t="shared" si="44"/>
        <v>155.52000000000001</v>
      </c>
    </row>
    <row r="2831" spans="1:10" ht="15.75">
      <c r="A2831" s="80">
        <v>2827</v>
      </c>
      <c r="B2831" s="81" t="s">
        <v>3517</v>
      </c>
      <c r="C2831" s="82" t="s">
        <v>4457</v>
      </c>
      <c r="D2831" s="87" t="s">
        <v>5936</v>
      </c>
      <c r="E2831" s="75" t="s">
        <v>6287</v>
      </c>
      <c r="F2831" s="82"/>
      <c r="G2831" s="82" t="s">
        <v>56</v>
      </c>
      <c r="H2831" s="84">
        <v>177.7</v>
      </c>
      <c r="I2831" s="85">
        <v>0.1</v>
      </c>
      <c r="J2831" s="86">
        <f t="shared" si="44"/>
        <v>159.93</v>
      </c>
    </row>
    <row r="2832" spans="1:10" ht="15.75">
      <c r="A2832" s="80">
        <v>2828</v>
      </c>
      <c r="B2832" s="81" t="s">
        <v>3517</v>
      </c>
      <c r="C2832" s="82" t="s">
        <v>4458</v>
      </c>
      <c r="D2832" s="87" t="s">
        <v>5936</v>
      </c>
      <c r="E2832" s="75" t="s">
        <v>6288</v>
      </c>
      <c r="F2832" s="82"/>
      <c r="G2832" s="82" t="s">
        <v>56</v>
      </c>
      <c r="H2832" s="84">
        <v>343.9</v>
      </c>
      <c r="I2832" s="85">
        <v>0.1</v>
      </c>
      <c r="J2832" s="86">
        <f t="shared" si="44"/>
        <v>309.51</v>
      </c>
    </row>
    <row r="2833" spans="1:10" ht="15.75">
      <c r="A2833" s="80">
        <v>2829</v>
      </c>
      <c r="B2833" s="81" t="s">
        <v>3517</v>
      </c>
      <c r="C2833" s="82" t="s">
        <v>4459</v>
      </c>
      <c r="D2833" s="87" t="s">
        <v>5936</v>
      </c>
      <c r="E2833" s="75">
        <v>1</v>
      </c>
      <c r="F2833" s="82"/>
      <c r="G2833" s="82" t="s">
        <v>56</v>
      </c>
      <c r="H2833" s="84">
        <v>0.36530000000000001</v>
      </c>
      <c r="I2833" s="85">
        <v>0.1</v>
      </c>
      <c r="J2833" s="86">
        <f t="shared" si="44"/>
        <v>0.32877000000000001</v>
      </c>
    </row>
    <row r="2834" spans="1:10" ht="15.75">
      <c r="A2834" s="80">
        <v>2830</v>
      </c>
      <c r="B2834" s="81" t="s">
        <v>3517</v>
      </c>
      <c r="C2834" s="82" t="s">
        <v>4460</v>
      </c>
      <c r="D2834" s="87" t="s">
        <v>5937</v>
      </c>
      <c r="E2834" s="75" t="s">
        <v>6287</v>
      </c>
      <c r="F2834" s="82"/>
      <c r="G2834" s="82" t="s">
        <v>56</v>
      </c>
      <c r="H2834" s="84">
        <v>271.5</v>
      </c>
      <c r="I2834" s="85">
        <v>0.1</v>
      </c>
      <c r="J2834" s="86">
        <f t="shared" si="44"/>
        <v>244.35</v>
      </c>
    </row>
    <row r="2835" spans="1:10" ht="15.75">
      <c r="A2835" s="80">
        <v>2831</v>
      </c>
      <c r="B2835" s="81" t="s">
        <v>3517</v>
      </c>
      <c r="C2835" s="82" t="s">
        <v>4461</v>
      </c>
      <c r="D2835" s="87" t="s">
        <v>5937</v>
      </c>
      <c r="E2835" s="75" t="s">
        <v>6288</v>
      </c>
      <c r="F2835" s="82"/>
      <c r="G2835" s="82" t="s">
        <v>56</v>
      </c>
      <c r="H2835" s="84">
        <v>525.69999999999993</v>
      </c>
      <c r="I2835" s="85">
        <v>0.1</v>
      </c>
      <c r="J2835" s="86">
        <f t="shared" si="44"/>
        <v>473.12999999999994</v>
      </c>
    </row>
    <row r="2836" spans="1:10" ht="15.75">
      <c r="A2836" s="80">
        <v>2832</v>
      </c>
      <c r="B2836" s="81" t="s">
        <v>3517</v>
      </c>
      <c r="C2836" s="82" t="s">
        <v>4462</v>
      </c>
      <c r="D2836" s="87" t="s">
        <v>5938</v>
      </c>
      <c r="E2836" s="75" t="s">
        <v>6288</v>
      </c>
      <c r="F2836" s="82"/>
      <c r="G2836" s="82" t="s">
        <v>56</v>
      </c>
      <c r="H2836" s="84">
        <v>504.2</v>
      </c>
      <c r="I2836" s="85">
        <v>0.1</v>
      </c>
      <c r="J2836" s="86">
        <f t="shared" si="44"/>
        <v>453.78</v>
      </c>
    </row>
    <row r="2837" spans="1:10" ht="15.75">
      <c r="A2837" s="80">
        <v>2833</v>
      </c>
      <c r="B2837" s="81" t="s">
        <v>3517</v>
      </c>
      <c r="C2837" s="82" t="s">
        <v>4463</v>
      </c>
      <c r="D2837" s="87" t="s">
        <v>5936</v>
      </c>
      <c r="E2837" s="75" t="s">
        <v>6288</v>
      </c>
      <c r="F2837" s="82"/>
      <c r="G2837" s="82" t="s">
        <v>56</v>
      </c>
      <c r="H2837" s="84">
        <v>350.4</v>
      </c>
      <c r="I2837" s="85">
        <v>0.1</v>
      </c>
      <c r="J2837" s="86">
        <f t="shared" si="44"/>
        <v>315.36</v>
      </c>
    </row>
    <row r="2838" spans="1:10" ht="15.75">
      <c r="A2838" s="80">
        <v>2834</v>
      </c>
      <c r="B2838" s="81" t="s">
        <v>3517</v>
      </c>
      <c r="C2838" s="82" t="s">
        <v>4464</v>
      </c>
      <c r="D2838" s="87" t="s">
        <v>5939</v>
      </c>
      <c r="E2838" s="75" t="s">
        <v>6288</v>
      </c>
      <c r="F2838" s="82"/>
      <c r="G2838" s="82" t="s">
        <v>56</v>
      </c>
      <c r="H2838" s="84">
        <v>268</v>
      </c>
      <c r="I2838" s="85">
        <v>0.1</v>
      </c>
      <c r="J2838" s="86">
        <f t="shared" si="44"/>
        <v>241.20000000000002</v>
      </c>
    </row>
    <row r="2839" spans="1:10" ht="15.75">
      <c r="A2839" s="80">
        <v>2835</v>
      </c>
      <c r="B2839" s="81" t="s">
        <v>3517</v>
      </c>
      <c r="C2839" s="82" t="s">
        <v>4465</v>
      </c>
      <c r="D2839" s="87" t="s">
        <v>5939</v>
      </c>
      <c r="E2839" s="75" t="s">
        <v>6288</v>
      </c>
      <c r="F2839" s="82"/>
      <c r="G2839" s="82" t="s">
        <v>56</v>
      </c>
      <c r="H2839" s="84">
        <v>268</v>
      </c>
      <c r="I2839" s="85">
        <v>0.1</v>
      </c>
      <c r="J2839" s="86">
        <f t="shared" si="44"/>
        <v>241.20000000000002</v>
      </c>
    </row>
    <row r="2840" spans="1:10" ht="15.75">
      <c r="A2840" s="80">
        <v>2836</v>
      </c>
      <c r="B2840" s="81" t="s">
        <v>3517</v>
      </c>
      <c r="C2840" s="82" t="s">
        <v>4466</v>
      </c>
      <c r="D2840" s="87" t="s">
        <v>5940</v>
      </c>
      <c r="E2840" s="75" t="s">
        <v>6287</v>
      </c>
      <c r="F2840" s="82"/>
      <c r="G2840" s="82" t="s">
        <v>56</v>
      </c>
      <c r="H2840" s="84">
        <v>201.05</v>
      </c>
      <c r="I2840" s="85">
        <v>0.1</v>
      </c>
      <c r="J2840" s="86">
        <f t="shared" si="44"/>
        <v>180.94500000000002</v>
      </c>
    </row>
    <row r="2841" spans="1:10" ht="15.75">
      <c r="A2841" s="80">
        <v>2837</v>
      </c>
      <c r="B2841" s="81" t="s">
        <v>3517</v>
      </c>
      <c r="C2841" s="82" t="s">
        <v>4467</v>
      </c>
      <c r="D2841" s="87" t="s">
        <v>5940</v>
      </c>
      <c r="E2841" s="75" t="s">
        <v>6288</v>
      </c>
      <c r="F2841" s="82"/>
      <c r="G2841" s="82" t="s">
        <v>56</v>
      </c>
      <c r="H2841" s="84">
        <v>388.7</v>
      </c>
      <c r="I2841" s="85">
        <v>0.1</v>
      </c>
      <c r="J2841" s="86">
        <f t="shared" si="44"/>
        <v>349.83</v>
      </c>
    </row>
    <row r="2842" spans="1:10" ht="15.75">
      <c r="A2842" s="80">
        <v>2838</v>
      </c>
      <c r="B2842" s="81" t="s">
        <v>3517</v>
      </c>
      <c r="C2842" s="82" t="s">
        <v>4468</v>
      </c>
      <c r="D2842" s="87" t="s">
        <v>5941</v>
      </c>
      <c r="E2842" s="75" t="s">
        <v>6287</v>
      </c>
      <c r="F2842" s="82"/>
      <c r="G2842" s="82" t="s">
        <v>56</v>
      </c>
      <c r="H2842" s="84">
        <v>196.85</v>
      </c>
      <c r="I2842" s="85">
        <v>0.1</v>
      </c>
      <c r="J2842" s="86">
        <f t="shared" si="44"/>
        <v>177.16499999999999</v>
      </c>
    </row>
    <row r="2843" spans="1:10" ht="15.75">
      <c r="A2843" s="80">
        <v>2839</v>
      </c>
      <c r="B2843" s="81" t="s">
        <v>3517</v>
      </c>
      <c r="C2843" s="82" t="s">
        <v>4469</v>
      </c>
      <c r="D2843" s="87" t="s">
        <v>5941</v>
      </c>
      <c r="E2843" s="75" t="s">
        <v>6288</v>
      </c>
      <c r="F2843" s="82"/>
      <c r="G2843" s="82" t="s">
        <v>56</v>
      </c>
      <c r="H2843" s="84">
        <v>381</v>
      </c>
      <c r="I2843" s="85">
        <v>0.1</v>
      </c>
      <c r="J2843" s="86">
        <f t="shared" si="44"/>
        <v>342.90000000000003</v>
      </c>
    </row>
    <row r="2844" spans="1:10" ht="15.75">
      <c r="A2844" s="80">
        <v>2840</v>
      </c>
      <c r="B2844" s="81" t="s">
        <v>3517</v>
      </c>
      <c r="C2844" s="82" t="s">
        <v>4470</v>
      </c>
      <c r="D2844" s="87" t="s">
        <v>5942</v>
      </c>
      <c r="E2844" s="75" t="s">
        <v>6288</v>
      </c>
      <c r="F2844" s="82"/>
      <c r="G2844" s="82" t="s">
        <v>56</v>
      </c>
      <c r="H2844" s="84">
        <v>520.29999999999995</v>
      </c>
      <c r="I2844" s="85">
        <v>0.1</v>
      </c>
      <c r="J2844" s="86">
        <f t="shared" si="44"/>
        <v>468.27</v>
      </c>
    </row>
    <row r="2845" spans="1:10" ht="15.75">
      <c r="A2845" s="80">
        <v>2841</v>
      </c>
      <c r="B2845" s="81" t="s">
        <v>3517</v>
      </c>
      <c r="C2845" s="82" t="s">
        <v>4471</v>
      </c>
      <c r="D2845" s="87" t="s">
        <v>5942</v>
      </c>
      <c r="E2845" s="75" t="s">
        <v>6287</v>
      </c>
      <c r="F2845" s="82"/>
      <c r="G2845" s="82" t="s">
        <v>56</v>
      </c>
      <c r="H2845" s="84">
        <v>268.89999999999998</v>
      </c>
      <c r="I2845" s="85">
        <v>0.1</v>
      </c>
      <c r="J2845" s="86">
        <f t="shared" si="44"/>
        <v>242.01</v>
      </c>
    </row>
    <row r="2846" spans="1:10" ht="15.75">
      <c r="A2846" s="80">
        <v>2842</v>
      </c>
      <c r="B2846" s="81" t="s">
        <v>3517</v>
      </c>
      <c r="C2846" s="82" t="s">
        <v>4472</v>
      </c>
      <c r="D2846" s="87" t="s">
        <v>5942</v>
      </c>
      <c r="E2846" s="75" t="s">
        <v>6288</v>
      </c>
      <c r="F2846" s="82"/>
      <c r="G2846" s="82" t="s">
        <v>56</v>
      </c>
      <c r="H2846" s="84">
        <v>520.29999999999995</v>
      </c>
      <c r="I2846" s="85">
        <v>0.1</v>
      </c>
      <c r="J2846" s="86">
        <f t="shared" si="44"/>
        <v>468.27</v>
      </c>
    </row>
    <row r="2847" spans="1:10" ht="15.75">
      <c r="A2847" s="80">
        <v>2843</v>
      </c>
      <c r="B2847" s="81" t="s">
        <v>3517</v>
      </c>
      <c r="C2847" s="82" t="s">
        <v>4473</v>
      </c>
      <c r="D2847" s="87" t="s">
        <v>5943</v>
      </c>
      <c r="E2847" s="75" t="s">
        <v>6287</v>
      </c>
      <c r="F2847" s="82"/>
      <c r="G2847" s="82" t="s">
        <v>56</v>
      </c>
      <c r="H2847" s="84">
        <v>352.1</v>
      </c>
      <c r="I2847" s="85">
        <v>0.1</v>
      </c>
      <c r="J2847" s="86">
        <f t="shared" si="44"/>
        <v>316.89000000000004</v>
      </c>
    </row>
    <row r="2848" spans="1:10" ht="15.75">
      <c r="A2848" s="80">
        <v>2844</v>
      </c>
      <c r="B2848" s="81" t="s">
        <v>3517</v>
      </c>
      <c r="C2848" s="82" t="s">
        <v>4474</v>
      </c>
      <c r="D2848" s="87" t="s">
        <v>5943</v>
      </c>
      <c r="E2848" s="75" t="s">
        <v>6288</v>
      </c>
      <c r="F2848" s="82"/>
      <c r="G2848" s="82" t="s">
        <v>56</v>
      </c>
      <c r="H2848" s="84">
        <v>681.2</v>
      </c>
      <c r="I2848" s="85">
        <v>0.1</v>
      </c>
      <c r="J2848" s="86">
        <f t="shared" si="44"/>
        <v>613.08000000000004</v>
      </c>
    </row>
    <row r="2849" spans="1:10" ht="15.75">
      <c r="A2849" s="80">
        <v>2845</v>
      </c>
      <c r="B2849" s="81" t="s">
        <v>3517</v>
      </c>
      <c r="C2849" s="82" t="s">
        <v>4475</v>
      </c>
      <c r="D2849" s="87" t="s">
        <v>5944</v>
      </c>
      <c r="E2849" s="75" t="s">
        <v>6287</v>
      </c>
      <c r="F2849" s="82"/>
      <c r="G2849" s="82" t="s">
        <v>56</v>
      </c>
      <c r="H2849" s="84">
        <v>451.5</v>
      </c>
      <c r="I2849" s="85">
        <v>0.1</v>
      </c>
      <c r="J2849" s="86">
        <f t="shared" si="44"/>
        <v>406.35</v>
      </c>
    </row>
    <row r="2850" spans="1:10" ht="15.75">
      <c r="A2850" s="80">
        <v>2846</v>
      </c>
      <c r="B2850" s="81" t="s">
        <v>3517</v>
      </c>
      <c r="C2850" s="82" t="s">
        <v>4476</v>
      </c>
      <c r="D2850" s="87" t="s">
        <v>5944</v>
      </c>
      <c r="E2850" s="75" t="s">
        <v>6288</v>
      </c>
      <c r="F2850" s="82"/>
      <c r="G2850" s="82" t="s">
        <v>56</v>
      </c>
      <c r="H2850" s="84">
        <v>873.4</v>
      </c>
      <c r="I2850" s="85">
        <v>0.1</v>
      </c>
      <c r="J2850" s="86">
        <f t="shared" si="44"/>
        <v>786.06</v>
      </c>
    </row>
    <row r="2851" spans="1:10" ht="15.75">
      <c r="A2851" s="80">
        <v>2847</v>
      </c>
      <c r="B2851" s="81" t="s">
        <v>3517</v>
      </c>
      <c r="C2851" s="82" t="s">
        <v>4477</v>
      </c>
      <c r="D2851" s="87" t="s">
        <v>5945</v>
      </c>
      <c r="E2851" s="75" t="s">
        <v>6287</v>
      </c>
      <c r="F2851" s="82"/>
      <c r="G2851" s="82" t="s">
        <v>56</v>
      </c>
      <c r="H2851" s="84">
        <v>132.45000000000002</v>
      </c>
      <c r="I2851" s="85">
        <v>0.1</v>
      </c>
      <c r="J2851" s="86">
        <f t="shared" si="44"/>
        <v>119.20500000000001</v>
      </c>
    </row>
    <row r="2852" spans="1:10" ht="15.75">
      <c r="A2852" s="80">
        <v>2848</v>
      </c>
      <c r="B2852" s="81" t="s">
        <v>3517</v>
      </c>
      <c r="C2852" s="82" t="s">
        <v>4478</v>
      </c>
      <c r="D2852" s="87" t="s">
        <v>5945</v>
      </c>
      <c r="E2852" s="75" t="s">
        <v>6288</v>
      </c>
      <c r="F2852" s="82"/>
      <c r="G2852" s="82" t="s">
        <v>56</v>
      </c>
      <c r="H2852" s="84">
        <v>256.2</v>
      </c>
      <c r="I2852" s="85">
        <v>0.1</v>
      </c>
      <c r="J2852" s="86">
        <f t="shared" si="44"/>
        <v>230.57999999999998</v>
      </c>
    </row>
    <row r="2853" spans="1:10" ht="15.75">
      <c r="A2853" s="80">
        <v>2849</v>
      </c>
      <c r="B2853" s="81" t="s">
        <v>3517</v>
      </c>
      <c r="C2853" s="82" t="s">
        <v>4479</v>
      </c>
      <c r="D2853" s="87" t="s">
        <v>5945</v>
      </c>
      <c r="E2853" s="75" t="s">
        <v>6287</v>
      </c>
      <c r="F2853" s="82"/>
      <c r="G2853" s="82" t="s">
        <v>56</v>
      </c>
      <c r="H2853" s="84">
        <v>132.39999999999998</v>
      </c>
      <c r="I2853" s="85">
        <v>0.1</v>
      </c>
      <c r="J2853" s="86">
        <f t="shared" si="44"/>
        <v>119.15999999999998</v>
      </c>
    </row>
    <row r="2854" spans="1:10" ht="15.75">
      <c r="A2854" s="80">
        <v>2850</v>
      </c>
      <c r="B2854" s="81" t="s">
        <v>3517</v>
      </c>
      <c r="C2854" s="82" t="s">
        <v>4480</v>
      </c>
      <c r="D2854" s="87" t="s">
        <v>5945</v>
      </c>
      <c r="E2854" s="75" t="s">
        <v>6288</v>
      </c>
      <c r="F2854" s="82"/>
      <c r="G2854" s="82" t="s">
        <v>56</v>
      </c>
      <c r="H2854" s="84">
        <v>256.2</v>
      </c>
      <c r="I2854" s="85">
        <v>0.1</v>
      </c>
      <c r="J2854" s="86">
        <f t="shared" si="44"/>
        <v>230.57999999999998</v>
      </c>
    </row>
    <row r="2855" spans="1:10" ht="15.75">
      <c r="A2855" s="80">
        <v>2851</v>
      </c>
      <c r="B2855" s="81" t="s">
        <v>3517</v>
      </c>
      <c r="C2855" s="82" t="s">
        <v>4481</v>
      </c>
      <c r="D2855" s="87" t="s">
        <v>5945</v>
      </c>
      <c r="E2855" s="75">
        <v>1</v>
      </c>
      <c r="F2855" s="82"/>
      <c r="G2855" s="82" t="s">
        <v>56</v>
      </c>
      <c r="H2855" s="84">
        <v>0.2722</v>
      </c>
      <c r="I2855" s="85">
        <v>0.1</v>
      </c>
      <c r="J2855" s="86">
        <f t="shared" si="44"/>
        <v>0.24498</v>
      </c>
    </row>
    <row r="2856" spans="1:10" ht="15.75">
      <c r="A2856" s="80">
        <v>2852</v>
      </c>
      <c r="B2856" s="81" t="s">
        <v>3517</v>
      </c>
      <c r="C2856" s="82" t="s">
        <v>4482</v>
      </c>
      <c r="D2856" s="87" t="s">
        <v>5945</v>
      </c>
      <c r="E2856" s="75" t="s">
        <v>6287</v>
      </c>
      <c r="F2856" s="82"/>
      <c r="G2856" s="82" t="s">
        <v>56</v>
      </c>
      <c r="H2856" s="84">
        <v>132.39999999999998</v>
      </c>
      <c r="I2856" s="85">
        <v>0.1</v>
      </c>
      <c r="J2856" s="86">
        <f t="shared" si="44"/>
        <v>119.15999999999998</v>
      </c>
    </row>
    <row r="2857" spans="1:10" ht="15.75">
      <c r="A2857" s="80">
        <v>2853</v>
      </c>
      <c r="B2857" s="81" t="s">
        <v>3517</v>
      </c>
      <c r="C2857" s="82" t="s">
        <v>4483</v>
      </c>
      <c r="D2857" s="87" t="s">
        <v>5945</v>
      </c>
      <c r="E2857" s="75" t="s">
        <v>6288</v>
      </c>
      <c r="F2857" s="82"/>
      <c r="G2857" s="82" t="s">
        <v>56</v>
      </c>
      <c r="H2857" s="84">
        <v>256.2</v>
      </c>
      <c r="I2857" s="85">
        <v>0.1</v>
      </c>
      <c r="J2857" s="86">
        <f t="shared" si="44"/>
        <v>230.57999999999998</v>
      </c>
    </row>
    <row r="2858" spans="1:10" ht="15.75">
      <c r="A2858" s="80">
        <v>2854</v>
      </c>
      <c r="B2858" s="81" t="s">
        <v>3517</v>
      </c>
      <c r="C2858" s="82" t="s">
        <v>4484</v>
      </c>
      <c r="D2858" s="87" t="s">
        <v>5946</v>
      </c>
      <c r="E2858" s="75" t="s">
        <v>6287</v>
      </c>
      <c r="F2858" s="82"/>
      <c r="G2858" s="82" t="s">
        <v>56</v>
      </c>
      <c r="H2858" s="84">
        <v>169.45</v>
      </c>
      <c r="I2858" s="85">
        <v>0.1</v>
      </c>
      <c r="J2858" s="86">
        <f t="shared" si="44"/>
        <v>152.505</v>
      </c>
    </row>
    <row r="2859" spans="1:10" ht="15.75">
      <c r="A2859" s="80">
        <v>2855</v>
      </c>
      <c r="B2859" s="81" t="s">
        <v>3517</v>
      </c>
      <c r="C2859" s="82" t="s">
        <v>4485</v>
      </c>
      <c r="D2859" s="87" t="s">
        <v>5946</v>
      </c>
      <c r="E2859" s="75" t="s">
        <v>6288</v>
      </c>
      <c r="F2859" s="82"/>
      <c r="G2859" s="82" t="s">
        <v>56</v>
      </c>
      <c r="H2859" s="84">
        <v>327.79999999999995</v>
      </c>
      <c r="I2859" s="85">
        <v>0.1</v>
      </c>
      <c r="J2859" s="86">
        <f t="shared" si="44"/>
        <v>295.02</v>
      </c>
    </row>
    <row r="2860" spans="1:10" ht="15.75">
      <c r="A2860" s="80">
        <v>2856</v>
      </c>
      <c r="B2860" s="81" t="s">
        <v>3517</v>
      </c>
      <c r="C2860" s="82" t="s">
        <v>4486</v>
      </c>
      <c r="D2860" s="87" t="s">
        <v>5946</v>
      </c>
      <c r="E2860" s="75">
        <v>1</v>
      </c>
      <c r="F2860" s="82"/>
      <c r="G2860" s="82" t="s">
        <v>56</v>
      </c>
      <c r="H2860" s="84">
        <v>0.3483</v>
      </c>
      <c r="I2860" s="85">
        <v>0.1</v>
      </c>
      <c r="J2860" s="86">
        <f t="shared" si="44"/>
        <v>0.31347000000000003</v>
      </c>
    </row>
    <row r="2861" spans="1:10" ht="15.75">
      <c r="A2861" s="80">
        <v>2857</v>
      </c>
      <c r="B2861" s="81" t="s">
        <v>3517</v>
      </c>
      <c r="C2861" s="82" t="s">
        <v>4487</v>
      </c>
      <c r="D2861" s="87" t="s">
        <v>5946</v>
      </c>
      <c r="E2861" s="75" t="s">
        <v>6288</v>
      </c>
      <c r="F2861" s="82"/>
      <c r="G2861" s="82" t="s">
        <v>56</v>
      </c>
      <c r="H2861" s="84">
        <v>327.79999999999995</v>
      </c>
      <c r="I2861" s="85">
        <v>0.1</v>
      </c>
      <c r="J2861" s="86">
        <f t="shared" si="44"/>
        <v>295.02</v>
      </c>
    </row>
    <row r="2862" spans="1:10" ht="15.75">
      <c r="A2862" s="80">
        <v>2858</v>
      </c>
      <c r="B2862" s="81" t="s">
        <v>3517</v>
      </c>
      <c r="C2862" s="82" t="s">
        <v>4488</v>
      </c>
      <c r="D2862" s="87" t="s">
        <v>5947</v>
      </c>
      <c r="E2862" s="75" t="s">
        <v>6287</v>
      </c>
      <c r="F2862" s="82"/>
      <c r="G2862" s="82" t="s">
        <v>56</v>
      </c>
      <c r="H2862" s="84">
        <v>206.3</v>
      </c>
      <c r="I2862" s="85">
        <v>0.1</v>
      </c>
      <c r="J2862" s="86">
        <f t="shared" si="44"/>
        <v>185.67000000000002</v>
      </c>
    </row>
    <row r="2863" spans="1:10" ht="15.75">
      <c r="A2863" s="80">
        <v>2859</v>
      </c>
      <c r="B2863" s="81" t="s">
        <v>3517</v>
      </c>
      <c r="C2863" s="82" t="s">
        <v>4489</v>
      </c>
      <c r="D2863" s="87" t="s">
        <v>5947</v>
      </c>
      <c r="E2863" s="75" t="s">
        <v>6288</v>
      </c>
      <c r="F2863" s="82"/>
      <c r="G2863" s="82" t="s">
        <v>56</v>
      </c>
      <c r="H2863" s="84">
        <v>399.2</v>
      </c>
      <c r="I2863" s="85">
        <v>0.1</v>
      </c>
      <c r="J2863" s="86">
        <f t="shared" si="44"/>
        <v>359.28</v>
      </c>
    </row>
    <row r="2864" spans="1:10" ht="15.75">
      <c r="A2864" s="80">
        <v>2860</v>
      </c>
      <c r="B2864" s="81" t="s">
        <v>3517</v>
      </c>
      <c r="C2864" s="82" t="s">
        <v>4490</v>
      </c>
      <c r="D2864" s="87" t="s">
        <v>5947</v>
      </c>
      <c r="E2864" s="75">
        <v>1</v>
      </c>
      <c r="F2864" s="82"/>
      <c r="G2864" s="82" t="s">
        <v>56</v>
      </c>
      <c r="H2864" s="84">
        <v>0.42409999999999998</v>
      </c>
      <c r="I2864" s="85">
        <v>0.1</v>
      </c>
      <c r="J2864" s="86">
        <f t="shared" si="44"/>
        <v>0.38168999999999997</v>
      </c>
    </row>
    <row r="2865" spans="1:10" ht="15.75">
      <c r="A2865" s="80">
        <v>2861</v>
      </c>
      <c r="B2865" s="81" t="s">
        <v>3517</v>
      </c>
      <c r="C2865" s="82" t="s">
        <v>4491</v>
      </c>
      <c r="D2865" s="87" t="s">
        <v>5948</v>
      </c>
      <c r="E2865" s="75" t="s">
        <v>6287</v>
      </c>
      <c r="F2865" s="82"/>
      <c r="G2865" s="82" t="s">
        <v>56</v>
      </c>
      <c r="H2865" s="84">
        <v>307.75</v>
      </c>
      <c r="I2865" s="85">
        <v>0.1</v>
      </c>
      <c r="J2865" s="86">
        <f t="shared" si="44"/>
        <v>276.97500000000002</v>
      </c>
    </row>
    <row r="2866" spans="1:10" ht="15.75">
      <c r="A2866" s="80">
        <v>2862</v>
      </c>
      <c r="B2866" s="81" t="s">
        <v>3517</v>
      </c>
      <c r="C2866" s="82" t="s">
        <v>4492</v>
      </c>
      <c r="D2866" s="87" t="s">
        <v>5948</v>
      </c>
      <c r="E2866" s="75" t="s">
        <v>6288</v>
      </c>
      <c r="F2866" s="82"/>
      <c r="G2866" s="82" t="s">
        <v>56</v>
      </c>
      <c r="H2866" s="84">
        <v>595.5</v>
      </c>
      <c r="I2866" s="85">
        <v>0.1</v>
      </c>
      <c r="J2866" s="86">
        <f t="shared" si="44"/>
        <v>535.95000000000005</v>
      </c>
    </row>
    <row r="2867" spans="1:10" ht="15.75">
      <c r="A2867" s="80">
        <v>2863</v>
      </c>
      <c r="B2867" s="81" t="s">
        <v>3517</v>
      </c>
      <c r="C2867" s="82" t="s">
        <v>4493</v>
      </c>
      <c r="D2867" s="87" t="s">
        <v>5949</v>
      </c>
      <c r="E2867" s="75" t="s">
        <v>6287</v>
      </c>
      <c r="F2867" s="82"/>
      <c r="G2867" s="82" t="s">
        <v>56</v>
      </c>
      <c r="H2867" s="84">
        <v>248.4</v>
      </c>
      <c r="I2867" s="85">
        <v>0.1</v>
      </c>
      <c r="J2867" s="86">
        <f t="shared" si="44"/>
        <v>223.56</v>
      </c>
    </row>
    <row r="2868" spans="1:10" ht="15.75">
      <c r="A2868" s="80">
        <v>2864</v>
      </c>
      <c r="B2868" s="81" t="s">
        <v>3517</v>
      </c>
      <c r="C2868" s="82" t="s">
        <v>4494</v>
      </c>
      <c r="D2868" s="87" t="s">
        <v>5949</v>
      </c>
      <c r="E2868" s="75" t="s">
        <v>6288</v>
      </c>
      <c r="F2868" s="82"/>
      <c r="G2868" s="82" t="s">
        <v>56</v>
      </c>
      <c r="H2868" s="84">
        <v>480.7</v>
      </c>
      <c r="I2868" s="85">
        <v>0.1</v>
      </c>
      <c r="J2868" s="86">
        <f t="shared" si="44"/>
        <v>432.63</v>
      </c>
    </row>
    <row r="2869" spans="1:10" ht="15.75">
      <c r="A2869" s="80">
        <v>2865</v>
      </c>
      <c r="B2869" s="81" t="s">
        <v>3517</v>
      </c>
      <c r="C2869" s="82" t="s">
        <v>4495</v>
      </c>
      <c r="D2869" s="87" t="s">
        <v>5950</v>
      </c>
      <c r="E2869" s="75" t="s">
        <v>6287</v>
      </c>
      <c r="F2869" s="82"/>
      <c r="G2869" s="82" t="s">
        <v>56</v>
      </c>
      <c r="H2869" s="84">
        <v>336.4</v>
      </c>
      <c r="I2869" s="85">
        <v>0.1</v>
      </c>
      <c r="J2869" s="86">
        <f t="shared" si="44"/>
        <v>302.76</v>
      </c>
    </row>
    <row r="2870" spans="1:10" ht="15.75">
      <c r="A2870" s="80">
        <v>2866</v>
      </c>
      <c r="B2870" s="81" t="s">
        <v>3517</v>
      </c>
      <c r="C2870" s="82" t="s">
        <v>4496</v>
      </c>
      <c r="D2870" s="87" t="s">
        <v>5950</v>
      </c>
      <c r="E2870" s="75" t="s">
        <v>6288</v>
      </c>
      <c r="F2870" s="82"/>
      <c r="G2870" s="82" t="s">
        <v>56</v>
      </c>
      <c r="H2870" s="84">
        <v>651.20000000000005</v>
      </c>
      <c r="I2870" s="85">
        <v>0.1</v>
      </c>
      <c r="J2870" s="86">
        <f t="shared" si="44"/>
        <v>586.08000000000004</v>
      </c>
    </row>
    <row r="2871" spans="1:10" ht="15.75">
      <c r="A2871" s="80">
        <v>2867</v>
      </c>
      <c r="B2871" s="81" t="s">
        <v>3517</v>
      </c>
      <c r="C2871" s="82" t="s">
        <v>4497</v>
      </c>
      <c r="D2871" s="87" t="s">
        <v>5951</v>
      </c>
      <c r="E2871" s="75" t="s">
        <v>6287</v>
      </c>
      <c r="F2871" s="82"/>
      <c r="G2871" s="82" t="s">
        <v>56</v>
      </c>
      <c r="H2871" s="84">
        <v>452.75</v>
      </c>
      <c r="I2871" s="85">
        <v>0.1</v>
      </c>
      <c r="J2871" s="86">
        <f t="shared" si="44"/>
        <v>407.47500000000002</v>
      </c>
    </row>
    <row r="2872" spans="1:10" ht="15.75">
      <c r="A2872" s="80">
        <v>2868</v>
      </c>
      <c r="B2872" s="81" t="s">
        <v>3517</v>
      </c>
      <c r="C2872" s="82" t="s">
        <v>4498</v>
      </c>
      <c r="D2872" s="87" t="s">
        <v>5951</v>
      </c>
      <c r="E2872" s="75" t="s">
        <v>6288</v>
      </c>
      <c r="F2872" s="82"/>
      <c r="G2872" s="82" t="s">
        <v>56</v>
      </c>
      <c r="H2872" s="84">
        <v>876.1</v>
      </c>
      <c r="I2872" s="85">
        <v>0.1</v>
      </c>
      <c r="J2872" s="86">
        <f t="shared" si="44"/>
        <v>788.49</v>
      </c>
    </row>
    <row r="2873" spans="1:10" ht="15.75">
      <c r="A2873" s="80">
        <v>2869</v>
      </c>
      <c r="B2873" s="81" t="s">
        <v>3517</v>
      </c>
      <c r="C2873" s="82" t="s">
        <v>4499</v>
      </c>
      <c r="D2873" s="87" t="s">
        <v>5952</v>
      </c>
      <c r="E2873" s="75" t="s">
        <v>6287</v>
      </c>
      <c r="F2873" s="82"/>
      <c r="G2873" s="82" t="s">
        <v>56</v>
      </c>
      <c r="H2873" s="84">
        <v>624.1</v>
      </c>
      <c r="I2873" s="85">
        <v>0.1</v>
      </c>
      <c r="J2873" s="86">
        <f t="shared" si="44"/>
        <v>561.69000000000005</v>
      </c>
    </row>
    <row r="2874" spans="1:10" ht="15.75">
      <c r="A2874" s="80">
        <v>2870</v>
      </c>
      <c r="B2874" s="81" t="s">
        <v>3517</v>
      </c>
      <c r="C2874" s="82" t="s">
        <v>4500</v>
      </c>
      <c r="D2874" s="87" t="s">
        <v>5952</v>
      </c>
      <c r="E2874" s="75" t="s">
        <v>6288</v>
      </c>
      <c r="F2874" s="82"/>
      <c r="G2874" s="82" t="s">
        <v>56</v>
      </c>
      <c r="H2874" s="84">
        <v>1207.7</v>
      </c>
      <c r="I2874" s="85">
        <v>0.1</v>
      </c>
      <c r="J2874" s="86">
        <f t="shared" si="44"/>
        <v>1086.93</v>
      </c>
    </row>
    <row r="2875" spans="1:10" ht="15.75">
      <c r="A2875" s="80">
        <v>2871</v>
      </c>
      <c r="B2875" s="81" t="s">
        <v>3517</v>
      </c>
      <c r="C2875" s="82" t="s">
        <v>4501</v>
      </c>
      <c r="D2875" s="87" t="s">
        <v>5953</v>
      </c>
      <c r="E2875" s="75" t="s">
        <v>6287</v>
      </c>
      <c r="F2875" s="82"/>
      <c r="G2875" s="82" t="s">
        <v>56</v>
      </c>
      <c r="H2875" s="84">
        <v>87.25</v>
      </c>
      <c r="I2875" s="85">
        <v>0.1</v>
      </c>
      <c r="J2875" s="86">
        <f t="shared" si="44"/>
        <v>78.525000000000006</v>
      </c>
    </row>
    <row r="2876" spans="1:10" ht="15.75">
      <c r="A2876" s="80">
        <v>2872</v>
      </c>
      <c r="B2876" s="81" t="s">
        <v>3517</v>
      </c>
      <c r="C2876" s="82" t="s">
        <v>4502</v>
      </c>
      <c r="D2876" s="87" t="s">
        <v>5953</v>
      </c>
      <c r="E2876" s="75" t="s">
        <v>6288</v>
      </c>
      <c r="F2876" s="82"/>
      <c r="G2876" s="82" t="s">
        <v>56</v>
      </c>
      <c r="H2876" s="84">
        <v>168.9</v>
      </c>
      <c r="I2876" s="85">
        <v>0.1</v>
      </c>
      <c r="J2876" s="86">
        <f t="shared" si="44"/>
        <v>152.01000000000002</v>
      </c>
    </row>
    <row r="2877" spans="1:10" ht="15.75">
      <c r="A2877" s="80">
        <v>2873</v>
      </c>
      <c r="B2877" s="81" t="s">
        <v>3517</v>
      </c>
      <c r="C2877" s="82" t="s">
        <v>4503</v>
      </c>
      <c r="D2877" s="87" t="s">
        <v>5954</v>
      </c>
      <c r="E2877" s="75" t="s">
        <v>6287</v>
      </c>
      <c r="F2877" s="82"/>
      <c r="G2877" s="82" t="s">
        <v>56</v>
      </c>
      <c r="H2877" s="84">
        <v>91.6</v>
      </c>
      <c r="I2877" s="85">
        <v>0.1</v>
      </c>
      <c r="J2877" s="86">
        <f t="shared" si="44"/>
        <v>82.44</v>
      </c>
    </row>
    <row r="2878" spans="1:10" ht="15.75">
      <c r="A2878" s="80">
        <v>2874</v>
      </c>
      <c r="B2878" s="81" t="s">
        <v>3517</v>
      </c>
      <c r="C2878" s="82" t="s">
        <v>4504</v>
      </c>
      <c r="D2878" s="87" t="s">
        <v>5954</v>
      </c>
      <c r="E2878" s="75" t="s">
        <v>6288</v>
      </c>
      <c r="F2878" s="82"/>
      <c r="G2878" s="82" t="s">
        <v>56</v>
      </c>
      <c r="H2878" s="84">
        <v>177.2</v>
      </c>
      <c r="I2878" s="85">
        <v>0.1</v>
      </c>
      <c r="J2878" s="86">
        <f t="shared" si="44"/>
        <v>159.47999999999999</v>
      </c>
    </row>
    <row r="2879" spans="1:10" ht="15.75">
      <c r="A2879" s="80">
        <v>2875</v>
      </c>
      <c r="B2879" s="81" t="s">
        <v>3517</v>
      </c>
      <c r="C2879" s="82" t="s">
        <v>4505</v>
      </c>
      <c r="D2879" s="87" t="s">
        <v>5955</v>
      </c>
      <c r="E2879" s="75" t="s">
        <v>6287</v>
      </c>
      <c r="F2879" s="82"/>
      <c r="G2879" s="82" t="s">
        <v>56</v>
      </c>
      <c r="H2879" s="84">
        <v>99.55</v>
      </c>
      <c r="I2879" s="85">
        <v>0.1</v>
      </c>
      <c r="J2879" s="86">
        <f t="shared" si="44"/>
        <v>89.594999999999999</v>
      </c>
    </row>
    <row r="2880" spans="1:10" ht="15.75">
      <c r="A2880" s="80">
        <v>2876</v>
      </c>
      <c r="B2880" s="81" t="s">
        <v>3517</v>
      </c>
      <c r="C2880" s="82" t="s">
        <v>4506</v>
      </c>
      <c r="D2880" s="87" t="s">
        <v>5955</v>
      </c>
      <c r="E2880" s="75" t="s">
        <v>6288</v>
      </c>
      <c r="F2880" s="82"/>
      <c r="G2880" s="82" t="s">
        <v>56</v>
      </c>
      <c r="H2880" s="84">
        <v>192.70000000000002</v>
      </c>
      <c r="I2880" s="85">
        <v>0.1</v>
      </c>
      <c r="J2880" s="86">
        <f t="shared" si="44"/>
        <v>173.43</v>
      </c>
    </row>
    <row r="2881" spans="1:10" ht="15.75">
      <c r="A2881" s="80">
        <v>2877</v>
      </c>
      <c r="B2881" s="81" t="s">
        <v>3517</v>
      </c>
      <c r="C2881" s="82" t="s">
        <v>4507</v>
      </c>
      <c r="D2881" s="87" t="s">
        <v>5955</v>
      </c>
      <c r="E2881" s="75">
        <v>1</v>
      </c>
      <c r="F2881" s="82"/>
      <c r="G2881" s="82" t="s">
        <v>56</v>
      </c>
      <c r="H2881" s="84">
        <v>0.20469999999999999</v>
      </c>
      <c r="I2881" s="85">
        <v>0.1</v>
      </c>
      <c r="J2881" s="86">
        <f t="shared" si="44"/>
        <v>0.18423</v>
      </c>
    </row>
    <row r="2882" spans="1:10" ht="15.75">
      <c r="A2882" s="80">
        <v>2878</v>
      </c>
      <c r="B2882" s="81" t="s">
        <v>3517</v>
      </c>
      <c r="C2882" s="82" t="s">
        <v>4508</v>
      </c>
      <c r="D2882" s="87" t="s">
        <v>5956</v>
      </c>
      <c r="E2882" s="75" t="s">
        <v>6287</v>
      </c>
      <c r="F2882" s="82"/>
      <c r="G2882" s="82" t="s">
        <v>56</v>
      </c>
      <c r="H2882" s="84">
        <v>198.8</v>
      </c>
      <c r="I2882" s="85">
        <v>0.1</v>
      </c>
      <c r="J2882" s="86">
        <f t="shared" si="44"/>
        <v>178.92000000000002</v>
      </c>
    </row>
    <row r="2883" spans="1:10" ht="15.75">
      <c r="A2883" s="80">
        <v>2879</v>
      </c>
      <c r="B2883" s="81" t="s">
        <v>3517</v>
      </c>
      <c r="C2883" s="82" t="s">
        <v>4509</v>
      </c>
      <c r="D2883" s="87" t="s">
        <v>5956</v>
      </c>
      <c r="E2883" s="75" t="s">
        <v>6288</v>
      </c>
      <c r="F2883" s="82"/>
      <c r="G2883" s="82" t="s">
        <v>56</v>
      </c>
      <c r="H2883" s="84">
        <v>384.5</v>
      </c>
      <c r="I2883" s="85">
        <v>0.1</v>
      </c>
      <c r="J2883" s="86">
        <f t="shared" si="44"/>
        <v>346.05</v>
      </c>
    </row>
    <row r="2884" spans="1:10" ht="15.75">
      <c r="A2884" s="80">
        <v>2880</v>
      </c>
      <c r="B2884" s="81" t="s">
        <v>3517</v>
      </c>
      <c r="C2884" s="82" t="s">
        <v>4510</v>
      </c>
      <c r="D2884" s="87" t="s">
        <v>5957</v>
      </c>
      <c r="E2884" s="75" t="s">
        <v>6287</v>
      </c>
      <c r="F2884" s="82"/>
      <c r="G2884" s="82" t="s">
        <v>56</v>
      </c>
      <c r="H2884" s="84">
        <v>106.45</v>
      </c>
      <c r="I2884" s="85">
        <v>0.1</v>
      </c>
      <c r="J2884" s="86">
        <f t="shared" si="44"/>
        <v>95.805000000000007</v>
      </c>
    </row>
    <row r="2885" spans="1:10" ht="15.75">
      <c r="A2885" s="80">
        <v>2881</v>
      </c>
      <c r="B2885" s="81" t="s">
        <v>3517</v>
      </c>
      <c r="C2885" s="82" t="s">
        <v>4511</v>
      </c>
      <c r="D2885" s="87" t="s">
        <v>5957</v>
      </c>
      <c r="E2885" s="75" t="s">
        <v>6288</v>
      </c>
      <c r="F2885" s="82"/>
      <c r="G2885" s="82" t="s">
        <v>56</v>
      </c>
      <c r="H2885" s="84">
        <v>205.9</v>
      </c>
      <c r="I2885" s="85">
        <v>0.1</v>
      </c>
      <c r="J2885" s="86">
        <f t="shared" si="44"/>
        <v>185.31</v>
      </c>
    </row>
    <row r="2886" spans="1:10" ht="15.75">
      <c r="A2886" s="80">
        <v>2882</v>
      </c>
      <c r="B2886" s="81" t="s">
        <v>3517</v>
      </c>
      <c r="C2886" s="82" t="s">
        <v>4512</v>
      </c>
      <c r="D2886" s="87" t="s">
        <v>5957</v>
      </c>
      <c r="E2886" s="75" t="s">
        <v>6287</v>
      </c>
      <c r="F2886" s="82"/>
      <c r="G2886" s="82" t="s">
        <v>56</v>
      </c>
      <c r="H2886" s="84">
        <v>106.45</v>
      </c>
      <c r="I2886" s="85">
        <v>0.1</v>
      </c>
      <c r="J2886" s="86">
        <f t="shared" ref="J2886:J2949" si="45">H2886*(1-I2886)</f>
        <v>95.805000000000007</v>
      </c>
    </row>
    <row r="2887" spans="1:10" ht="15.75">
      <c r="A2887" s="80">
        <v>2883</v>
      </c>
      <c r="B2887" s="81" t="s">
        <v>3517</v>
      </c>
      <c r="C2887" s="82" t="s">
        <v>4513</v>
      </c>
      <c r="D2887" s="87" t="s">
        <v>5957</v>
      </c>
      <c r="E2887" s="75" t="s">
        <v>6288</v>
      </c>
      <c r="F2887" s="82"/>
      <c r="G2887" s="82" t="s">
        <v>56</v>
      </c>
      <c r="H2887" s="84">
        <v>205.9</v>
      </c>
      <c r="I2887" s="85">
        <v>0.1</v>
      </c>
      <c r="J2887" s="86">
        <f t="shared" si="45"/>
        <v>185.31</v>
      </c>
    </row>
    <row r="2888" spans="1:10" ht="15.75">
      <c r="A2888" s="80">
        <v>2884</v>
      </c>
      <c r="B2888" s="81" t="s">
        <v>3517</v>
      </c>
      <c r="C2888" s="82" t="s">
        <v>4514</v>
      </c>
      <c r="D2888" s="87" t="s">
        <v>5957</v>
      </c>
      <c r="E2888" s="75">
        <v>1</v>
      </c>
      <c r="F2888" s="82"/>
      <c r="G2888" s="82" t="s">
        <v>56</v>
      </c>
      <c r="H2888" s="84">
        <v>0.21890000000000001</v>
      </c>
      <c r="I2888" s="85">
        <v>0.1</v>
      </c>
      <c r="J2888" s="86">
        <f t="shared" si="45"/>
        <v>0.19701000000000002</v>
      </c>
    </row>
    <row r="2889" spans="1:10" ht="15.75">
      <c r="A2889" s="80">
        <v>2885</v>
      </c>
      <c r="B2889" s="81" t="s">
        <v>3517</v>
      </c>
      <c r="C2889" s="82" t="s">
        <v>4515</v>
      </c>
      <c r="D2889" s="87" t="s">
        <v>5957</v>
      </c>
      <c r="E2889" s="75" t="s">
        <v>6287</v>
      </c>
      <c r="F2889" s="82"/>
      <c r="G2889" s="82" t="s">
        <v>56</v>
      </c>
      <c r="H2889" s="84">
        <v>106.45</v>
      </c>
      <c r="I2889" s="85">
        <v>0.1</v>
      </c>
      <c r="J2889" s="86">
        <f t="shared" si="45"/>
        <v>95.805000000000007</v>
      </c>
    </row>
    <row r="2890" spans="1:10" ht="15.75">
      <c r="A2890" s="80">
        <v>2886</v>
      </c>
      <c r="B2890" s="81" t="s">
        <v>3517</v>
      </c>
      <c r="C2890" s="82" t="s">
        <v>4516</v>
      </c>
      <c r="D2890" s="87" t="s">
        <v>5957</v>
      </c>
      <c r="E2890" s="75" t="s">
        <v>6288</v>
      </c>
      <c r="F2890" s="82"/>
      <c r="G2890" s="82" t="s">
        <v>56</v>
      </c>
      <c r="H2890" s="84">
        <v>205.9</v>
      </c>
      <c r="I2890" s="85">
        <v>0.1</v>
      </c>
      <c r="J2890" s="86">
        <f t="shared" si="45"/>
        <v>185.31</v>
      </c>
    </row>
    <row r="2891" spans="1:10" ht="15.75">
      <c r="A2891" s="80">
        <v>2887</v>
      </c>
      <c r="B2891" s="81" t="s">
        <v>3517</v>
      </c>
      <c r="C2891" s="82" t="s">
        <v>4517</v>
      </c>
      <c r="D2891" s="87" t="s">
        <v>5957</v>
      </c>
      <c r="E2891" s="75" t="s">
        <v>6288</v>
      </c>
      <c r="F2891" s="82"/>
      <c r="G2891" s="82" t="s">
        <v>56</v>
      </c>
      <c r="H2891" s="84">
        <v>205.9</v>
      </c>
      <c r="I2891" s="85">
        <v>0.1</v>
      </c>
      <c r="J2891" s="86">
        <f t="shared" si="45"/>
        <v>185.31</v>
      </c>
    </row>
    <row r="2892" spans="1:10" ht="15.75">
      <c r="A2892" s="80">
        <v>2888</v>
      </c>
      <c r="B2892" s="81" t="s">
        <v>3517</v>
      </c>
      <c r="C2892" s="82" t="s">
        <v>4518</v>
      </c>
      <c r="D2892" s="87" t="s">
        <v>5957</v>
      </c>
      <c r="E2892" s="75" t="s">
        <v>6288</v>
      </c>
      <c r="F2892" s="82"/>
      <c r="G2892" s="82" t="s">
        <v>56</v>
      </c>
      <c r="H2892" s="84">
        <v>205.9</v>
      </c>
      <c r="I2892" s="85">
        <v>0.1</v>
      </c>
      <c r="J2892" s="86">
        <f t="shared" si="45"/>
        <v>185.31</v>
      </c>
    </row>
    <row r="2893" spans="1:10" ht="15.75">
      <c r="A2893" s="80">
        <v>2889</v>
      </c>
      <c r="B2893" s="81" t="s">
        <v>3517</v>
      </c>
      <c r="C2893" s="82" t="s">
        <v>4519</v>
      </c>
      <c r="D2893" s="87" t="s">
        <v>5958</v>
      </c>
      <c r="E2893" s="75" t="s">
        <v>6287</v>
      </c>
      <c r="F2893" s="82"/>
      <c r="G2893" s="82" t="s">
        <v>56</v>
      </c>
      <c r="H2893" s="84">
        <v>126.3</v>
      </c>
      <c r="I2893" s="85">
        <v>0.1</v>
      </c>
      <c r="J2893" s="86">
        <f t="shared" si="45"/>
        <v>113.67</v>
      </c>
    </row>
    <row r="2894" spans="1:10" ht="15.75">
      <c r="A2894" s="80">
        <v>2890</v>
      </c>
      <c r="B2894" s="81" t="s">
        <v>3517</v>
      </c>
      <c r="C2894" s="82" t="s">
        <v>4520</v>
      </c>
      <c r="D2894" s="87" t="s">
        <v>5958</v>
      </c>
      <c r="E2894" s="75" t="s">
        <v>6288</v>
      </c>
      <c r="F2894" s="82"/>
      <c r="G2894" s="82" t="s">
        <v>56</v>
      </c>
      <c r="H2894" s="84">
        <v>244.2</v>
      </c>
      <c r="I2894" s="85">
        <v>0.1</v>
      </c>
      <c r="J2894" s="86">
        <f t="shared" si="45"/>
        <v>219.78</v>
      </c>
    </row>
    <row r="2895" spans="1:10" ht="15.75">
      <c r="A2895" s="80">
        <v>2891</v>
      </c>
      <c r="B2895" s="81" t="s">
        <v>3517</v>
      </c>
      <c r="C2895" s="82" t="s">
        <v>4521</v>
      </c>
      <c r="D2895" s="87" t="s">
        <v>5959</v>
      </c>
      <c r="E2895" s="75" t="s">
        <v>6287</v>
      </c>
      <c r="F2895" s="82"/>
      <c r="G2895" s="82" t="s">
        <v>56</v>
      </c>
      <c r="H2895" s="84">
        <v>149.85000000000002</v>
      </c>
      <c r="I2895" s="85">
        <v>0.1</v>
      </c>
      <c r="J2895" s="86">
        <f t="shared" si="45"/>
        <v>134.86500000000004</v>
      </c>
    </row>
    <row r="2896" spans="1:10" ht="15.75">
      <c r="A2896" s="80">
        <v>2892</v>
      </c>
      <c r="B2896" s="81" t="s">
        <v>3517</v>
      </c>
      <c r="C2896" s="82" t="s">
        <v>4522</v>
      </c>
      <c r="D2896" s="87" t="s">
        <v>5959</v>
      </c>
      <c r="E2896" s="75" t="s">
        <v>6288</v>
      </c>
      <c r="F2896" s="82"/>
      <c r="G2896" s="82" t="s">
        <v>56</v>
      </c>
      <c r="H2896" s="84">
        <v>289.8</v>
      </c>
      <c r="I2896" s="85">
        <v>0.1</v>
      </c>
      <c r="J2896" s="86">
        <f t="shared" si="45"/>
        <v>260.82</v>
      </c>
    </row>
    <row r="2897" spans="1:10" ht="15.75">
      <c r="A2897" s="80">
        <v>2893</v>
      </c>
      <c r="B2897" s="81" t="s">
        <v>3517</v>
      </c>
      <c r="C2897" s="82" t="s">
        <v>4523</v>
      </c>
      <c r="D2897" s="87" t="s">
        <v>5959</v>
      </c>
      <c r="E2897" s="75">
        <v>1</v>
      </c>
      <c r="F2897" s="82"/>
      <c r="G2897" s="82" t="s">
        <v>56</v>
      </c>
      <c r="H2897" s="84">
        <v>0.308</v>
      </c>
      <c r="I2897" s="85">
        <v>0.1</v>
      </c>
      <c r="J2897" s="86">
        <f t="shared" si="45"/>
        <v>0.2772</v>
      </c>
    </row>
    <row r="2898" spans="1:10" ht="15.75">
      <c r="A2898" s="80">
        <v>2894</v>
      </c>
      <c r="B2898" s="81" t="s">
        <v>3517</v>
      </c>
      <c r="C2898" s="82" t="s">
        <v>4524</v>
      </c>
      <c r="D2898" s="87" t="s">
        <v>5959</v>
      </c>
      <c r="E2898" s="75" t="s">
        <v>6288</v>
      </c>
      <c r="F2898" s="82"/>
      <c r="G2898" s="82" t="s">
        <v>56</v>
      </c>
      <c r="H2898" s="84">
        <v>289.8</v>
      </c>
      <c r="I2898" s="85">
        <v>0.1</v>
      </c>
      <c r="J2898" s="86">
        <f t="shared" si="45"/>
        <v>260.82</v>
      </c>
    </row>
    <row r="2899" spans="1:10" ht="15.75">
      <c r="A2899" s="80">
        <v>2895</v>
      </c>
      <c r="B2899" s="81" t="s">
        <v>3517</v>
      </c>
      <c r="C2899" s="82" t="s">
        <v>4525</v>
      </c>
      <c r="D2899" s="87" t="s">
        <v>5960</v>
      </c>
      <c r="E2899" s="75" t="s">
        <v>6287</v>
      </c>
      <c r="F2899" s="82"/>
      <c r="G2899" s="82" t="s">
        <v>56</v>
      </c>
      <c r="H2899" s="84">
        <v>235.8</v>
      </c>
      <c r="I2899" s="85">
        <v>0.1</v>
      </c>
      <c r="J2899" s="86">
        <f t="shared" si="45"/>
        <v>212.22000000000003</v>
      </c>
    </row>
    <row r="2900" spans="1:10" ht="15.75">
      <c r="A2900" s="80">
        <v>2896</v>
      </c>
      <c r="B2900" s="81" t="s">
        <v>3517</v>
      </c>
      <c r="C2900" s="82" t="s">
        <v>4526</v>
      </c>
      <c r="D2900" s="87" t="s">
        <v>5960</v>
      </c>
      <c r="E2900" s="75" t="s">
        <v>6288</v>
      </c>
      <c r="F2900" s="82"/>
      <c r="G2900" s="82" t="s">
        <v>56</v>
      </c>
      <c r="H2900" s="84">
        <v>456.2</v>
      </c>
      <c r="I2900" s="85">
        <v>0.1</v>
      </c>
      <c r="J2900" s="86">
        <f t="shared" si="45"/>
        <v>410.58</v>
      </c>
    </row>
    <row r="2901" spans="1:10" ht="15.75">
      <c r="A2901" s="80">
        <v>2897</v>
      </c>
      <c r="B2901" s="81" t="s">
        <v>3517</v>
      </c>
      <c r="C2901" s="82" t="s">
        <v>4527</v>
      </c>
      <c r="D2901" s="87" t="s">
        <v>5961</v>
      </c>
      <c r="E2901" s="75" t="s">
        <v>6287</v>
      </c>
      <c r="F2901" s="82"/>
      <c r="G2901" s="82" t="s">
        <v>56</v>
      </c>
      <c r="H2901" s="84">
        <v>151.9</v>
      </c>
      <c r="I2901" s="85">
        <v>0.1</v>
      </c>
      <c r="J2901" s="86">
        <f t="shared" si="45"/>
        <v>136.71</v>
      </c>
    </row>
    <row r="2902" spans="1:10" ht="15.75">
      <c r="A2902" s="80">
        <v>2898</v>
      </c>
      <c r="B2902" s="81" t="s">
        <v>3517</v>
      </c>
      <c r="C2902" s="82" t="s">
        <v>4528</v>
      </c>
      <c r="D2902" s="87" t="s">
        <v>5961</v>
      </c>
      <c r="E2902" s="75" t="s">
        <v>6288</v>
      </c>
      <c r="F2902" s="82"/>
      <c r="G2902" s="82" t="s">
        <v>56</v>
      </c>
      <c r="H2902" s="84">
        <v>293.7</v>
      </c>
      <c r="I2902" s="85">
        <v>0.1</v>
      </c>
      <c r="J2902" s="86">
        <f t="shared" si="45"/>
        <v>264.33</v>
      </c>
    </row>
    <row r="2903" spans="1:10" ht="15.75">
      <c r="A2903" s="80">
        <v>2899</v>
      </c>
      <c r="B2903" s="81" t="s">
        <v>3517</v>
      </c>
      <c r="C2903" s="82" t="s">
        <v>4529</v>
      </c>
      <c r="D2903" s="87" t="s">
        <v>5962</v>
      </c>
      <c r="E2903" s="75" t="s">
        <v>6287</v>
      </c>
      <c r="F2903" s="82"/>
      <c r="G2903" s="82" t="s">
        <v>56</v>
      </c>
      <c r="H2903" s="84">
        <v>204.45</v>
      </c>
      <c r="I2903" s="85">
        <v>0.1</v>
      </c>
      <c r="J2903" s="86">
        <f t="shared" si="45"/>
        <v>184.005</v>
      </c>
    </row>
    <row r="2904" spans="1:10" ht="15.75">
      <c r="A2904" s="80">
        <v>2900</v>
      </c>
      <c r="B2904" s="81" t="s">
        <v>3517</v>
      </c>
      <c r="C2904" s="82" t="s">
        <v>4530</v>
      </c>
      <c r="D2904" s="87" t="s">
        <v>5962</v>
      </c>
      <c r="E2904" s="75" t="s">
        <v>6288</v>
      </c>
      <c r="F2904" s="82"/>
      <c r="G2904" s="82" t="s">
        <v>56</v>
      </c>
      <c r="H2904" s="84">
        <v>395.4</v>
      </c>
      <c r="I2904" s="85">
        <v>0.1</v>
      </c>
      <c r="J2904" s="86">
        <f t="shared" si="45"/>
        <v>355.86</v>
      </c>
    </row>
    <row r="2905" spans="1:10" ht="15.75">
      <c r="A2905" s="80">
        <v>2901</v>
      </c>
      <c r="B2905" s="81" t="s">
        <v>3517</v>
      </c>
      <c r="C2905" s="82" t="s">
        <v>4531</v>
      </c>
      <c r="D2905" s="87" t="s">
        <v>5963</v>
      </c>
      <c r="E2905" s="75" t="s">
        <v>6287</v>
      </c>
      <c r="F2905" s="82"/>
      <c r="G2905" s="82" t="s">
        <v>56</v>
      </c>
      <c r="H2905" s="84">
        <v>257.2</v>
      </c>
      <c r="I2905" s="85">
        <v>0.1</v>
      </c>
      <c r="J2905" s="86">
        <f t="shared" si="45"/>
        <v>231.48</v>
      </c>
    </row>
    <row r="2906" spans="1:10" ht="15.75">
      <c r="A2906" s="80">
        <v>2902</v>
      </c>
      <c r="B2906" s="81" t="s">
        <v>3517</v>
      </c>
      <c r="C2906" s="82" t="s">
        <v>4532</v>
      </c>
      <c r="D2906" s="87" t="s">
        <v>5963</v>
      </c>
      <c r="E2906" s="75" t="s">
        <v>6288</v>
      </c>
      <c r="F2906" s="82"/>
      <c r="G2906" s="82" t="s">
        <v>56</v>
      </c>
      <c r="H2906" s="84">
        <v>497.40000000000003</v>
      </c>
      <c r="I2906" s="85">
        <v>0.1</v>
      </c>
      <c r="J2906" s="86">
        <f t="shared" si="45"/>
        <v>447.66</v>
      </c>
    </row>
    <row r="2907" spans="1:10" ht="15.75">
      <c r="A2907" s="80">
        <v>2903</v>
      </c>
      <c r="B2907" s="81" t="s">
        <v>3517</v>
      </c>
      <c r="C2907" s="82" t="s">
        <v>4533</v>
      </c>
      <c r="D2907" s="87" t="s">
        <v>5964</v>
      </c>
      <c r="E2907" s="75" t="s">
        <v>6287</v>
      </c>
      <c r="F2907" s="82"/>
      <c r="G2907" s="82" t="s">
        <v>56</v>
      </c>
      <c r="H2907" s="84">
        <v>358.4</v>
      </c>
      <c r="I2907" s="85">
        <v>0.1</v>
      </c>
      <c r="J2907" s="86">
        <f t="shared" si="45"/>
        <v>322.56</v>
      </c>
    </row>
    <row r="2908" spans="1:10" ht="15.75">
      <c r="A2908" s="80">
        <v>2904</v>
      </c>
      <c r="B2908" s="81" t="s">
        <v>3517</v>
      </c>
      <c r="C2908" s="82" t="s">
        <v>4534</v>
      </c>
      <c r="D2908" s="87" t="s">
        <v>5964</v>
      </c>
      <c r="E2908" s="75" t="s">
        <v>6288</v>
      </c>
      <c r="F2908" s="82"/>
      <c r="G2908" s="82" t="s">
        <v>56</v>
      </c>
      <c r="H2908" s="84">
        <v>693.30000000000007</v>
      </c>
      <c r="I2908" s="85">
        <v>0.1</v>
      </c>
      <c r="J2908" s="86">
        <f t="shared" si="45"/>
        <v>623.97</v>
      </c>
    </row>
    <row r="2909" spans="1:10" ht="15.75">
      <c r="A2909" s="80">
        <v>2905</v>
      </c>
      <c r="B2909" s="81" t="s">
        <v>3517</v>
      </c>
      <c r="C2909" s="82" t="s">
        <v>4535</v>
      </c>
      <c r="D2909" s="87" t="s">
        <v>5965</v>
      </c>
      <c r="E2909" s="75" t="s">
        <v>6287</v>
      </c>
      <c r="F2909" s="82"/>
      <c r="G2909" s="82" t="s">
        <v>56</v>
      </c>
      <c r="H2909" s="84">
        <v>130.95000000000002</v>
      </c>
      <c r="I2909" s="85">
        <v>0.1</v>
      </c>
      <c r="J2909" s="86">
        <f t="shared" si="45"/>
        <v>117.85500000000002</v>
      </c>
    </row>
    <row r="2910" spans="1:10" ht="15.75">
      <c r="A2910" s="80">
        <v>2906</v>
      </c>
      <c r="B2910" s="81" t="s">
        <v>3517</v>
      </c>
      <c r="C2910" s="82" t="s">
        <v>4536</v>
      </c>
      <c r="D2910" s="87" t="s">
        <v>5965</v>
      </c>
      <c r="E2910" s="75" t="s">
        <v>6288</v>
      </c>
      <c r="F2910" s="82"/>
      <c r="G2910" s="82" t="s">
        <v>56</v>
      </c>
      <c r="H2910" s="84">
        <v>253.4</v>
      </c>
      <c r="I2910" s="85">
        <v>0.1</v>
      </c>
      <c r="J2910" s="86">
        <f t="shared" si="45"/>
        <v>228.06</v>
      </c>
    </row>
    <row r="2911" spans="1:10" ht="15.75">
      <c r="A2911" s="80">
        <v>2907</v>
      </c>
      <c r="B2911" s="81" t="s">
        <v>3517</v>
      </c>
      <c r="C2911" s="82" t="s">
        <v>4537</v>
      </c>
      <c r="D2911" s="87" t="s">
        <v>5965</v>
      </c>
      <c r="E2911" s="75">
        <v>1</v>
      </c>
      <c r="F2911" s="82"/>
      <c r="G2911" s="82" t="s">
        <v>56</v>
      </c>
      <c r="H2911" s="84">
        <v>0.26919999999999999</v>
      </c>
      <c r="I2911" s="85">
        <v>0.1</v>
      </c>
      <c r="J2911" s="86">
        <f t="shared" si="45"/>
        <v>0.24228</v>
      </c>
    </row>
    <row r="2912" spans="1:10" ht="15.75">
      <c r="A2912" s="80">
        <v>2908</v>
      </c>
      <c r="B2912" s="81" t="s">
        <v>3517</v>
      </c>
      <c r="C2912" s="82" t="s">
        <v>4538</v>
      </c>
      <c r="D2912" s="87" t="s">
        <v>5965</v>
      </c>
      <c r="E2912" s="75" t="s">
        <v>6287</v>
      </c>
      <c r="F2912" s="82"/>
      <c r="G2912" s="82" t="s">
        <v>56</v>
      </c>
      <c r="H2912" s="84">
        <v>141.44999999999999</v>
      </c>
      <c r="I2912" s="85">
        <v>0.1</v>
      </c>
      <c r="J2912" s="86">
        <f t="shared" si="45"/>
        <v>127.30499999999999</v>
      </c>
    </row>
    <row r="2913" spans="1:10" ht="15.75">
      <c r="A2913" s="80">
        <v>2909</v>
      </c>
      <c r="B2913" s="81" t="s">
        <v>3517</v>
      </c>
      <c r="C2913" s="82" t="s">
        <v>4539</v>
      </c>
      <c r="D2913" s="87" t="s">
        <v>5965</v>
      </c>
      <c r="E2913" s="75" t="s">
        <v>6288</v>
      </c>
      <c r="F2913" s="82"/>
      <c r="G2913" s="82" t="s">
        <v>56</v>
      </c>
      <c r="H2913" s="84">
        <v>273.7</v>
      </c>
      <c r="I2913" s="85">
        <v>0.1</v>
      </c>
      <c r="J2913" s="86">
        <f t="shared" si="45"/>
        <v>246.32999999999998</v>
      </c>
    </row>
    <row r="2914" spans="1:10" ht="15.75">
      <c r="A2914" s="80">
        <v>2910</v>
      </c>
      <c r="B2914" s="81" t="s">
        <v>3517</v>
      </c>
      <c r="C2914" s="82" t="s">
        <v>4540</v>
      </c>
      <c r="D2914" s="87" t="s">
        <v>5965</v>
      </c>
      <c r="E2914" s="75">
        <v>1</v>
      </c>
      <c r="F2914" s="82"/>
      <c r="G2914" s="82" t="s">
        <v>56</v>
      </c>
      <c r="H2914" s="84">
        <v>0.2908</v>
      </c>
      <c r="I2914" s="85">
        <v>0.1</v>
      </c>
      <c r="J2914" s="86">
        <f t="shared" si="45"/>
        <v>0.26172000000000001</v>
      </c>
    </row>
    <row r="2915" spans="1:10" ht="15.75">
      <c r="A2915" s="80">
        <v>2911</v>
      </c>
      <c r="B2915" s="81" t="s">
        <v>3517</v>
      </c>
      <c r="C2915" s="82" t="s">
        <v>4541</v>
      </c>
      <c r="D2915" s="87" t="s">
        <v>5966</v>
      </c>
      <c r="E2915" s="75" t="s">
        <v>6287</v>
      </c>
      <c r="F2915" s="82"/>
      <c r="G2915" s="82" t="s">
        <v>56</v>
      </c>
      <c r="H2915" s="84">
        <v>138.9</v>
      </c>
      <c r="I2915" s="85">
        <v>0.1</v>
      </c>
      <c r="J2915" s="86">
        <f t="shared" si="45"/>
        <v>125.01</v>
      </c>
    </row>
    <row r="2916" spans="1:10" ht="15.75">
      <c r="A2916" s="80">
        <v>2912</v>
      </c>
      <c r="B2916" s="81" t="s">
        <v>3517</v>
      </c>
      <c r="C2916" s="82" t="s">
        <v>4542</v>
      </c>
      <c r="D2916" s="87" t="s">
        <v>5966</v>
      </c>
      <c r="E2916" s="75" t="s">
        <v>6288</v>
      </c>
      <c r="F2916" s="82"/>
      <c r="G2916" s="82" t="s">
        <v>56</v>
      </c>
      <c r="H2916" s="84">
        <v>249.79999999999998</v>
      </c>
      <c r="I2916" s="85">
        <v>0.1</v>
      </c>
      <c r="J2916" s="86">
        <f t="shared" si="45"/>
        <v>224.82</v>
      </c>
    </row>
    <row r="2917" spans="1:10" ht="15.75">
      <c r="A2917" s="80">
        <v>2913</v>
      </c>
      <c r="B2917" s="81" t="s">
        <v>3517</v>
      </c>
      <c r="C2917" s="82" t="s">
        <v>4543</v>
      </c>
      <c r="D2917" s="87" t="s">
        <v>5967</v>
      </c>
      <c r="E2917" s="75" t="s">
        <v>6287</v>
      </c>
      <c r="F2917" s="82"/>
      <c r="G2917" s="82" t="s">
        <v>56</v>
      </c>
      <c r="H2917" s="84">
        <v>210.04999999999998</v>
      </c>
      <c r="I2917" s="85">
        <v>0.1</v>
      </c>
      <c r="J2917" s="86">
        <f t="shared" si="45"/>
        <v>189.04499999999999</v>
      </c>
    </row>
    <row r="2918" spans="1:10" ht="15.75">
      <c r="A2918" s="80">
        <v>2914</v>
      </c>
      <c r="B2918" s="81" t="s">
        <v>3517</v>
      </c>
      <c r="C2918" s="82" t="s">
        <v>4544</v>
      </c>
      <c r="D2918" s="87" t="s">
        <v>5967</v>
      </c>
      <c r="E2918" s="75" t="s">
        <v>6288</v>
      </c>
      <c r="F2918" s="82"/>
      <c r="G2918" s="82" t="s">
        <v>56</v>
      </c>
      <c r="H2918" s="84">
        <v>406.6</v>
      </c>
      <c r="I2918" s="85">
        <v>0.1</v>
      </c>
      <c r="J2918" s="86">
        <f t="shared" si="45"/>
        <v>365.94000000000005</v>
      </c>
    </row>
    <row r="2919" spans="1:10" ht="15.75">
      <c r="A2919" s="80">
        <v>2915</v>
      </c>
      <c r="B2919" s="81" t="s">
        <v>3517</v>
      </c>
      <c r="C2919" s="82" t="s">
        <v>4545</v>
      </c>
      <c r="D2919" s="87" t="s">
        <v>5968</v>
      </c>
      <c r="E2919" s="75" t="s">
        <v>6287</v>
      </c>
      <c r="F2919" s="82"/>
      <c r="G2919" s="82" t="s">
        <v>56</v>
      </c>
      <c r="H2919" s="84">
        <v>287.10000000000002</v>
      </c>
      <c r="I2919" s="85">
        <v>0.1</v>
      </c>
      <c r="J2919" s="86">
        <f t="shared" si="45"/>
        <v>258.39000000000004</v>
      </c>
    </row>
    <row r="2920" spans="1:10" ht="15.75">
      <c r="A2920" s="80">
        <v>2916</v>
      </c>
      <c r="B2920" s="81" t="s">
        <v>3517</v>
      </c>
      <c r="C2920" s="82" t="s">
        <v>4546</v>
      </c>
      <c r="D2920" s="87" t="s">
        <v>5968</v>
      </c>
      <c r="E2920" s="75" t="s">
        <v>6288</v>
      </c>
      <c r="F2920" s="82"/>
      <c r="G2920" s="82" t="s">
        <v>56</v>
      </c>
      <c r="H2920" s="84">
        <v>555.5</v>
      </c>
      <c r="I2920" s="85">
        <v>0.1</v>
      </c>
      <c r="J2920" s="86">
        <f t="shared" si="45"/>
        <v>499.95</v>
      </c>
    </row>
    <row r="2921" spans="1:10" ht="15.75">
      <c r="A2921" s="80">
        <v>2917</v>
      </c>
      <c r="B2921" s="81" t="s">
        <v>3517</v>
      </c>
      <c r="C2921" s="82" t="s">
        <v>4547</v>
      </c>
      <c r="D2921" s="87" t="s">
        <v>5969</v>
      </c>
      <c r="E2921" s="75" t="s">
        <v>6287</v>
      </c>
      <c r="F2921" s="82"/>
      <c r="G2921" s="82" t="s">
        <v>56</v>
      </c>
      <c r="H2921" s="84">
        <v>378.95</v>
      </c>
      <c r="I2921" s="85">
        <v>0.1</v>
      </c>
      <c r="J2921" s="86">
        <f t="shared" si="45"/>
        <v>341.05500000000001</v>
      </c>
    </row>
    <row r="2922" spans="1:10" ht="15.75">
      <c r="A2922" s="80">
        <v>2918</v>
      </c>
      <c r="B2922" s="81" t="s">
        <v>3517</v>
      </c>
      <c r="C2922" s="82" t="s">
        <v>4548</v>
      </c>
      <c r="D2922" s="87" t="s">
        <v>5969</v>
      </c>
      <c r="E2922" s="75" t="s">
        <v>6288</v>
      </c>
      <c r="F2922" s="82"/>
      <c r="G2922" s="82" t="s">
        <v>56</v>
      </c>
      <c r="H2922" s="84">
        <v>733.5</v>
      </c>
      <c r="I2922" s="85">
        <v>0.1</v>
      </c>
      <c r="J2922" s="86">
        <f t="shared" si="45"/>
        <v>660.15</v>
      </c>
    </row>
    <row r="2923" spans="1:10" ht="15.75">
      <c r="A2923" s="80">
        <v>2919</v>
      </c>
      <c r="B2923" s="81" t="s">
        <v>3517</v>
      </c>
      <c r="C2923" s="82" t="s">
        <v>4549</v>
      </c>
      <c r="D2923" s="87" t="s">
        <v>5970</v>
      </c>
      <c r="E2923" s="75" t="s">
        <v>6287</v>
      </c>
      <c r="F2923" s="82"/>
      <c r="G2923" s="82" t="s">
        <v>56</v>
      </c>
      <c r="H2923" s="84">
        <v>537.75</v>
      </c>
      <c r="I2923" s="85">
        <v>0.1</v>
      </c>
      <c r="J2923" s="86">
        <f t="shared" si="45"/>
        <v>483.97500000000002</v>
      </c>
    </row>
    <row r="2924" spans="1:10" ht="15.75">
      <c r="A2924" s="80">
        <v>2920</v>
      </c>
      <c r="B2924" s="81" t="s">
        <v>3517</v>
      </c>
      <c r="C2924" s="82" t="s">
        <v>4550</v>
      </c>
      <c r="D2924" s="87" t="s">
        <v>5970</v>
      </c>
      <c r="E2924" s="75" t="s">
        <v>6288</v>
      </c>
      <c r="F2924" s="82"/>
      <c r="G2924" s="82" t="s">
        <v>56</v>
      </c>
      <c r="H2924" s="84">
        <v>1039.7</v>
      </c>
      <c r="I2924" s="85">
        <v>0.1</v>
      </c>
      <c r="J2924" s="86">
        <f t="shared" si="45"/>
        <v>935.73</v>
      </c>
    </row>
    <row r="2925" spans="1:10" ht="15.75">
      <c r="A2925" s="80">
        <v>2921</v>
      </c>
      <c r="B2925" s="81" t="s">
        <v>3517</v>
      </c>
      <c r="C2925" s="82" t="s">
        <v>4551</v>
      </c>
      <c r="D2925" s="87" t="s">
        <v>5971</v>
      </c>
      <c r="E2925" s="75" t="s">
        <v>6287</v>
      </c>
      <c r="F2925" s="82"/>
      <c r="G2925" s="82" t="s">
        <v>56</v>
      </c>
      <c r="H2925" s="84">
        <v>124.5</v>
      </c>
      <c r="I2925" s="85">
        <v>0.1</v>
      </c>
      <c r="J2925" s="86">
        <f t="shared" si="45"/>
        <v>112.05</v>
      </c>
    </row>
    <row r="2926" spans="1:10" ht="15.75">
      <c r="A2926" s="80">
        <v>2922</v>
      </c>
      <c r="B2926" s="81" t="s">
        <v>3517</v>
      </c>
      <c r="C2926" s="82" t="s">
        <v>4552</v>
      </c>
      <c r="D2926" s="87" t="s">
        <v>5971</v>
      </c>
      <c r="E2926" s="75" t="s">
        <v>6288</v>
      </c>
      <c r="F2926" s="82"/>
      <c r="G2926" s="82" t="s">
        <v>56</v>
      </c>
      <c r="H2926" s="84">
        <v>240.9</v>
      </c>
      <c r="I2926" s="85">
        <v>0.1</v>
      </c>
      <c r="J2926" s="86">
        <f t="shared" si="45"/>
        <v>216.81</v>
      </c>
    </row>
    <row r="2927" spans="1:10" ht="15.75">
      <c r="A2927" s="80">
        <v>2923</v>
      </c>
      <c r="B2927" s="81" t="s">
        <v>3517</v>
      </c>
      <c r="C2927" s="82" t="s">
        <v>4553</v>
      </c>
      <c r="D2927" s="87" t="s">
        <v>5972</v>
      </c>
      <c r="E2927" s="75" t="s">
        <v>6287</v>
      </c>
      <c r="F2927" s="82"/>
      <c r="G2927" s="82" t="s">
        <v>56</v>
      </c>
      <c r="H2927" s="84">
        <v>319.10000000000002</v>
      </c>
      <c r="I2927" s="85">
        <v>0.1</v>
      </c>
      <c r="J2927" s="86">
        <f t="shared" si="45"/>
        <v>287.19000000000005</v>
      </c>
    </row>
    <row r="2928" spans="1:10" ht="15.75">
      <c r="A2928" s="80">
        <v>2924</v>
      </c>
      <c r="B2928" s="81" t="s">
        <v>3517</v>
      </c>
      <c r="C2928" s="82" t="s">
        <v>4554</v>
      </c>
      <c r="D2928" s="87" t="s">
        <v>5972</v>
      </c>
      <c r="E2928" s="75" t="s">
        <v>6288</v>
      </c>
      <c r="F2928" s="82"/>
      <c r="G2928" s="82" t="s">
        <v>56</v>
      </c>
      <c r="H2928" s="84">
        <v>616.80000000000007</v>
      </c>
      <c r="I2928" s="85">
        <v>0.1</v>
      </c>
      <c r="J2928" s="86">
        <f t="shared" si="45"/>
        <v>555.12000000000012</v>
      </c>
    </row>
    <row r="2929" spans="1:10" ht="15.75">
      <c r="A2929" s="80">
        <v>2925</v>
      </c>
      <c r="B2929" s="81" t="s">
        <v>3517</v>
      </c>
      <c r="C2929" s="82" t="s">
        <v>4555</v>
      </c>
      <c r="D2929" s="87" t="s">
        <v>5973</v>
      </c>
      <c r="E2929" s="75" t="s">
        <v>6287</v>
      </c>
      <c r="F2929" s="82"/>
      <c r="G2929" s="82" t="s">
        <v>56</v>
      </c>
      <c r="H2929" s="84">
        <v>144.9</v>
      </c>
      <c r="I2929" s="85">
        <v>0.1</v>
      </c>
      <c r="J2929" s="86">
        <f t="shared" si="45"/>
        <v>130.41</v>
      </c>
    </row>
    <row r="2930" spans="1:10" ht="15.75">
      <c r="A2930" s="80">
        <v>2926</v>
      </c>
      <c r="B2930" s="81" t="s">
        <v>3517</v>
      </c>
      <c r="C2930" s="82" t="s">
        <v>4556</v>
      </c>
      <c r="D2930" s="87" t="s">
        <v>5973</v>
      </c>
      <c r="E2930" s="75" t="s">
        <v>6288</v>
      </c>
      <c r="F2930" s="82"/>
      <c r="G2930" s="82" t="s">
        <v>56</v>
      </c>
      <c r="H2930" s="84">
        <v>280.10000000000002</v>
      </c>
      <c r="I2930" s="85">
        <v>0.1</v>
      </c>
      <c r="J2930" s="86">
        <f t="shared" si="45"/>
        <v>252.09000000000003</v>
      </c>
    </row>
    <row r="2931" spans="1:10" ht="15.75">
      <c r="A2931" s="80">
        <v>2927</v>
      </c>
      <c r="B2931" s="81" t="s">
        <v>3517</v>
      </c>
      <c r="C2931" s="82" t="s">
        <v>4557</v>
      </c>
      <c r="D2931" s="87" t="s">
        <v>5974</v>
      </c>
      <c r="E2931" s="75" t="s">
        <v>6288</v>
      </c>
      <c r="F2931" s="82"/>
      <c r="G2931" s="82" t="s">
        <v>56</v>
      </c>
      <c r="H2931" s="84">
        <v>122.80000000000001</v>
      </c>
      <c r="I2931" s="85">
        <v>0.1</v>
      </c>
      <c r="J2931" s="86">
        <f t="shared" si="45"/>
        <v>110.52000000000001</v>
      </c>
    </row>
    <row r="2932" spans="1:10" ht="15.75">
      <c r="A2932" s="80">
        <v>2928</v>
      </c>
      <c r="B2932" s="81" t="s">
        <v>3517</v>
      </c>
      <c r="C2932" s="82" t="s">
        <v>4558</v>
      </c>
      <c r="D2932" s="87" t="s">
        <v>5974</v>
      </c>
      <c r="E2932" s="75" t="s">
        <v>6288</v>
      </c>
      <c r="F2932" s="82"/>
      <c r="G2932" s="82" t="s">
        <v>56</v>
      </c>
      <c r="H2932" s="84">
        <v>122.80000000000001</v>
      </c>
      <c r="I2932" s="85">
        <v>0.1</v>
      </c>
      <c r="J2932" s="86">
        <f t="shared" si="45"/>
        <v>110.52000000000001</v>
      </c>
    </row>
    <row r="2933" spans="1:10" ht="15.75">
      <c r="A2933" s="80">
        <v>2929</v>
      </c>
      <c r="B2933" s="81" t="s">
        <v>3517</v>
      </c>
      <c r="C2933" s="82" t="s">
        <v>4559</v>
      </c>
      <c r="D2933" s="87" t="s">
        <v>5974</v>
      </c>
      <c r="E2933" s="75" t="s">
        <v>6288</v>
      </c>
      <c r="F2933" s="82"/>
      <c r="G2933" s="82" t="s">
        <v>56</v>
      </c>
      <c r="H2933" s="84">
        <v>122.80000000000001</v>
      </c>
      <c r="I2933" s="85">
        <v>0.1</v>
      </c>
      <c r="J2933" s="86">
        <f t="shared" si="45"/>
        <v>110.52000000000001</v>
      </c>
    </row>
    <row r="2934" spans="1:10" ht="15.75">
      <c r="A2934" s="80">
        <v>2930</v>
      </c>
      <c r="B2934" s="81" t="s">
        <v>3517</v>
      </c>
      <c r="C2934" s="82" t="s">
        <v>4560</v>
      </c>
      <c r="D2934" s="87" t="s">
        <v>5974</v>
      </c>
      <c r="E2934" s="75" t="s">
        <v>6288</v>
      </c>
      <c r="F2934" s="82"/>
      <c r="G2934" s="82" t="s">
        <v>56</v>
      </c>
      <c r="H2934" s="84">
        <v>122.80000000000001</v>
      </c>
      <c r="I2934" s="85">
        <v>0.1</v>
      </c>
      <c r="J2934" s="86">
        <f t="shared" si="45"/>
        <v>110.52000000000001</v>
      </c>
    </row>
    <row r="2935" spans="1:10" ht="15.75">
      <c r="A2935" s="80">
        <v>2931</v>
      </c>
      <c r="B2935" s="81" t="s">
        <v>3517</v>
      </c>
      <c r="C2935" s="82" t="s">
        <v>4561</v>
      </c>
      <c r="D2935" s="87" t="s">
        <v>5974</v>
      </c>
      <c r="E2935" s="75" t="s">
        <v>6288</v>
      </c>
      <c r="F2935" s="82"/>
      <c r="G2935" s="82" t="s">
        <v>56</v>
      </c>
      <c r="H2935" s="84">
        <v>122.80000000000001</v>
      </c>
      <c r="I2935" s="85">
        <v>0.1</v>
      </c>
      <c r="J2935" s="86">
        <f t="shared" si="45"/>
        <v>110.52000000000001</v>
      </c>
    </row>
    <row r="2936" spans="1:10" ht="15.75">
      <c r="A2936" s="80">
        <v>2932</v>
      </c>
      <c r="B2936" s="81" t="s">
        <v>3517</v>
      </c>
      <c r="C2936" s="82" t="s">
        <v>4562</v>
      </c>
      <c r="D2936" s="87" t="s">
        <v>5974</v>
      </c>
      <c r="E2936" s="75" t="s">
        <v>6288</v>
      </c>
      <c r="F2936" s="82"/>
      <c r="G2936" s="82" t="s">
        <v>56</v>
      </c>
      <c r="H2936" s="84">
        <v>122.80000000000001</v>
      </c>
      <c r="I2936" s="85">
        <v>0.1</v>
      </c>
      <c r="J2936" s="86">
        <f t="shared" si="45"/>
        <v>110.52000000000001</v>
      </c>
    </row>
    <row r="2937" spans="1:10" ht="15.75">
      <c r="A2937" s="80">
        <v>2933</v>
      </c>
      <c r="B2937" s="81" t="s">
        <v>3517</v>
      </c>
      <c r="C2937" s="82" t="s">
        <v>4563</v>
      </c>
      <c r="D2937" s="87" t="s">
        <v>5974</v>
      </c>
      <c r="E2937" s="75" t="s">
        <v>6288</v>
      </c>
      <c r="F2937" s="82"/>
      <c r="G2937" s="82" t="s">
        <v>56</v>
      </c>
      <c r="H2937" s="84">
        <v>122.80000000000001</v>
      </c>
      <c r="I2937" s="85">
        <v>0.1</v>
      </c>
      <c r="J2937" s="86">
        <f t="shared" si="45"/>
        <v>110.52000000000001</v>
      </c>
    </row>
    <row r="2938" spans="1:10" ht="15.75">
      <c r="A2938" s="80">
        <v>2934</v>
      </c>
      <c r="B2938" s="81" t="s">
        <v>3517</v>
      </c>
      <c r="C2938" s="82" t="s">
        <v>4564</v>
      </c>
      <c r="D2938" s="87" t="s">
        <v>5974</v>
      </c>
      <c r="E2938" s="75" t="s">
        <v>6288</v>
      </c>
      <c r="F2938" s="82"/>
      <c r="G2938" s="82" t="s">
        <v>56</v>
      </c>
      <c r="H2938" s="84">
        <v>122.80000000000001</v>
      </c>
      <c r="I2938" s="85">
        <v>0.1</v>
      </c>
      <c r="J2938" s="86">
        <f t="shared" si="45"/>
        <v>110.52000000000001</v>
      </c>
    </row>
    <row r="2939" spans="1:10" ht="15.75">
      <c r="A2939" s="80">
        <v>2935</v>
      </c>
      <c r="B2939" s="81" t="s">
        <v>3517</v>
      </c>
      <c r="C2939" s="82" t="s">
        <v>4565</v>
      </c>
      <c r="D2939" s="87" t="s">
        <v>5974</v>
      </c>
      <c r="E2939" s="75" t="s">
        <v>6288</v>
      </c>
      <c r="F2939" s="82"/>
      <c r="G2939" s="82" t="s">
        <v>56</v>
      </c>
      <c r="H2939" s="84">
        <v>122.80000000000001</v>
      </c>
      <c r="I2939" s="85">
        <v>0.1</v>
      </c>
      <c r="J2939" s="86">
        <f t="shared" si="45"/>
        <v>110.52000000000001</v>
      </c>
    </row>
    <row r="2940" spans="1:10" ht="15.75">
      <c r="A2940" s="80">
        <v>2936</v>
      </c>
      <c r="B2940" s="81" t="s">
        <v>3517</v>
      </c>
      <c r="C2940" s="82" t="s">
        <v>4566</v>
      </c>
      <c r="D2940" s="87" t="s">
        <v>5974</v>
      </c>
      <c r="E2940" s="75" t="s">
        <v>6288</v>
      </c>
      <c r="F2940" s="82"/>
      <c r="G2940" s="82" t="s">
        <v>56</v>
      </c>
      <c r="H2940" s="84">
        <v>122.80000000000001</v>
      </c>
      <c r="I2940" s="85">
        <v>0.1</v>
      </c>
      <c r="J2940" s="86">
        <f t="shared" si="45"/>
        <v>110.52000000000001</v>
      </c>
    </row>
    <row r="2941" spans="1:10" ht="15.75">
      <c r="A2941" s="80">
        <v>2937</v>
      </c>
      <c r="B2941" s="81" t="s">
        <v>3517</v>
      </c>
      <c r="C2941" s="82" t="s">
        <v>4567</v>
      </c>
      <c r="D2941" s="87" t="s">
        <v>5974</v>
      </c>
      <c r="E2941" s="75" t="s">
        <v>6288</v>
      </c>
      <c r="F2941" s="82"/>
      <c r="G2941" s="82" t="s">
        <v>56</v>
      </c>
      <c r="H2941" s="84">
        <v>122.80000000000001</v>
      </c>
      <c r="I2941" s="85">
        <v>0.1</v>
      </c>
      <c r="J2941" s="86">
        <f t="shared" si="45"/>
        <v>110.52000000000001</v>
      </c>
    </row>
    <row r="2942" spans="1:10" ht="15.75">
      <c r="A2942" s="80">
        <v>2938</v>
      </c>
      <c r="B2942" s="81" t="s">
        <v>3517</v>
      </c>
      <c r="C2942" s="82" t="s">
        <v>4568</v>
      </c>
      <c r="D2942" s="87" t="s">
        <v>5974</v>
      </c>
      <c r="E2942" s="75" t="s">
        <v>6288</v>
      </c>
      <c r="F2942" s="82"/>
      <c r="G2942" s="82" t="s">
        <v>56</v>
      </c>
      <c r="H2942" s="84">
        <v>122.80000000000001</v>
      </c>
      <c r="I2942" s="85">
        <v>0.1</v>
      </c>
      <c r="J2942" s="86">
        <f t="shared" si="45"/>
        <v>110.52000000000001</v>
      </c>
    </row>
    <row r="2943" spans="1:10" ht="15.75">
      <c r="A2943" s="80">
        <v>2939</v>
      </c>
      <c r="B2943" s="81" t="s">
        <v>3517</v>
      </c>
      <c r="C2943" s="82" t="s">
        <v>4569</v>
      </c>
      <c r="D2943" s="87" t="s">
        <v>5975</v>
      </c>
      <c r="E2943" s="75" t="s">
        <v>6288</v>
      </c>
      <c r="F2943" s="82"/>
      <c r="G2943" s="82" t="s">
        <v>56</v>
      </c>
      <c r="H2943" s="84">
        <v>322.90000000000003</v>
      </c>
      <c r="I2943" s="85">
        <v>0.1</v>
      </c>
      <c r="J2943" s="86">
        <f t="shared" si="45"/>
        <v>290.61</v>
      </c>
    </row>
    <row r="2944" spans="1:10" ht="15.75">
      <c r="A2944" s="80">
        <v>2940</v>
      </c>
      <c r="B2944" s="81" t="s">
        <v>3517</v>
      </c>
      <c r="C2944" s="82" t="s">
        <v>4570</v>
      </c>
      <c r="D2944" s="87" t="s">
        <v>5975</v>
      </c>
      <c r="E2944" s="75" t="s">
        <v>6287</v>
      </c>
      <c r="F2944" s="82"/>
      <c r="G2944" s="82" t="s">
        <v>56</v>
      </c>
      <c r="H2944" s="84">
        <v>166.9</v>
      </c>
      <c r="I2944" s="85">
        <v>0.1</v>
      </c>
      <c r="J2944" s="86">
        <f t="shared" si="45"/>
        <v>150.21</v>
      </c>
    </row>
    <row r="2945" spans="1:10" ht="15.75">
      <c r="A2945" s="80">
        <v>2941</v>
      </c>
      <c r="B2945" s="81" t="s">
        <v>3517</v>
      </c>
      <c r="C2945" s="82" t="s">
        <v>4571</v>
      </c>
      <c r="D2945" s="87" t="s">
        <v>5975</v>
      </c>
      <c r="E2945" s="75" t="s">
        <v>6288</v>
      </c>
      <c r="F2945" s="82"/>
      <c r="G2945" s="82" t="s">
        <v>56</v>
      </c>
      <c r="H2945" s="84">
        <v>322.90000000000003</v>
      </c>
      <c r="I2945" s="85">
        <v>0.1</v>
      </c>
      <c r="J2945" s="86">
        <f t="shared" si="45"/>
        <v>290.61</v>
      </c>
    </row>
    <row r="2946" spans="1:10" ht="15.75">
      <c r="A2946" s="80">
        <v>2942</v>
      </c>
      <c r="B2946" s="81" t="s">
        <v>3517</v>
      </c>
      <c r="C2946" s="82" t="s">
        <v>4572</v>
      </c>
      <c r="D2946" s="87" t="s">
        <v>5976</v>
      </c>
      <c r="E2946" s="75" t="s">
        <v>6287</v>
      </c>
      <c r="F2946" s="82"/>
      <c r="G2946" s="82" t="s">
        <v>56</v>
      </c>
      <c r="H2946" s="84">
        <v>166.9</v>
      </c>
      <c r="I2946" s="85">
        <v>0.1</v>
      </c>
      <c r="J2946" s="86">
        <f t="shared" si="45"/>
        <v>150.21</v>
      </c>
    </row>
    <row r="2947" spans="1:10" ht="15.75">
      <c r="A2947" s="80">
        <v>2943</v>
      </c>
      <c r="B2947" s="81" t="s">
        <v>3517</v>
      </c>
      <c r="C2947" s="82" t="s">
        <v>4573</v>
      </c>
      <c r="D2947" s="87" t="s">
        <v>5975</v>
      </c>
      <c r="E2947" s="75" t="s">
        <v>6288</v>
      </c>
      <c r="F2947" s="82"/>
      <c r="G2947" s="82" t="s">
        <v>56</v>
      </c>
      <c r="H2947" s="84">
        <v>322.90000000000003</v>
      </c>
      <c r="I2947" s="85">
        <v>0.1</v>
      </c>
      <c r="J2947" s="86">
        <f t="shared" si="45"/>
        <v>290.61</v>
      </c>
    </row>
    <row r="2948" spans="1:10" ht="15.75">
      <c r="A2948" s="80">
        <v>2944</v>
      </c>
      <c r="B2948" s="81" t="s">
        <v>3517</v>
      </c>
      <c r="C2948" s="82" t="s">
        <v>4574</v>
      </c>
      <c r="D2948" s="87" t="s">
        <v>5977</v>
      </c>
      <c r="E2948" s="75" t="s">
        <v>6287</v>
      </c>
      <c r="F2948" s="82"/>
      <c r="G2948" s="82" t="s">
        <v>56</v>
      </c>
      <c r="H2948" s="84">
        <v>246.2</v>
      </c>
      <c r="I2948" s="85">
        <v>0.1</v>
      </c>
      <c r="J2948" s="86">
        <f t="shared" si="45"/>
        <v>221.57999999999998</v>
      </c>
    </row>
    <row r="2949" spans="1:10" ht="15.75">
      <c r="A2949" s="80">
        <v>2945</v>
      </c>
      <c r="B2949" s="81" t="s">
        <v>3517</v>
      </c>
      <c r="C2949" s="82" t="s">
        <v>4575</v>
      </c>
      <c r="D2949" s="87" t="s">
        <v>5977</v>
      </c>
      <c r="E2949" s="75" t="s">
        <v>6288</v>
      </c>
      <c r="F2949" s="82"/>
      <c r="G2949" s="82" t="s">
        <v>56</v>
      </c>
      <c r="H2949" s="84">
        <v>476.4</v>
      </c>
      <c r="I2949" s="85">
        <v>0.1</v>
      </c>
      <c r="J2949" s="86">
        <f t="shared" si="45"/>
        <v>428.76</v>
      </c>
    </row>
    <row r="2950" spans="1:10" ht="15.75">
      <c r="A2950" s="80">
        <v>2946</v>
      </c>
      <c r="B2950" s="81" t="s">
        <v>3517</v>
      </c>
      <c r="C2950" s="82" t="s">
        <v>4576</v>
      </c>
      <c r="D2950" s="87" t="s">
        <v>5974</v>
      </c>
      <c r="E2950" s="75" t="s">
        <v>6287</v>
      </c>
      <c r="F2950" s="82"/>
      <c r="G2950" s="82" t="s">
        <v>56</v>
      </c>
      <c r="H2950" s="84">
        <v>168.35</v>
      </c>
      <c r="I2950" s="85">
        <v>0.1</v>
      </c>
      <c r="J2950" s="86">
        <f t="shared" ref="J2950:J3013" si="46">H2950*(1-I2950)</f>
        <v>151.51499999999999</v>
      </c>
    </row>
    <row r="2951" spans="1:10" ht="15.75">
      <c r="A2951" s="80">
        <v>2947</v>
      </c>
      <c r="B2951" s="81" t="s">
        <v>3517</v>
      </c>
      <c r="C2951" s="82" t="s">
        <v>4577</v>
      </c>
      <c r="D2951" s="87" t="s">
        <v>5974</v>
      </c>
      <c r="E2951" s="75" t="s">
        <v>6288</v>
      </c>
      <c r="F2951" s="82"/>
      <c r="G2951" s="82" t="s">
        <v>56</v>
      </c>
      <c r="H2951" s="84">
        <v>325.7</v>
      </c>
      <c r="I2951" s="85">
        <v>0.1</v>
      </c>
      <c r="J2951" s="86">
        <f t="shared" si="46"/>
        <v>293.13</v>
      </c>
    </row>
    <row r="2952" spans="1:10" ht="15.75">
      <c r="A2952" s="80">
        <v>2948</v>
      </c>
      <c r="B2952" s="81" t="s">
        <v>3517</v>
      </c>
      <c r="C2952" s="82" t="s">
        <v>4578</v>
      </c>
      <c r="D2952" s="87" t="s">
        <v>5978</v>
      </c>
      <c r="E2952" s="75" t="s">
        <v>6288</v>
      </c>
      <c r="F2952" s="82"/>
      <c r="G2952" s="82" t="s">
        <v>56</v>
      </c>
      <c r="H2952" s="84">
        <v>509.90000000000003</v>
      </c>
      <c r="I2952" s="85">
        <v>0.1</v>
      </c>
      <c r="J2952" s="86">
        <f t="shared" si="46"/>
        <v>458.91</v>
      </c>
    </row>
    <row r="2953" spans="1:10" ht="15.75">
      <c r="A2953" s="80">
        <v>2949</v>
      </c>
      <c r="B2953" s="81" t="s">
        <v>3517</v>
      </c>
      <c r="C2953" s="82" t="s">
        <v>4579</v>
      </c>
      <c r="D2953" s="87" t="s">
        <v>5978</v>
      </c>
      <c r="E2953" s="75" t="s">
        <v>6288</v>
      </c>
      <c r="F2953" s="82"/>
      <c r="G2953" s="82" t="s">
        <v>56</v>
      </c>
      <c r="H2953" s="84">
        <v>509.90000000000003</v>
      </c>
      <c r="I2953" s="85">
        <v>0.1</v>
      </c>
      <c r="J2953" s="86">
        <f t="shared" si="46"/>
        <v>458.91</v>
      </c>
    </row>
    <row r="2954" spans="1:10" ht="15.75">
      <c r="A2954" s="80">
        <v>2950</v>
      </c>
      <c r="B2954" s="81" t="s">
        <v>3517</v>
      </c>
      <c r="C2954" s="82" t="s">
        <v>4580</v>
      </c>
      <c r="D2954" s="87" t="s">
        <v>5979</v>
      </c>
      <c r="E2954" s="75" t="s">
        <v>6287</v>
      </c>
      <c r="F2954" s="82"/>
      <c r="G2954" s="82" t="s">
        <v>56</v>
      </c>
      <c r="H2954" s="84">
        <v>330.79999999999995</v>
      </c>
      <c r="I2954" s="85">
        <v>0.1</v>
      </c>
      <c r="J2954" s="86">
        <f t="shared" si="46"/>
        <v>297.71999999999997</v>
      </c>
    </row>
    <row r="2955" spans="1:10" ht="15.75">
      <c r="A2955" s="80">
        <v>2951</v>
      </c>
      <c r="B2955" s="81" t="s">
        <v>3517</v>
      </c>
      <c r="C2955" s="82" t="s">
        <v>4581</v>
      </c>
      <c r="D2955" s="87" t="s">
        <v>5979</v>
      </c>
      <c r="E2955" s="75" t="s">
        <v>6288</v>
      </c>
      <c r="F2955" s="82"/>
      <c r="G2955" s="82" t="s">
        <v>56</v>
      </c>
      <c r="H2955" s="84">
        <v>639.59999999999991</v>
      </c>
      <c r="I2955" s="85">
        <v>0.1</v>
      </c>
      <c r="J2955" s="86">
        <f t="shared" si="46"/>
        <v>575.64</v>
      </c>
    </row>
    <row r="2956" spans="1:10" ht="15.75">
      <c r="A2956" s="80">
        <v>2952</v>
      </c>
      <c r="B2956" s="81" t="s">
        <v>3517</v>
      </c>
      <c r="C2956" s="82" t="s">
        <v>4582</v>
      </c>
      <c r="D2956" s="87" t="s">
        <v>5979</v>
      </c>
      <c r="E2956" s="75" t="s">
        <v>6288</v>
      </c>
      <c r="F2956" s="82"/>
      <c r="G2956" s="82" t="s">
        <v>56</v>
      </c>
      <c r="H2956" s="84">
        <v>639.59999999999991</v>
      </c>
      <c r="I2956" s="85">
        <v>0.1</v>
      </c>
      <c r="J2956" s="86">
        <f t="shared" si="46"/>
        <v>575.64</v>
      </c>
    </row>
    <row r="2957" spans="1:10" ht="15.75">
      <c r="A2957" s="80">
        <v>2953</v>
      </c>
      <c r="B2957" s="81" t="s">
        <v>3517</v>
      </c>
      <c r="C2957" s="82" t="s">
        <v>4583</v>
      </c>
      <c r="D2957" s="87" t="s">
        <v>5979</v>
      </c>
      <c r="E2957" s="75" t="s">
        <v>6288</v>
      </c>
      <c r="F2957" s="82"/>
      <c r="G2957" s="82" t="s">
        <v>56</v>
      </c>
      <c r="H2957" s="84">
        <v>639.59999999999991</v>
      </c>
      <c r="I2957" s="85">
        <v>0.1</v>
      </c>
      <c r="J2957" s="86">
        <f t="shared" si="46"/>
        <v>575.64</v>
      </c>
    </row>
    <row r="2958" spans="1:10" ht="15.75">
      <c r="A2958" s="80">
        <v>2954</v>
      </c>
      <c r="B2958" s="81" t="s">
        <v>3517</v>
      </c>
      <c r="C2958" s="82" t="s">
        <v>4584</v>
      </c>
      <c r="D2958" s="87" t="s">
        <v>5978</v>
      </c>
      <c r="E2958" s="75" t="s">
        <v>6288</v>
      </c>
      <c r="F2958" s="82"/>
      <c r="G2958" s="82" t="s">
        <v>56</v>
      </c>
      <c r="H2958" s="84">
        <v>509.90000000000003</v>
      </c>
      <c r="I2958" s="85">
        <v>0.1</v>
      </c>
      <c r="J2958" s="86">
        <f t="shared" si="46"/>
        <v>458.91</v>
      </c>
    </row>
    <row r="2959" spans="1:10" ht="15.75">
      <c r="A2959" s="80">
        <v>2955</v>
      </c>
      <c r="B2959" s="81" t="s">
        <v>3517</v>
      </c>
      <c r="C2959" s="82" t="s">
        <v>4585</v>
      </c>
      <c r="D2959" s="87" t="s">
        <v>5978</v>
      </c>
      <c r="E2959" s="75" t="s">
        <v>6288</v>
      </c>
      <c r="F2959" s="82"/>
      <c r="G2959" s="82" t="s">
        <v>56</v>
      </c>
      <c r="H2959" s="84">
        <v>509.90000000000003</v>
      </c>
      <c r="I2959" s="85">
        <v>0.1</v>
      </c>
      <c r="J2959" s="86">
        <f t="shared" si="46"/>
        <v>458.91</v>
      </c>
    </row>
    <row r="2960" spans="1:10" ht="15.75">
      <c r="A2960" s="80">
        <v>2956</v>
      </c>
      <c r="B2960" s="81" t="s">
        <v>3517</v>
      </c>
      <c r="C2960" s="82" t="s">
        <v>4586</v>
      </c>
      <c r="D2960" s="87" t="s">
        <v>5978</v>
      </c>
      <c r="E2960" s="75" t="s">
        <v>6288</v>
      </c>
      <c r="F2960" s="82"/>
      <c r="G2960" s="82" t="s">
        <v>56</v>
      </c>
      <c r="H2960" s="84">
        <v>509.90000000000003</v>
      </c>
      <c r="I2960" s="85">
        <v>0.1</v>
      </c>
      <c r="J2960" s="86">
        <f t="shared" si="46"/>
        <v>458.91</v>
      </c>
    </row>
    <row r="2961" spans="1:10" ht="15.75">
      <c r="A2961" s="80">
        <v>2957</v>
      </c>
      <c r="B2961" s="81" t="s">
        <v>3517</v>
      </c>
      <c r="C2961" s="82" t="s">
        <v>4587</v>
      </c>
      <c r="D2961" s="87" t="s">
        <v>5978</v>
      </c>
      <c r="E2961" s="75" t="s">
        <v>6288</v>
      </c>
      <c r="F2961" s="82"/>
      <c r="G2961" s="82" t="s">
        <v>56</v>
      </c>
      <c r="H2961" s="84">
        <v>509.90000000000003</v>
      </c>
      <c r="I2961" s="85">
        <v>0.1</v>
      </c>
      <c r="J2961" s="86">
        <f t="shared" si="46"/>
        <v>458.91</v>
      </c>
    </row>
    <row r="2962" spans="1:10" ht="15.75">
      <c r="A2962" s="80">
        <v>2958</v>
      </c>
      <c r="B2962" s="81" t="s">
        <v>3517</v>
      </c>
      <c r="C2962" s="82" t="s">
        <v>4588</v>
      </c>
      <c r="D2962" s="87" t="s">
        <v>5980</v>
      </c>
      <c r="E2962" s="75" t="s">
        <v>6288</v>
      </c>
      <c r="F2962" s="82"/>
      <c r="G2962" s="82" t="s">
        <v>56</v>
      </c>
      <c r="H2962" s="84">
        <v>210.10000000000002</v>
      </c>
      <c r="I2962" s="85">
        <v>0.1</v>
      </c>
      <c r="J2962" s="86">
        <f t="shared" si="46"/>
        <v>189.09000000000003</v>
      </c>
    </row>
    <row r="2963" spans="1:10" ht="15.75">
      <c r="A2963" s="80">
        <v>2959</v>
      </c>
      <c r="B2963" s="81" t="s">
        <v>3517</v>
      </c>
      <c r="C2963" s="82" t="s">
        <v>4589</v>
      </c>
      <c r="D2963" s="87" t="s">
        <v>5980</v>
      </c>
      <c r="E2963" s="75" t="s">
        <v>6288</v>
      </c>
      <c r="F2963" s="82"/>
      <c r="G2963" s="82" t="s">
        <v>56</v>
      </c>
      <c r="H2963" s="84">
        <v>210.10000000000002</v>
      </c>
      <c r="I2963" s="85">
        <v>0.1</v>
      </c>
      <c r="J2963" s="86">
        <f t="shared" si="46"/>
        <v>189.09000000000003</v>
      </c>
    </row>
    <row r="2964" spans="1:10" ht="15.75">
      <c r="A2964" s="80">
        <v>2960</v>
      </c>
      <c r="B2964" s="81" t="s">
        <v>3517</v>
      </c>
      <c r="C2964" s="82" t="s">
        <v>4590</v>
      </c>
      <c r="D2964" s="87" t="s">
        <v>5980</v>
      </c>
      <c r="E2964" s="75" t="s">
        <v>6288</v>
      </c>
      <c r="F2964" s="82"/>
      <c r="G2964" s="82" t="s">
        <v>56</v>
      </c>
      <c r="H2964" s="84">
        <v>210.10000000000002</v>
      </c>
      <c r="I2964" s="85">
        <v>0.1</v>
      </c>
      <c r="J2964" s="86">
        <f t="shared" si="46"/>
        <v>189.09000000000003</v>
      </c>
    </row>
    <row r="2965" spans="1:10" ht="15.75">
      <c r="A2965" s="80">
        <v>2961</v>
      </c>
      <c r="B2965" s="81" t="s">
        <v>3517</v>
      </c>
      <c r="C2965" s="82" t="s">
        <v>4591</v>
      </c>
      <c r="D2965" s="87" t="s">
        <v>5980</v>
      </c>
      <c r="E2965" s="75" t="s">
        <v>6288</v>
      </c>
      <c r="F2965" s="82"/>
      <c r="G2965" s="82" t="s">
        <v>56</v>
      </c>
      <c r="H2965" s="84">
        <v>210.10000000000002</v>
      </c>
      <c r="I2965" s="85">
        <v>0.1</v>
      </c>
      <c r="J2965" s="86">
        <f t="shared" si="46"/>
        <v>189.09000000000003</v>
      </c>
    </row>
    <row r="2966" spans="1:10" ht="15.75">
      <c r="A2966" s="80">
        <v>2962</v>
      </c>
      <c r="B2966" s="81" t="s">
        <v>3517</v>
      </c>
      <c r="C2966" s="82" t="s">
        <v>4592</v>
      </c>
      <c r="D2966" s="87" t="s">
        <v>5980</v>
      </c>
      <c r="E2966" s="75" t="s">
        <v>6288</v>
      </c>
      <c r="F2966" s="82"/>
      <c r="G2966" s="82" t="s">
        <v>56</v>
      </c>
      <c r="H2966" s="84">
        <v>210.10000000000002</v>
      </c>
      <c r="I2966" s="85">
        <v>0.1</v>
      </c>
      <c r="J2966" s="86">
        <f t="shared" si="46"/>
        <v>189.09000000000003</v>
      </c>
    </row>
    <row r="2967" spans="1:10" ht="15.75">
      <c r="A2967" s="80">
        <v>2963</v>
      </c>
      <c r="B2967" s="81" t="s">
        <v>3517</v>
      </c>
      <c r="C2967" s="82" t="s">
        <v>4593</v>
      </c>
      <c r="D2967" s="87" t="s">
        <v>5980</v>
      </c>
      <c r="E2967" s="75" t="s">
        <v>6288</v>
      </c>
      <c r="F2967" s="82"/>
      <c r="G2967" s="82" t="s">
        <v>56</v>
      </c>
      <c r="H2967" s="84">
        <v>210.10000000000002</v>
      </c>
      <c r="I2967" s="85">
        <v>0.1</v>
      </c>
      <c r="J2967" s="86">
        <f t="shared" si="46"/>
        <v>189.09000000000003</v>
      </c>
    </row>
    <row r="2968" spans="1:10" ht="15.75">
      <c r="A2968" s="80">
        <v>2964</v>
      </c>
      <c r="B2968" s="81" t="s">
        <v>3517</v>
      </c>
      <c r="C2968" s="82" t="s">
        <v>4594</v>
      </c>
      <c r="D2968" s="87" t="s">
        <v>5980</v>
      </c>
      <c r="E2968" s="75" t="s">
        <v>6288</v>
      </c>
      <c r="F2968" s="82"/>
      <c r="G2968" s="82" t="s">
        <v>56</v>
      </c>
      <c r="H2968" s="84">
        <v>210.10000000000002</v>
      </c>
      <c r="I2968" s="85">
        <v>0.1</v>
      </c>
      <c r="J2968" s="86">
        <f t="shared" si="46"/>
        <v>189.09000000000003</v>
      </c>
    </row>
    <row r="2969" spans="1:10" ht="15.75">
      <c r="A2969" s="80">
        <v>2965</v>
      </c>
      <c r="B2969" s="81" t="s">
        <v>3517</v>
      </c>
      <c r="C2969" s="82" t="s">
        <v>4595</v>
      </c>
      <c r="D2969" s="87" t="s">
        <v>5980</v>
      </c>
      <c r="E2969" s="75" t="s">
        <v>6288</v>
      </c>
      <c r="F2969" s="82"/>
      <c r="G2969" s="82" t="s">
        <v>56</v>
      </c>
      <c r="H2969" s="84">
        <v>210.10000000000002</v>
      </c>
      <c r="I2969" s="85">
        <v>0.1</v>
      </c>
      <c r="J2969" s="86">
        <f t="shared" si="46"/>
        <v>189.09000000000003</v>
      </c>
    </row>
    <row r="2970" spans="1:10" ht="15.75">
      <c r="A2970" s="80">
        <v>2966</v>
      </c>
      <c r="B2970" s="81" t="s">
        <v>3517</v>
      </c>
      <c r="C2970" s="82" t="s">
        <v>4596</v>
      </c>
      <c r="D2970" s="87" t="s">
        <v>5980</v>
      </c>
      <c r="E2970" s="75" t="s">
        <v>6288</v>
      </c>
      <c r="F2970" s="82"/>
      <c r="G2970" s="82" t="s">
        <v>56</v>
      </c>
      <c r="H2970" s="84">
        <v>210.10000000000002</v>
      </c>
      <c r="I2970" s="85">
        <v>0.1</v>
      </c>
      <c r="J2970" s="86">
        <f t="shared" si="46"/>
        <v>189.09000000000003</v>
      </c>
    </row>
    <row r="2971" spans="1:10" ht="15.75">
      <c r="A2971" s="80">
        <v>2967</v>
      </c>
      <c r="B2971" s="81" t="s">
        <v>3517</v>
      </c>
      <c r="C2971" s="82" t="s">
        <v>4597</v>
      </c>
      <c r="D2971" s="87" t="s">
        <v>5980</v>
      </c>
      <c r="E2971" s="75" t="s">
        <v>6288</v>
      </c>
      <c r="F2971" s="82"/>
      <c r="G2971" s="82" t="s">
        <v>56</v>
      </c>
      <c r="H2971" s="84">
        <v>210.10000000000002</v>
      </c>
      <c r="I2971" s="85">
        <v>0.1</v>
      </c>
      <c r="J2971" s="86">
        <f t="shared" si="46"/>
        <v>189.09000000000003</v>
      </c>
    </row>
    <row r="2972" spans="1:10" ht="15.75">
      <c r="A2972" s="80">
        <v>2968</v>
      </c>
      <c r="B2972" s="81" t="s">
        <v>3517</v>
      </c>
      <c r="C2972" s="82" t="s">
        <v>4598</v>
      </c>
      <c r="D2972" s="87" t="s">
        <v>5981</v>
      </c>
      <c r="E2972" s="75" t="s">
        <v>6287</v>
      </c>
      <c r="F2972" s="82"/>
      <c r="G2972" s="82" t="s">
        <v>56</v>
      </c>
      <c r="H2972" s="84">
        <v>288.85000000000002</v>
      </c>
      <c r="I2972" s="85">
        <v>0.1</v>
      </c>
      <c r="J2972" s="86">
        <f t="shared" si="46"/>
        <v>259.96500000000003</v>
      </c>
    </row>
    <row r="2973" spans="1:10" ht="15.75">
      <c r="A2973" s="80">
        <v>2969</v>
      </c>
      <c r="B2973" s="81" t="s">
        <v>3517</v>
      </c>
      <c r="C2973" s="82" t="s">
        <v>4599</v>
      </c>
      <c r="D2973" s="87" t="s">
        <v>5981</v>
      </c>
      <c r="E2973" s="75" t="s">
        <v>6288</v>
      </c>
      <c r="F2973" s="82"/>
      <c r="G2973" s="82" t="s">
        <v>56</v>
      </c>
      <c r="H2973" s="84">
        <v>558.69999999999993</v>
      </c>
      <c r="I2973" s="85">
        <v>0.1</v>
      </c>
      <c r="J2973" s="86">
        <f t="shared" si="46"/>
        <v>502.82999999999993</v>
      </c>
    </row>
    <row r="2974" spans="1:10" ht="15.75">
      <c r="A2974" s="80">
        <v>2970</v>
      </c>
      <c r="B2974" s="81" t="s">
        <v>3517</v>
      </c>
      <c r="C2974" s="82" t="s">
        <v>4600</v>
      </c>
      <c r="D2974" s="87" t="s">
        <v>5981</v>
      </c>
      <c r="E2974" s="75" t="s">
        <v>6288</v>
      </c>
      <c r="F2974" s="82"/>
      <c r="G2974" s="82" t="s">
        <v>56</v>
      </c>
      <c r="H2974" s="84">
        <v>558.69999999999993</v>
      </c>
      <c r="I2974" s="85">
        <v>0.1</v>
      </c>
      <c r="J2974" s="86">
        <f t="shared" si="46"/>
        <v>502.82999999999993</v>
      </c>
    </row>
    <row r="2975" spans="1:10" ht="15.75">
      <c r="A2975" s="80">
        <v>2971</v>
      </c>
      <c r="B2975" s="81" t="s">
        <v>3517</v>
      </c>
      <c r="C2975" s="82" t="s">
        <v>4601</v>
      </c>
      <c r="D2975" s="87" t="s">
        <v>5981</v>
      </c>
      <c r="E2975" s="75" t="s">
        <v>6288</v>
      </c>
      <c r="F2975" s="82"/>
      <c r="G2975" s="82" t="s">
        <v>56</v>
      </c>
      <c r="H2975" s="84">
        <v>558.69999999999993</v>
      </c>
      <c r="I2975" s="85">
        <v>0.1</v>
      </c>
      <c r="J2975" s="86">
        <f t="shared" si="46"/>
        <v>502.82999999999993</v>
      </c>
    </row>
    <row r="2976" spans="1:10" ht="15.75">
      <c r="A2976" s="80">
        <v>2972</v>
      </c>
      <c r="B2976" s="81" t="s">
        <v>3517</v>
      </c>
      <c r="C2976" s="82" t="s">
        <v>4602</v>
      </c>
      <c r="D2976" s="87" t="s">
        <v>5982</v>
      </c>
      <c r="E2976" s="75" t="s">
        <v>6287</v>
      </c>
      <c r="F2976" s="82"/>
      <c r="G2976" s="82" t="s">
        <v>56</v>
      </c>
      <c r="H2976" s="84">
        <v>336.34999999999997</v>
      </c>
      <c r="I2976" s="85">
        <v>0.1</v>
      </c>
      <c r="J2976" s="86">
        <f t="shared" si="46"/>
        <v>302.71499999999997</v>
      </c>
    </row>
    <row r="2977" spans="1:10" ht="15.75">
      <c r="A2977" s="80">
        <v>2973</v>
      </c>
      <c r="B2977" s="81" t="s">
        <v>3517</v>
      </c>
      <c r="C2977" s="82" t="s">
        <v>4603</v>
      </c>
      <c r="D2977" s="87" t="s">
        <v>5982</v>
      </c>
      <c r="E2977" s="75" t="s">
        <v>6288</v>
      </c>
      <c r="F2977" s="82"/>
      <c r="G2977" s="82" t="s">
        <v>56</v>
      </c>
      <c r="H2977" s="84">
        <v>650.5</v>
      </c>
      <c r="I2977" s="85">
        <v>0.1</v>
      </c>
      <c r="J2977" s="86">
        <f t="shared" si="46"/>
        <v>585.45000000000005</v>
      </c>
    </row>
    <row r="2978" spans="1:10" ht="15.75">
      <c r="A2978" s="80">
        <v>2974</v>
      </c>
      <c r="B2978" s="81" t="s">
        <v>3517</v>
      </c>
      <c r="C2978" s="82" t="s">
        <v>4604</v>
      </c>
      <c r="D2978" s="87" t="s">
        <v>5980</v>
      </c>
      <c r="E2978" s="75" t="s">
        <v>6287</v>
      </c>
      <c r="F2978" s="82"/>
      <c r="G2978" s="82" t="s">
        <v>56</v>
      </c>
      <c r="H2978" s="84">
        <v>275.39999999999998</v>
      </c>
      <c r="I2978" s="85">
        <v>0.1</v>
      </c>
      <c r="J2978" s="86">
        <f t="shared" si="46"/>
        <v>247.85999999999999</v>
      </c>
    </row>
    <row r="2979" spans="1:10" ht="15.75">
      <c r="A2979" s="80">
        <v>2975</v>
      </c>
      <c r="B2979" s="81" t="s">
        <v>3517</v>
      </c>
      <c r="C2979" s="82" t="s">
        <v>4605</v>
      </c>
      <c r="D2979" s="87" t="s">
        <v>5980</v>
      </c>
      <c r="E2979" s="75" t="s">
        <v>6288</v>
      </c>
      <c r="F2979" s="82"/>
      <c r="G2979" s="82" t="s">
        <v>56</v>
      </c>
      <c r="H2979" s="84">
        <v>532.59999999999991</v>
      </c>
      <c r="I2979" s="85">
        <v>0.1</v>
      </c>
      <c r="J2979" s="86">
        <f t="shared" si="46"/>
        <v>479.33999999999992</v>
      </c>
    </row>
    <row r="2980" spans="1:10" ht="15.75">
      <c r="A2980" s="80">
        <v>2976</v>
      </c>
      <c r="B2980" s="81" t="s">
        <v>3517</v>
      </c>
      <c r="C2980" s="82" t="s">
        <v>4606</v>
      </c>
      <c r="D2980" s="87" t="s">
        <v>5980</v>
      </c>
      <c r="E2980" s="75" t="s">
        <v>6288</v>
      </c>
      <c r="F2980" s="82"/>
      <c r="G2980" s="82" t="s">
        <v>56</v>
      </c>
      <c r="H2980" s="84">
        <v>532.59999999999991</v>
      </c>
      <c r="I2980" s="85">
        <v>0.1</v>
      </c>
      <c r="J2980" s="86">
        <f t="shared" si="46"/>
        <v>479.33999999999992</v>
      </c>
    </row>
    <row r="2981" spans="1:10" ht="15.75">
      <c r="A2981" s="80">
        <v>2977</v>
      </c>
      <c r="B2981" s="81" t="s">
        <v>3517</v>
      </c>
      <c r="C2981" s="82" t="s">
        <v>4607</v>
      </c>
      <c r="D2981" s="87" t="s">
        <v>5980</v>
      </c>
      <c r="E2981" s="75" t="s">
        <v>6288</v>
      </c>
      <c r="F2981" s="82"/>
      <c r="G2981" s="82" t="s">
        <v>56</v>
      </c>
      <c r="H2981" s="84">
        <v>532.59999999999991</v>
      </c>
      <c r="I2981" s="85">
        <v>0.1</v>
      </c>
      <c r="J2981" s="86">
        <f t="shared" si="46"/>
        <v>479.33999999999992</v>
      </c>
    </row>
    <row r="2982" spans="1:10" ht="15.75">
      <c r="A2982" s="80">
        <v>2978</v>
      </c>
      <c r="B2982" s="81" t="s">
        <v>3517</v>
      </c>
      <c r="C2982" s="82" t="s">
        <v>4608</v>
      </c>
      <c r="D2982" s="87" t="s">
        <v>5920</v>
      </c>
      <c r="E2982" s="75" t="s">
        <v>6287</v>
      </c>
      <c r="F2982" s="82"/>
      <c r="G2982" s="82" t="s">
        <v>56</v>
      </c>
      <c r="H2982" s="84">
        <v>68.5</v>
      </c>
      <c r="I2982" s="85">
        <v>0.1</v>
      </c>
      <c r="J2982" s="86">
        <f t="shared" si="46"/>
        <v>61.65</v>
      </c>
    </row>
    <row r="2983" spans="1:10" ht="15.75">
      <c r="A2983" s="80">
        <v>2979</v>
      </c>
      <c r="B2983" s="81" t="s">
        <v>3517</v>
      </c>
      <c r="C2983" s="82" t="s">
        <v>4609</v>
      </c>
      <c r="D2983" s="87" t="s">
        <v>5920</v>
      </c>
      <c r="E2983" s="75" t="s">
        <v>6288</v>
      </c>
      <c r="F2983" s="82"/>
      <c r="G2983" s="82" t="s">
        <v>56</v>
      </c>
      <c r="H2983" s="84">
        <v>132.5</v>
      </c>
      <c r="I2983" s="85">
        <v>0.1</v>
      </c>
      <c r="J2983" s="86">
        <f t="shared" si="46"/>
        <v>119.25</v>
      </c>
    </row>
    <row r="2984" spans="1:10" ht="15.75">
      <c r="A2984" s="80">
        <v>2980</v>
      </c>
      <c r="B2984" s="81" t="s">
        <v>3517</v>
      </c>
      <c r="C2984" s="82" t="s">
        <v>4610</v>
      </c>
      <c r="D2984" s="87" t="s">
        <v>5928</v>
      </c>
      <c r="E2984" s="75" t="s">
        <v>6287</v>
      </c>
      <c r="F2984" s="82"/>
      <c r="G2984" s="82" t="s">
        <v>56</v>
      </c>
      <c r="H2984" s="84">
        <v>78.8</v>
      </c>
      <c r="I2984" s="85">
        <v>0.1</v>
      </c>
      <c r="J2984" s="86">
        <f t="shared" si="46"/>
        <v>70.92</v>
      </c>
    </row>
    <row r="2985" spans="1:10" ht="15.75">
      <c r="A2985" s="80">
        <v>2981</v>
      </c>
      <c r="B2985" s="81" t="s">
        <v>3517</v>
      </c>
      <c r="C2985" s="82" t="s">
        <v>4611</v>
      </c>
      <c r="D2985" s="87" t="s">
        <v>5928</v>
      </c>
      <c r="E2985" s="75" t="s">
        <v>6288</v>
      </c>
      <c r="F2985" s="82"/>
      <c r="G2985" s="82" t="s">
        <v>56</v>
      </c>
      <c r="H2985" s="84">
        <v>152.4</v>
      </c>
      <c r="I2985" s="85">
        <v>0.1</v>
      </c>
      <c r="J2985" s="86">
        <f t="shared" si="46"/>
        <v>137.16</v>
      </c>
    </row>
    <row r="2986" spans="1:10" ht="15.75">
      <c r="A2986" s="80">
        <v>2982</v>
      </c>
      <c r="B2986" s="81" t="s">
        <v>3517</v>
      </c>
      <c r="C2986" s="82" t="s">
        <v>4612</v>
      </c>
      <c r="D2986" s="87" t="s">
        <v>5921</v>
      </c>
      <c r="E2986" s="75" t="s">
        <v>6287</v>
      </c>
      <c r="F2986" s="82"/>
      <c r="G2986" s="82" t="s">
        <v>56</v>
      </c>
      <c r="H2986" s="84">
        <v>66.8</v>
      </c>
      <c r="I2986" s="85">
        <v>0.1</v>
      </c>
      <c r="J2986" s="86">
        <f t="shared" si="46"/>
        <v>60.12</v>
      </c>
    </row>
    <row r="2987" spans="1:10" ht="15.75">
      <c r="A2987" s="80">
        <v>2983</v>
      </c>
      <c r="B2987" s="81" t="s">
        <v>3517</v>
      </c>
      <c r="C2987" s="82" t="s">
        <v>4613</v>
      </c>
      <c r="D2987" s="87" t="s">
        <v>5921</v>
      </c>
      <c r="E2987" s="75" t="s">
        <v>6288</v>
      </c>
      <c r="F2987" s="82"/>
      <c r="G2987" s="82" t="s">
        <v>56</v>
      </c>
      <c r="H2987" s="84">
        <v>129.20000000000002</v>
      </c>
      <c r="I2987" s="85">
        <v>0.1</v>
      </c>
      <c r="J2987" s="86">
        <f t="shared" si="46"/>
        <v>116.28000000000002</v>
      </c>
    </row>
    <row r="2988" spans="1:10" ht="15.75">
      <c r="A2988" s="80">
        <v>2984</v>
      </c>
      <c r="B2988" s="81" t="s">
        <v>3517</v>
      </c>
      <c r="C2988" s="82" t="s">
        <v>4614</v>
      </c>
      <c r="D2988" s="87" t="s">
        <v>5921</v>
      </c>
      <c r="E2988" s="75">
        <v>1</v>
      </c>
      <c r="F2988" s="82"/>
      <c r="G2988" s="82" t="s">
        <v>56</v>
      </c>
      <c r="H2988" s="84">
        <v>0.13739999999999999</v>
      </c>
      <c r="I2988" s="85">
        <v>0.1</v>
      </c>
      <c r="J2988" s="86">
        <f t="shared" si="46"/>
        <v>0.12365999999999999</v>
      </c>
    </row>
    <row r="2989" spans="1:10" ht="15.75">
      <c r="A2989" s="80">
        <v>2985</v>
      </c>
      <c r="B2989" s="81" t="s">
        <v>3517</v>
      </c>
      <c r="C2989" s="82" t="s">
        <v>4615</v>
      </c>
      <c r="D2989" s="87" t="s">
        <v>5921</v>
      </c>
      <c r="E2989" s="75" t="s">
        <v>6288</v>
      </c>
      <c r="F2989" s="82"/>
      <c r="G2989" s="82" t="s">
        <v>56</v>
      </c>
      <c r="H2989" s="84">
        <v>129.20000000000002</v>
      </c>
      <c r="I2989" s="85">
        <v>0.1</v>
      </c>
      <c r="J2989" s="86">
        <f t="shared" si="46"/>
        <v>116.28000000000002</v>
      </c>
    </row>
    <row r="2990" spans="1:10" ht="15.75">
      <c r="A2990" s="80">
        <v>2986</v>
      </c>
      <c r="B2990" s="81" t="s">
        <v>3517</v>
      </c>
      <c r="C2990" s="82" t="s">
        <v>4616</v>
      </c>
      <c r="D2990" s="87" t="s">
        <v>5921</v>
      </c>
      <c r="E2990" s="75" t="s">
        <v>6288</v>
      </c>
      <c r="F2990" s="82"/>
      <c r="G2990" s="82" t="s">
        <v>56</v>
      </c>
      <c r="H2990" s="84">
        <v>129.20000000000002</v>
      </c>
      <c r="I2990" s="85">
        <v>0.1</v>
      </c>
      <c r="J2990" s="86">
        <f t="shared" si="46"/>
        <v>116.28000000000002</v>
      </c>
    </row>
    <row r="2991" spans="1:10" ht="15.75">
      <c r="A2991" s="80">
        <v>2987</v>
      </c>
      <c r="B2991" s="81" t="s">
        <v>3517</v>
      </c>
      <c r="C2991" s="82" t="s">
        <v>4617</v>
      </c>
      <c r="D2991" s="87" t="s">
        <v>5983</v>
      </c>
      <c r="E2991" s="75" t="s">
        <v>6287</v>
      </c>
      <c r="F2991" s="82"/>
      <c r="G2991" s="82" t="s">
        <v>56</v>
      </c>
      <c r="H2991" s="84">
        <v>58.8</v>
      </c>
      <c r="I2991" s="85">
        <v>0.1</v>
      </c>
      <c r="J2991" s="86">
        <f t="shared" si="46"/>
        <v>52.92</v>
      </c>
    </row>
    <row r="2992" spans="1:10" ht="15.75">
      <c r="A2992" s="80">
        <v>2988</v>
      </c>
      <c r="B2992" s="81" t="s">
        <v>3517</v>
      </c>
      <c r="C2992" s="82" t="s">
        <v>4618</v>
      </c>
      <c r="D2992" s="87" t="s">
        <v>5983</v>
      </c>
      <c r="E2992" s="75" t="s">
        <v>6288</v>
      </c>
      <c r="F2992" s="82"/>
      <c r="G2992" s="82" t="s">
        <v>56</v>
      </c>
      <c r="H2992" s="84">
        <v>113.8</v>
      </c>
      <c r="I2992" s="85">
        <v>0.1</v>
      </c>
      <c r="J2992" s="86">
        <f t="shared" si="46"/>
        <v>102.42</v>
      </c>
    </row>
    <row r="2993" spans="1:10" ht="15.75">
      <c r="A2993" s="80">
        <v>2989</v>
      </c>
      <c r="B2993" s="81" t="s">
        <v>3517</v>
      </c>
      <c r="C2993" s="82" t="s">
        <v>4619</v>
      </c>
      <c r="D2993" s="87" t="s">
        <v>5983</v>
      </c>
      <c r="E2993" s="75">
        <v>1</v>
      </c>
      <c r="F2993" s="82"/>
      <c r="G2993" s="82" t="s">
        <v>56</v>
      </c>
      <c r="H2993" s="84">
        <v>0.1211</v>
      </c>
      <c r="I2993" s="85">
        <v>0.1</v>
      </c>
      <c r="J2993" s="86">
        <f t="shared" si="46"/>
        <v>0.10899</v>
      </c>
    </row>
    <row r="2994" spans="1:10" ht="15.75">
      <c r="A2994" s="80">
        <v>2990</v>
      </c>
      <c r="B2994" s="81" t="s">
        <v>3517</v>
      </c>
      <c r="C2994" s="82" t="s">
        <v>4620</v>
      </c>
      <c r="D2994" s="87" t="s">
        <v>5984</v>
      </c>
      <c r="E2994" s="75" t="s">
        <v>6287</v>
      </c>
      <c r="F2994" s="82"/>
      <c r="G2994" s="82" t="s">
        <v>56</v>
      </c>
      <c r="H2994" s="84">
        <v>58.8</v>
      </c>
      <c r="I2994" s="85">
        <v>0.1</v>
      </c>
      <c r="J2994" s="86">
        <f t="shared" si="46"/>
        <v>52.92</v>
      </c>
    </row>
    <row r="2995" spans="1:10" ht="15.75">
      <c r="A2995" s="80">
        <v>2991</v>
      </c>
      <c r="B2995" s="81" t="s">
        <v>3517</v>
      </c>
      <c r="C2995" s="82" t="s">
        <v>4621</v>
      </c>
      <c r="D2995" s="87" t="s">
        <v>5984</v>
      </c>
      <c r="E2995" s="75" t="s">
        <v>6288</v>
      </c>
      <c r="F2995" s="82"/>
      <c r="G2995" s="82" t="s">
        <v>56</v>
      </c>
      <c r="H2995" s="84">
        <v>113.8</v>
      </c>
      <c r="I2995" s="85">
        <v>0.1</v>
      </c>
      <c r="J2995" s="86">
        <f t="shared" si="46"/>
        <v>102.42</v>
      </c>
    </row>
    <row r="2996" spans="1:10" ht="15.75">
      <c r="A2996" s="80">
        <v>2992</v>
      </c>
      <c r="B2996" s="81" t="s">
        <v>3517</v>
      </c>
      <c r="C2996" s="82" t="s">
        <v>4622</v>
      </c>
      <c r="D2996" s="87" t="s">
        <v>5985</v>
      </c>
      <c r="E2996" s="75" t="s">
        <v>6287</v>
      </c>
      <c r="F2996" s="82"/>
      <c r="G2996" s="82" t="s">
        <v>56</v>
      </c>
      <c r="H2996" s="84">
        <v>58.8</v>
      </c>
      <c r="I2996" s="85">
        <v>0.1</v>
      </c>
      <c r="J2996" s="86">
        <f t="shared" si="46"/>
        <v>52.92</v>
      </c>
    </row>
    <row r="2997" spans="1:10" ht="15.75">
      <c r="A2997" s="80">
        <v>2993</v>
      </c>
      <c r="B2997" s="81" t="s">
        <v>3517</v>
      </c>
      <c r="C2997" s="82" t="s">
        <v>4623</v>
      </c>
      <c r="D2997" s="87" t="s">
        <v>5985</v>
      </c>
      <c r="E2997" s="75" t="s">
        <v>6288</v>
      </c>
      <c r="F2997" s="82"/>
      <c r="G2997" s="82" t="s">
        <v>56</v>
      </c>
      <c r="H2997" s="84">
        <v>113.8</v>
      </c>
      <c r="I2997" s="85">
        <v>0.1</v>
      </c>
      <c r="J2997" s="86">
        <f t="shared" si="46"/>
        <v>102.42</v>
      </c>
    </row>
    <row r="2998" spans="1:10" ht="15.75">
      <c r="A2998" s="80">
        <v>2994</v>
      </c>
      <c r="B2998" s="81" t="s">
        <v>3517</v>
      </c>
      <c r="C2998" s="82" t="s">
        <v>4624</v>
      </c>
      <c r="D2998" s="87" t="s">
        <v>5986</v>
      </c>
      <c r="E2998" s="75" t="s">
        <v>6287</v>
      </c>
      <c r="F2998" s="82"/>
      <c r="G2998" s="82" t="s">
        <v>56</v>
      </c>
      <c r="H2998" s="84">
        <v>58.8</v>
      </c>
      <c r="I2998" s="85">
        <v>0.1</v>
      </c>
      <c r="J2998" s="86">
        <f t="shared" si="46"/>
        <v>52.92</v>
      </c>
    </row>
    <row r="2999" spans="1:10" ht="15.75">
      <c r="A2999" s="80">
        <v>2995</v>
      </c>
      <c r="B2999" s="81" t="s">
        <v>3517</v>
      </c>
      <c r="C2999" s="82" t="s">
        <v>4625</v>
      </c>
      <c r="D2999" s="87" t="s">
        <v>5986</v>
      </c>
      <c r="E2999" s="75" t="s">
        <v>6288</v>
      </c>
      <c r="F2999" s="82"/>
      <c r="G2999" s="82" t="s">
        <v>56</v>
      </c>
      <c r="H2999" s="84">
        <v>113.8</v>
      </c>
      <c r="I2999" s="85">
        <v>0.1</v>
      </c>
      <c r="J2999" s="86">
        <f t="shared" si="46"/>
        <v>102.42</v>
      </c>
    </row>
    <row r="3000" spans="1:10" ht="15.75">
      <c r="A3000" s="80">
        <v>2996</v>
      </c>
      <c r="B3000" s="81" t="s">
        <v>3517</v>
      </c>
      <c r="C3000" s="82" t="s">
        <v>4626</v>
      </c>
      <c r="D3000" s="87" t="s">
        <v>5987</v>
      </c>
      <c r="E3000" s="75" t="s">
        <v>6287</v>
      </c>
      <c r="F3000" s="82"/>
      <c r="G3000" s="82" t="s">
        <v>56</v>
      </c>
      <c r="H3000" s="84">
        <v>58.8</v>
      </c>
      <c r="I3000" s="85">
        <v>0.1</v>
      </c>
      <c r="J3000" s="86">
        <f t="shared" si="46"/>
        <v>52.92</v>
      </c>
    </row>
    <row r="3001" spans="1:10" ht="15.75">
      <c r="A3001" s="80">
        <v>2997</v>
      </c>
      <c r="B3001" s="81" t="s">
        <v>3517</v>
      </c>
      <c r="C3001" s="82" t="s">
        <v>4627</v>
      </c>
      <c r="D3001" s="87" t="s">
        <v>5987</v>
      </c>
      <c r="E3001" s="75" t="s">
        <v>6288</v>
      </c>
      <c r="F3001" s="82"/>
      <c r="G3001" s="82" t="s">
        <v>56</v>
      </c>
      <c r="H3001" s="84">
        <v>113.8</v>
      </c>
      <c r="I3001" s="85">
        <v>0.1</v>
      </c>
      <c r="J3001" s="86">
        <f t="shared" si="46"/>
        <v>102.42</v>
      </c>
    </row>
    <row r="3002" spans="1:10" ht="15.75">
      <c r="A3002" s="80">
        <v>2998</v>
      </c>
      <c r="B3002" s="81" t="s">
        <v>3517</v>
      </c>
      <c r="C3002" s="82" t="s">
        <v>4628</v>
      </c>
      <c r="D3002" s="87" t="s">
        <v>5988</v>
      </c>
      <c r="E3002" s="75" t="s">
        <v>6287</v>
      </c>
      <c r="F3002" s="82"/>
      <c r="G3002" s="82" t="s">
        <v>56</v>
      </c>
      <c r="H3002" s="84">
        <v>58.8</v>
      </c>
      <c r="I3002" s="85">
        <v>0.1</v>
      </c>
      <c r="J3002" s="86">
        <f t="shared" si="46"/>
        <v>52.92</v>
      </c>
    </row>
    <row r="3003" spans="1:10" ht="15.75">
      <c r="A3003" s="80">
        <v>2999</v>
      </c>
      <c r="B3003" s="81" t="s">
        <v>3517</v>
      </c>
      <c r="C3003" s="82" t="s">
        <v>4629</v>
      </c>
      <c r="D3003" s="87" t="s">
        <v>5988</v>
      </c>
      <c r="E3003" s="75" t="s">
        <v>6288</v>
      </c>
      <c r="F3003" s="82"/>
      <c r="G3003" s="82" t="s">
        <v>56</v>
      </c>
      <c r="H3003" s="84">
        <v>113.8</v>
      </c>
      <c r="I3003" s="85">
        <v>0.1</v>
      </c>
      <c r="J3003" s="86">
        <f t="shared" si="46"/>
        <v>102.42</v>
      </c>
    </row>
    <row r="3004" spans="1:10" ht="15.75">
      <c r="A3004" s="80">
        <v>3000</v>
      </c>
      <c r="B3004" s="81" t="s">
        <v>3517</v>
      </c>
      <c r="C3004" s="82" t="s">
        <v>4630</v>
      </c>
      <c r="D3004" s="87" t="s">
        <v>5989</v>
      </c>
      <c r="E3004" s="75" t="s">
        <v>6287</v>
      </c>
      <c r="F3004" s="82"/>
      <c r="G3004" s="82" t="s">
        <v>56</v>
      </c>
      <c r="H3004" s="84">
        <v>58.8</v>
      </c>
      <c r="I3004" s="85">
        <v>0.1</v>
      </c>
      <c r="J3004" s="86">
        <f t="shared" si="46"/>
        <v>52.92</v>
      </c>
    </row>
    <row r="3005" spans="1:10" ht="15.75">
      <c r="A3005" s="80">
        <v>3001</v>
      </c>
      <c r="B3005" s="81" t="s">
        <v>3517</v>
      </c>
      <c r="C3005" s="82" t="s">
        <v>4631</v>
      </c>
      <c r="D3005" s="87" t="s">
        <v>5989</v>
      </c>
      <c r="E3005" s="75" t="s">
        <v>6288</v>
      </c>
      <c r="F3005" s="82"/>
      <c r="G3005" s="82" t="s">
        <v>56</v>
      </c>
      <c r="H3005" s="84">
        <v>113.8</v>
      </c>
      <c r="I3005" s="85">
        <v>0.1</v>
      </c>
      <c r="J3005" s="86">
        <f t="shared" si="46"/>
        <v>102.42</v>
      </c>
    </row>
    <row r="3006" spans="1:10" ht="15.75">
      <c r="A3006" s="80">
        <v>3002</v>
      </c>
      <c r="B3006" s="81" t="s">
        <v>3517</v>
      </c>
      <c r="C3006" s="82" t="s">
        <v>4632</v>
      </c>
      <c r="D3006" s="87" t="s">
        <v>5990</v>
      </c>
      <c r="E3006" s="75" t="s">
        <v>6287</v>
      </c>
      <c r="F3006" s="82"/>
      <c r="G3006" s="82" t="s">
        <v>56</v>
      </c>
      <c r="H3006" s="84">
        <v>58.8</v>
      </c>
      <c r="I3006" s="85">
        <v>0.1</v>
      </c>
      <c r="J3006" s="86">
        <f t="shared" si="46"/>
        <v>52.92</v>
      </c>
    </row>
    <row r="3007" spans="1:10" ht="15.75">
      <c r="A3007" s="80">
        <v>3003</v>
      </c>
      <c r="B3007" s="81" t="s">
        <v>3517</v>
      </c>
      <c r="C3007" s="82" t="s">
        <v>4633</v>
      </c>
      <c r="D3007" s="87" t="s">
        <v>5990</v>
      </c>
      <c r="E3007" s="75" t="s">
        <v>6288</v>
      </c>
      <c r="F3007" s="82"/>
      <c r="G3007" s="82" t="s">
        <v>56</v>
      </c>
      <c r="H3007" s="84">
        <v>113.8</v>
      </c>
      <c r="I3007" s="85">
        <v>0.1</v>
      </c>
      <c r="J3007" s="86">
        <f t="shared" si="46"/>
        <v>102.42</v>
      </c>
    </row>
    <row r="3008" spans="1:10" ht="15.75">
      <c r="A3008" s="80">
        <v>3004</v>
      </c>
      <c r="B3008" s="81" t="s">
        <v>3517</v>
      </c>
      <c r="C3008" s="82" t="s">
        <v>4634</v>
      </c>
      <c r="D3008" s="87" t="s">
        <v>5991</v>
      </c>
      <c r="E3008" s="75" t="s">
        <v>6287</v>
      </c>
      <c r="F3008" s="82"/>
      <c r="G3008" s="82" t="s">
        <v>56</v>
      </c>
      <c r="H3008" s="84">
        <v>58.8</v>
      </c>
      <c r="I3008" s="85">
        <v>0.1</v>
      </c>
      <c r="J3008" s="86">
        <f t="shared" si="46"/>
        <v>52.92</v>
      </c>
    </row>
    <row r="3009" spans="1:10" ht="15.75">
      <c r="A3009" s="80">
        <v>3005</v>
      </c>
      <c r="B3009" s="81" t="s">
        <v>3517</v>
      </c>
      <c r="C3009" s="82" t="s">
        <v>4635</v>
      </c>
      <c r="D3009" s="87" t="s">
        <v>5991</v>
      </c>
      <c r="E3009" s="75" t="s">
        <v>6288</v>
      </c>
      <c r="F3009" s="82"/>
      <c r="G3009" s="82" t="s">
        <v>56</v>
      </c>
      <c r="H3009" s="84">
        <v>113.8</v>
      </c>
      <c r="I3009" s="85">
        <v>0.1</v>
      </c>
      <c r="J3009" s="86">
        <f t="shared" si="46"/>
        <v>102.42</v>
      </c>
    </row>
    <row r="3010" spans="1:10" ht="15.75">
      <c r="A3010" s="80">
        <v>3006</v>
      </c>
      <c r="B3010" s="81" t="s">
        <v>3517</v>
      </c>
      <c r="C3010" s="82" t="s">
        <v>4636</v>
      </c>
      <c r="D3010" s="87" t="s">
        <v>5992</v>
      </c>
      <c r="E3010" s="75" t="s">
        <v>6287</v>
      </c>
      <c r="F3010" s="82"/>
      <c r="G3010" s="82" t="s">
        <v>56</v>
      </c>
      <c r="H3010" s="84">
        <v>58.8</v>
      </c>
      <c r="I3010" s="85">
        <v>0.1</v>
      </c>
      <c r="J3010" s="86">
        <f t="shared" si="46"/>
        <v>52.92</v>
      </c>
    </row>
    <row r="3011" spans="1:10" ht="15.75">
      <c r="A3011" s="80">
        <v>3007</v>
      </c>
      <c r="B3011" s="81" t="s">
        <v>3517</v>
      </c>
      <c r="C3011" s="82" t="s">
        <v>4637</v>
      </c>
      <c r="D3011" s="87" t="s">
        <v>5992</v>
      </c>
      <c r="E3011" s="75" t="s">
        <v>6288</v>
      </c>
      <c r="F3011" s="82"/>
      <c r="G3011" s="82" t="s">
        <v>56</v>
      </c>
      <c r="H3011" s="84">
        <v>113.8</v>
      </c>
      <c r="I3011" s="85">
        <v>0.1</v>
      </c>
      <c r="J3011" s="86">
        <f t="shared" si="46"/>
        <v>102.42</v>
      </c>
    </row>
    <row r="3012" spans="1:10" ht="15.75">
      <c r="A3012" s="80">
        <v>3008</v>
      </c>
      <c r="B3012" s="81" t="s">
        <v>3517</v>
      </c>
      <c r="C3012" s="82" t="s">
        <v>4638</v>
      </c>
      <c r="D3012" s="87" t="s">
        <v>5993</v>
      </c>
      <c r="E3012" s="75" t="s">
        <v>6287</v>
      </c>
      <c r="F3012" s="82"/>
      <c r="G3012" s="82" t="s">
        <v>56</v>
      </c>
      <c r="H3012" s="84">
        <v>58.8</v>
      </c>
      <c r="I3012" s="85">
        <v>0.1</v>
      </c>
      <c r="J3012" s="86">
        <f t="shared" si="46"/>
        <v>52.92</v>
      </c>
    </row>
    <row r="3013" spans="1:10" ht="15.75">
      <c r="A3013" s="80">
        <v>3009</v>
      </c>
      <c r="B3013" s="81" t="s">
        <v>3517</v>
      </c>
      <c r="C3013" s="82" t="s">
        <v>4639</v>
      </c>
      <c r="D3013" s="87" t="s">
        <v>5993</v>
      </c>
      <c r="E3013" s="75" t="s">
        <v>6288</v>
      </c>
      <c r="F3013" s="82"/>
      <c r="G3013" s="82" t="s">
        <v>56</v>
      </c>
      <c r="H3013" s="84">
        <v>113.8</v>
      </c>
      <c r="I3013" s="85">
        <v>0.1</v>
      </c>
      <c r="J3013" s="86">
        <f t="shared" si="46"/>
        <v>102.42</v>
      </c>
    </row>
    <row r="3014" spans="1:10" ht="15.75">
      <c r="A3014" s="80">
        <v>3010</v>
      </c>
      <c r="B3014" s="81" t="s">
        <v>3517</v>
      </c>
      <c r="C3014" s="82" t="s">
        <v>4640</v>
      </c>
      <c r="D3014" s="87" t="s">
        <v>5994</v>
      </c>
      <c r="E3014" s="75" t="s">
        <v>6287</v>
      </c>
      <c r="F3014" s="82"/>
      <c r="G3014" s="82" t="s">
        <v>56</v>
      </c>
      <c r="H3014" s="84">
        <v>58.8</v>
      </c>
      <c r="I3014" s="85">
        <v>0.1</v>
      </c>
      <c r="J3014" s="86">
        <f t="shared" ref="J3014:J3077" si="47">H3014*(1-I3014)</f>
        <v>52.92</v>
      </c>
    </row>
    <row r="3015" spans="1:10" ht="15.75">
      <c r="A3015" s="80">
        <v>3011</v>
      </c>
      <c r="B3015" s="81" t="s">
        <v>3517</v>
      </c>
      <c r="C3015" s="82" t="s">
        <v>4641</v>
      </c>
      <c r="D3015" s="87" t="s">
        <v>5994</v>
      </c>
      <c r="E3015" s="75" t="s">
        <v>6288</v>
      </c>
      <c r="F3015" s="82"/>
      <c r="G3015" s="82" t="s">
        <v>56</v>
      </c>
      <c r="H3015" s="84">
        <v>113.8</v>
      </c>
      <c r="I3015" s="85">
        <v>0.1</v>
      </c>
      <c r="J3015" s="86">
        <f t="shared" si="47"/>
        <v>102.42</v>
      </c>
    </row>
    <row r="3016" spans="1:10" ht="15.75">
      <c r="A3016" s="80">
        <v>3012</v>
      </c>
      <c r="B3016" s="81" t="s">
        <v>3517</v>
      </c>
      <c r="C3016" s="82" t="s">
        <v>4642</v>
      </c>
      <c r="D3016" s="87" t="s">
        <v>5995</v>
      </c>
      <c r="E3016" s="75" t="s">
        <v>6287</v>
      </c>
      <c r="F3016" s="82"/>
      <c r="G3016" s="82" t="s">
        <v>56</v>
      </c>
      <c r="H3016" s="84">
        <v>75.649999999999991</v>
      </c>
      <c r="I3016" s="85">
        <v>0.1</v>
      </c>
      <c r="J3016" s="86">
        <f t="shared" si="47"/>
        <v>68.084999999999994</v>
      </c>
    </row>
    <row r="3017" spans="1:10" ht="15.75">
      <c r="A3017" s="80">
        <v>3013</v>
      </c>
      <c r="B3017" s="81" t="s">
        <v>3517</v>
      </c>
      <c r="C3017" s="82" t="s">
        <v>4643</v>
      </c>
      <c r="D3017" s="87" t="s">
        <v>5995</v>
      </c>
      <c r="E3017" s="75" t="s">
        <v>6288</v>
      </c>
      <c r="F3017" s="82"/>
      <c r="G3017" s="82" t="s">
        <v>56</v>
      </c>
      <c r="H3017" s="84">
        <v>146.30000000000001</v>
      </c>
      <c r="I3017" s="85">
        <v>0.1</v>
      </c>
      <c r="J3017" s="86">
        <f t="shared" si="47"/>
        <v>131.67000000000002</v>
      </c>
    </row>
    <row r="3018" spans="1:10" ht="15.75">
      <c r="A3018" s="80">
        <v>3014</v>
      </c>
      <c r="B3018" s="81" t="s">
        <v>3517</v>
      </c>
      <c r="C3018" s="82" t="s">
        <v>4644</v>
      </c>
      <c r="D3018" s="87" t="s">
        <v>5996</v>
      </c>
      <c r="E3018" s="75" t="s">
        <v>6287</v>
      </c>
      <c r="F3018" s="82"/>
      <c r="G3018" s="82" t="s">
        <v>56</v>
      </c>
      <c r="H3018" s="84">
        <v>75.649999999999991</v>
      </c>
      <c r="I3018" s="85">
        <v>0.1</v>
      </c>
      <c r="J3018" s="86">
        <f t="shared" si="47"/>
        <v>68.084999999999994</v>
      </c>
    </row>
    <row r="3019" spans="1:10" ht="15.75">
      <c r="A3019" s="80">
        <v>3015</v>
      </c>
      <c r="B3019" s="81" t="s">
        <v>3517</v>
      </c>
      <c r="C3019" s="82" t="s">
        <v>4645</v>
      </c>
      <c r="D3019" s="87" t="s">
        <v>5996</v>
      </c>
      <c r="E3019" s="75" t="s">
        <v>6288</v>
      </c>
      <c r="F3019" s="82"/>
      <c r="G3019" s="82" t="s">
        <v>56</v>
      </c>
      <c r="H3019" s="84">
        <v>146.30000000000001</v>
      </c>
      <c r="I3019" s="85">
        <v>0.1</v>
      </c>
      <c r="J3019" s="86">
        <f t="shared" si="47"/>
        <v>131.67000000000002</v>
      </c>
    </row>
    <row r="3020" spans="1:10" ht="15.75">
      <c r="A3020" s="80">
        <v>3016</v>
      </c>
      <c r="B3020" s="81" t="s">
        <v>3517</v>
      </c>
      <c r="C3020" s="82" t="s">
        <v>4646</v>
      </c>
      <c r="D3020" s="87" t="s">
        <v>5997</v>
      </c>
      <c r="E3020" s="75" t="s">
        <v>6287</v>
      </c>
      <c r="F3020" s="82"/>
      <c r="G3020" s="82" t="s">
        <v>56</v>
      </c>
      <c r="H3020" s="84">
        <v>179.85000000000002</v>
      </c>
      <c r="I3020" s="85">
        <v>0.1</v>
      </c>
      <c r="J3020" s="86">
        <f t="shared" si="47"/>
        <v>161.86500000000004</v>
      </c>
    </row>
    <row r="3021" spans="1:10" ht="15.75">
      <c r="A3021" s="80">
        <v>3017</v>
      </c>
      <c r="B3021" s="81" t="s">
        <v>3517</v>
      </c>
      <c r="C3021" s="82" t="s">
        <v>4647</v>
      </c>
      <c r="D3021" s="87" t="s">
        <v>5997</v>
      </c>
      <c r="E3021" s="75" t="s">
        <v>6288</v>
      </c>
      <c r="F3021" s="82"/>
      <c r="G3021" s="82" t="s">
        <v>56</v>
      </c>
      <c r="H3021" s="84">
        <v>347.6</v>
      </c>
      <c r="I3021" s="85">
        <v>0.1</v>
      </c>
      <c r="J3021" s="86">
        <f t="shared" si="47"/>
        <v>312.84000000000003</v>
      </c>
    </row>
    <row r="3022" spans="1:10" ht="15.75">
      <c r="A3022" s="80">
        <v>3018</v>
      </c>
      <c r="B3022" s="81" t="s">
        <v>3517</v>
      </c>
      <c r="C3022" s="82" t="s">
        <v>4648</v>
      </c>
      <c r="D3022" s="87" t="s">
        <v>5997</v>
      </c>
      <c r="E3022" s="75" t="s">
        <v>6287</v>
      </c>
      <c r="F3022" s="82"/>
      <c r="G3022" s="82" t="s">
        <v>56</v>
      </c>
      <c r="H3022" s="84">
        <v>179.85000000000002</v>
      </c>
      <c r="I3022" s="85">
        <v>0.1</v>
      </c>
      <c r="J3022" s="86">
        <f t="shared" si="47"/>
        <v>161.86500000000004</v>
      </c>
    </row>
    <row r="3023" spans="1:10" ht="15.75">
      <c r="A3023" s="80">
        <v>3019</v>
      </c>
      <c r="B3023" s="81" t="s">
        <v>3517</v>
      </c>
      <c r="C3023" s="82" t="s">
        <v>4649</v>
      </c>
      <c r="D3023" s="87" t="s">
        <v>5997</v>
      </c>
      <c r="E3023" s="75" t="s">
        <v>6288</v>
      </c>
      <c r="F3023" s="82"/>
      <c r="G3023" s="82" t="s">
        <v>56</v>
      </c>
      <c r="H3023" s="84">
        <v>347.6</v>
      </c>
      <c r="I3023" s="85">
        <v>0.1</v>
      </c>
      <c r="J3023" s="86">
        <f t="shared" si="47"/>
        <v>312.84000000000003</v>
      </c>
    </row>
    <row r="3024" spans="1:10" ht="15.75">
      <c r="A3024" s="80">
        <v>3020</v>
      </c>
      <c r="B3024" s="81" t="s">
        <v>3517</v>
      </c>
      <c r="C3024" s="82" t="s">
        <v>4650</v>
      </c>
      <c r="D3024" s="87" t="s">
        <v>5998</v>
      </c>
      <c r="E3024" s="75" t="s">
        <v>6287</v>
      </c>
      <c r="F3024" s="82"/>
      <c r="G3024" s="82" t="s">
        <v>56</v>
      </c>
      <c r="H3024" s="84">
        <v>244.45</v>
      </c>
      <c r="I3024" s="85">
        <v>0.1</v>
      </c>
      <c r="J3024" s="86">
        <f t="shared" si="47"/>
        <v>220.005</v>
      </c>
    </row>
    <row r="3025" spans="1:10" ht="15.75">
      <c r="A3025" s="80">
        <v>3021</v>
      </c>
      <c r="B3025" s="81" t="s">
        <v>3517</v>
      </c>
      <c r="C3025" s="82" t="s">
        <v>4651</v>
      </c>
      <c r="D3025" s="87" t="s">
        <v>5998</v>
      </c>
      <c r="E3025" s="75" t="s">
        <v>6288</v>
      </c>
      <c r="F3025" s="82"/>
      <c r="G3025" s="82" t="s">
        <v>56</v>
      </c>
      <c r="H3025" s="84">
        <v>472.7</v>
      </c>
      <c r="I3025" s="85">
        <v>0.1</v>
      </c>
      <c r="J3025" s="86">
        <f t="shared" si="47"/>
        <v>425.43</v>
      </c>
    </row>
    <row r="3026" spans="1:10" ht="15.75">
      <c r="A3026" s="80">
        <v>3022</v>
      </c>
      <c r="B3026" s="81" t="s">
        <v>3517</v>
      </c>
      <c r="C3026" s="82" t="s">
        <v>4652</v>
      </c>
      <c r="D3026" s="87" t="s">
        <v>5999</v>
      </c>
      <c r="E3026" s="75" t="s">
        <v>6287</v>
      </c>
      <c r="F3026" s="82"/>
      <c r="G3026" s="82" t="s">
        <v>56</v>
      </c>
      <c r="H3026" s="84">
        <v>476.25</v>
      </c>
      <c r="I3026" s="85">
        <v>0.1</v>
      </c>
      <c r="J3026" s="86">
        <f t="shared" si="47"/>
        <v>428.625</v>
      </c>
    </row>
    <row r="3027" spans="1:10" ht="15.75">
      <c r="A3027" s="80">
        <v>3023</v>
      </c>
      <c r="B3027" s="81" t="s">
        <v>3517</v>
      </c>
      <c r="C3027" s="82" t="s">
        <v>4653</v>
      </c>
      <c r="D3027" s="87" t="s">
        <v>5999</v>
      </c>
      <c r="E3027" s="75" t="s">
        <v>6288</v>
      </c>
      <c r="F3027" s="82"/>
      <c r="G3027" s="82" t="s">
        <v>56</v>
      </c>
      <c r="H3027" s="84">
        <v>921.4</v>
      </c>
      <c r="I3027" s="85">
        <v>0.1</v>
      </c>
      <c r="J3027" s="86">
        <f t="shared" si="47"/>
        <v>829.26</v>
      </c>
    </row>
    <row r="3028" spans="1:10" ht="15.75">
      <c r="A3028" s="80">
        <v>3024</v>
      </c>
      <c r="B3028" s="81" t="s">
        <v>3517</v>
      </c>
      <c r="C3028" s="82" t="s">
        <v>4654</v>
      </c>
      <c r="D3028" s="87" t="s">
        <v>6000</v>
      </c>
      <c r="E3028" s="75" t="s">
        <v>6287</v>
      </c>
      <c r="F3028" s="82"/>
      <c r="G3028" s="82" t="s">
        <v>56</v>
      </c>
      <c r="H3028" s="84">
        <v>192.20000000000002</v>
      </c>
      <c r="I3028" s="85">
        <v>0.1</v>
      </c>
      <c r="J3028" s="86">
        <f t="shared" si="47"/>
        <v>172.98000000000002</v>
      </c>
    </row>
    <row r="3029" spans="1:10" ht="15.75">
      <c r="A3029" s="80">
        <v>3025</v>
      </c>
      <c r="B3029" s="81" t="s">
        <v>3517</v>
      </c>
      <c r="C3029" s="82" t="s">
        <v>4655</v>
      </c>
      <c r="D3029" s="87" t="s">
        <v>6000</v>
      </c>
      <c r="E3029" s="75" t="s">
        <v>6288</v>
      </c>
      <c r="F3029" s="82"/>
      <c r="G3029" s="82" t="s">
        <v>56</v>
      </c>
      <c r="H3029" s="84">
        <v>371.7</v>
      </c>
      <c r="I3029" s="85">
        <v>0.1</v>
      </c>
      <c r="J3029" s="86">
        <f t="shared" si="47"/>
        <v>334.53</v>
      </c>
    </row>
    <row r="3030" spans="1:10" ht="15.75">
      <c r="A3030" s="80">
        <v>3026</v>
      </c>
      <c r="B3030" s="81" t="s">
        <v>3517</v>
      </c>
      <c r="C3030" s="82" t="s">
        <v>4656</v>
      </c>
      <c r="D3030" s="87" t="s">
        <v>6001</v>
      </c>
      <c r="E3030" s="75" t="s">
        <v>6287</v>
      </c>
      <c r="F3030" s="82"/>
      <c r="G3030" s="82" t="s">
        <v>56</v>
      </c>
      <c r="H3030" s="84">
        <v>406.4</v>
      </c>
      <c r="I3030" s="85">
        <v>0.1</v>
      </c>
      <c r="J3030" s="86">
        <f t="shared" si="47"/>
        <v>365.76</v>
      </c>
    </row>
    <row r="3031" spans="1:10" ht="15.75">
      <c r="A3031" s="80">
        <v>3027</v>
      </c>
      <c r="B3031" s="81" t="s">
        <v>3517</v>
      </c>
      <c r="C3031" s="82" t="s">
        <v>4657</v>
      </c>
      <c r="D3031" s="87" t="s">
        <v>6001</v>
      </c>
      <c r="E3031" s="75" t="s">
        <v>6288</v>
      </c>
      <c r="F3031" s="82"/>
      <c r="G3031" s="82" t="s">
        <v>56</v>
      </c>
      <c r="H3031" s="84">
        <v>785.5</v>
      </c>
      <c r="I3031" s="85">
        <v>0.1</v>
      </c>
      <c r="J3031" s="86">
        <f t="shared" si="47"/>
        <v>706.95</v>
      </c>
    </row>
    <row r="3032" spans="1:10" ht="15.75">
      <c r="A3032" s="80">
        <v>3028</v>
      </c>
      <c r="B3032" s="81" t="s">
        <v>3517</v>
      </c>
      <c r="C3032" s="82" t="s">
        <v>4658</v>
      </c>
      <c r="D3032" s="87" t="s">
        <v>6002</v>
      </c>
      <c r="E3032" s="75" t="s">
        <v>6287</v>
      </c>
      <c r="F3032" s="82"/>
      <c r="G3032" s="82" t="s">
        <v>56</v>
      </c>
      <c r="H3032" s="84">
        <v>244.35000000000002</v>
      </c>
      <c r="I3032" s="85">
        <v>0.1</v>
      </c>
      <c r="J3032" s="86">
        <f t="shared" si="47"/>
        <v>219.91500000000002</v>
      </c>
    </row>
    <row r="3033" spans="1:10" ht="15.75">
      <c r="A3033" s="80">
        <v>3029</v>
      </c>
      <c r="B3033" s="81" t="s">
        <v>3517</v>
      </c>
      <c r="C3033" s="82" t="s">
        <v>4659</v>
      </c>
      <c r="D3033" s="87" t="s">
        <v>6002</v>
      </c>
      <c r="E3033" s="75" t="s">
        <v>6288</v>
      </c>
      <c r="F3033" s="82"/>
      <c r="G3033" s="82" t="s">
        <v>56</v>
      </c>
      <c r="H3033" s="84">
        <v>473</v>
      </c>
      <c r="I3033" s="85">
        <v>0.1</v>
      </c>
      <c r="J3033" s="86">
        <f t="shared" si="47"/>
        <v>425.7</v>
      </c>
    </row>
    <row r="3034" spans="1:10" ht="15.75">
      <c r="A3034" s="80">
        <v>3030</v>
      </c>
      <c r="B3034" s="81" t="s">
        <v>3517</v>
      </c>
      <c r="C3034" s="82" t="s">
        <v>4660</v>
      </c>
      <c r="D3034" s="87" t="s">
        <v>6002</v>
      </c>
      <c r="E3034" s="75" t="s">
        <v>6287</v>
      </c>
      <c r="F3034" s="82"/>
      <c r="G3034" s="82" t="s">
        <v>56</v>
      </c>
      <c r="H3034" s="84">
        <v>244.35000000000002</v>
      </c>
      <c r="I3034" s="85">
        <v>0.1</v>
      </c>
      <c r="J3034" s="86">
        <f t="shared" si="47"/>
        <v>219.91500000000002</v>
      </c>
    </row>
    <row r="3035" spans="1:10" ht="15.75">
      <c r="A3035" s="80">
        <v>3031</v>
      </c>
      <c r="B3035" s="81" t="s">
        <v>3517</v>
      </c>
      <c r="C3035" s="82" t="s">
        <v>4661</v>
      </c>
      <c r="D3035" s="87" t="s">
        <v>6002</v>
      </c>
      <c r="E3035" s="75" t="s">
        <v>6288</v>
      </c>
      <c r="F3035" s="82"/>
      <c r="G3035" s="82" t="s">
        <v>56</v>
      </c>
      <c r="H3035" s="84">
        <v>473</v>
      </c>
      <c r="I3035" s="85">
        <v>0.1</v>
      </c>
      <c r="J3035" s="86">
        <f t="shared" si="47"/>
        <v>425.7</v>
      </c>
    </row>
    <row r="3036" spans="1:10" ht="15.75">
      <c r="A3036" s="80">
        <v>3032</v>
      </c>
      <c r="B3036" s="81" t="s">
        <v>3517</v>
      </c>
      <c r="C3036" s="82" t="s">
        <v>4662</v>
      </c>
      <c r="D3036" s="87" t="s">
        <v>6003</v>
      </c>
      <c r="E3036" s="75" t="s">
        <v>6288</v>
      </c>
      <c r="F3036" s="82"/>
      <c r="G3036" s="82" t="s">
        <v>56</v>
      </c>
      <c r="H3036" s="84">
        <v>496.5</v>
      </c>
      <c r="I3036" s="85">
        <v>0.1</v>
      </c>
      <c r="J3036" s="86">
        <f t="shared" si="47"/>
        <v>446.85</v>
      </c>
    </row>
    <row r="3037" spans="1:10" ht="15.75">
      <c r="A3037" s="80">
        <v>3033</v>
      </c>
      <c r="B3037" s="81" t="s">
        <v>3517</v>
      </c>
      <c r="C3037" s="82" t="s">
        <v>4663</v>
      </c>
      <c r="D3037" s="87" t="s">
        <v>6004</v>
      </c>
      <c r="E3037" s="75" t="s">
        <v>6287</v>
      </c>
      <c r="F3037" s="82"/>
      <c r="G3037" s="82" t="s">
        <v>56</v>
      </c>
      <c r="H3037" s="84">
        <v>261.85000000000002</v>
      </c>
      <c r="I3037" s="85">
        <v>0.1</v>
      </c>
      <c r="J3037" s="86">
        <f t="shared" si="47"/>
        <v>235.66500000000002</v>
      </c>
    </row>
    <row r="3038" spans="1:10" ht="15.75">
      <c r="A3038" s="80">
        <v>3034</v>
      </c>
      <c r="B3038" s="81" t="s">
        <v>3517</v>
      </c>
      <c r="C3038" s="82" t="s">
        <v>4664</v>
      </c>
      <c r="D3038" s="87" t="s">
        <v>6004</v>
      </c>
      <c r="E3038" s="75" t="s">
        <v>6288</v>
      </c>
      <c r="F3038" s="82"/>
      <c r="G3038" s="82" t="s">
        <v>56</v>
      </c>
      <c r="H3038" s="84">
        <v>506.70000000000005</v>
      </c>
      <c r="I3038" s="85">
        <v>0.1</v>
      </c>
      <c r="J3038" s="86">
        <f t="shared" si="47"/>
        <v>456.03000000000003</v>
      </c>
    </row>
    <row r="3039" spans="1:10" ht="15.75">
      <c r="A3039" s="80">
        <v>3035</v>
      </c>
      <c r="B3039" s="81" t="s">
        <v>3517</v>
      </c>
      <c r="C3039" s="82" t="s">
        <v>4665</v>
      </c>
      <c r="D3039" s="87" t="s">
        <v>6005</v>
      </c>
      <c r="E3039" s="75" t="s">
        <v>6288</v>
      </c>
      <c r="F3039" s="82"/>
      <c r="G3039" s="82" t="s">
        <v>56</v>
      </c>
      <c r="H3039" s="84">
        <v>670.4</v>
      </c>
      <c r="I3039" s="85">
        <v>0.1</v>
      </c>
      <c r="J3039" s="86">
        <f t="shared" si="47"/>
        <v>603.36</v>
      </c>
    </row>
    <row r="3040" spans="1:10" ht="15.75">
      <c r="A3040" s="80">
        <v>3036</v>
      </c>
      <c r="B3040" s="81" t="s">
        <v>3517</v>
      </c>
      <c r="C3040" s="82" t="s">
        <v>4666</v>
      </c>
      <c r="D3040" s="87" t="s">
        <v>6006</v>
      </c>
      <c r="E3040" s="75" t="s">
        <v>6287</v>
      </c>
      <c r="F3040" s="82"/>
      <c r="G3040" s="82" t="s">
        <v>56</v>
      </c>
      <c r="H3040" s="84">
        <v>373.2</v>
      </c>
      <c r="I3040" s="85">
        <v>0.1</v>
      </c>
      <c r="J3040" s="86">
        <f t="shared" si="47"/>
        <v>335.88</v>
      </c>
    </row>
    <row r="3041" spans="1:10" ht="15.75">
      <c r="A3041" s="80">
        <v>3037</v>
      </c>
      <c r="B3041" s="81" t="s">
        <v>3517</v>
      </c>
      <c r="C3041" s="82" t="s">
        <v>4667</v>
      </c>
      <c r="D3041" s="87" t="s">
        <v>6006</v>
      </c>
      <c r="E3041" s="75" t="s">
        <v>6288</v>
      </c>
      <c r="F3041" s="82"/>
      <c r="G3041" s="82" t="s">
        <v>56</v>
      </c>
      <c r="H3041" s="84">
        <v>722.7</v>
      </c>
      <c r="I3041" s="85">
        <v>0.1</v>
      </c>
      <c r="J3041" s="86">
        <f t="shared" si="47"/>
        <v>650.43000000000006</v>
      </c>
    </row>
    <row r="3042" spans="1:10" ht="15.75">
      <c r="A3042" s="80">
        <v>3038</v>
      </c>
      <c r="B3042" s="81" t="s">
        <v>3517</v>
      </c>
      <c r="C3042" s="82" t="s">
        <v>4668</v>
      </c>
      <c r="D3042" s="87" t="s">
        <v>6006</v>
      </c>
      <c r="E3042" s="75" t="s">
        <v>6287</v>
      </c>
      <c r="F3042" s="82"/>
      <c r="G3042" s="82" t="s">
        <v>56</v>
      </c>
      <c r="H3042" s="84">
        <v>373.2</v>
      </c>
      <c r="I3042" s="85">
        <v>0.1</v>
      </c>
      <c r="J3042" s="86">
        <f t="shared" si="47"/>
        <v>335.88</v>
      </c>
    </row>
    <row r="3043" spans="1:10" ht="15.75">
      <c r="A3043" s="80">
        <v>3039</v>
      </c>
      <c r="B3043" s="81" t="s">
        <v>3517</v>
      </c>
      <c r="C3043" s="82" t="s">
        <v>4669</v>
      </c>
      <c r="D3043" s="87" t="s">
        <v>6006</v>
      </c>
      <c r="E3043" s="75" t="s">
        <v>6288</v>
      </c>
      <c r="F3043" s="82"/>
      <c r="G3043" s="82" t="s">
        <v>56</v>
      </c>
      <c r="H3043" s="84">
        <v>722.7</v>
      </c>
      <c r="I3043" s="85">
        <v>0.1</v>
      </c>
      <c r="J3043" s="86">
        <f t="shared" si="47"/>
        <v>650.43000000000006</v>
      </c>
    </row>
    <row r="3044" spans="1:10" ht="15.75">
      <c r="A3044" s="80">
        <v>3040</v>
      </c>
      <c r="B3044" s="81" t="s">
        <v>3517</v>
      </c>
      <c r="C3044" s="82" t="s">
        <v>4670</v>
      </c>
      <c r="D3044" s="87" t="s">
        <v>6007</v>
      </c>
      <c r="E3044" s="75" t="s">
        <v>6287</v>
      </c>
      <c r="F3044" s="82"/>
      <c r="G3044" s="82" t="s">
        <v>56</v>
      </c>
      <c r="H3044" s="84">
        <v>93.149999999999991</v>
      </c>
      <c r="I3044" s="85">
        <v>0.1</v>
      </c>
      <c r="J3044" s="86">
        <f t="shared" si="47"/>
        <v>83.834999999999994</v>
      </c>
    </row>
    <row r="3045" spans="1:10" ht="15.75">
      <c r="A3045" s="80">
        <v>3041</v>
      </c>
      <c r="B3045" s="81" t="s">
        <v>3517</v>
      </c>
      <c r="C3045" s="82" t="s">
        <v>4671</v>
      </c>
      <c r="D3045" s="87" t="s">
        <v>6007</v>
      </c>
      <c r="E3045" s="75" t="s">
        <v>6288</v>
      </c>
      <c r="F3045" s="82"/>
      <c r="G3045" s="82" t="s">
        <v>56</v>
      </c>
      <c r="H3045" s="84">
        <v>180.2</v>
      </c>
      <c r="I3045" s="85">
        <v>0.1</v>
      </c>
      <c r="J3045" s="86">
        <f t="shared" si="47"/>
        <v>162.18</v>
      </c>
    </row>
    <row r="3046" spans="1:10" ht="15.75">
      <c r="A3046" s="80">
        <v>3042</v>
      </c>
      <c r="B3046" s="81" t="s">
        <v>3517</v>
      </c>
      <c r="C3046" s="82" t="s">
        <v>4672</v>
      </c>
      <c r="D3046" s="87" t="s">
        <v>6007</v>
      </c>
      <c r="E3046" s="75" t="s">
        <v>6288</v>
      </c>
      <c r="F3046" s="82"/>
      <c r="G3046" s="82" t="s">
        <v>56</v>
      </c>
      <c r="H3046" s="84">
        <v>180.2</v>
      </c>
      <c r="I3046" s="85">
        <v>0.1</v>
      </c>
      <c r="J3046" s="86">
        <f t="shared" si="47"/>
        <v>162.18</v>
      </c>
    </row>
    <row r="3047" spans="1:10" ht="15.75">
      <c r="A3047" s="80">
        <v>3043</v>
      </c>
      <c r="B3047" s="81" t="s">
        <v>3517</v>
      </c>
      <c r="C3047" s="82" t="s">
        <v>4673</v>
      </c>
      <c r="D3047" s="87" t="s">
        <v>6007</v>
      </c>
      <c r="E3047" s="75" t="s">
        <v>6288</v>
      </c>
      <c r="F3047" s="82"/>
      <c r="G3047" s="82" t="s">
        <v>56</v>
      </c>
      <c r="H3047" s="84">
        <v>180.2</v>
      </c>
      <c r="I3047" s="85">
        <v>0.1</v>
      </c>
      <c r="J3047" s="86">
        <f t="shared" si="47"/>
        <v>162.18</v>
      </c>
    </row>
    <row r="3048" spans="1:10" ht="15.75">
      <c r="A3048" s="80">
        <v>3044</v>
      </c>
      <c r="B3048" s="81" t="s">
        <v>3517</v>
      </c>
      <c r="C3048" s="82" t="s">
        <v>4674</v>
      </c>
      <c r="D3048" s="87" t="s">
        <v>6007</v>
      </c>
      <c r="E3048" s="75" t="s">
        <v>6287</v>
      </c>
      <c r="F3048" s="82"/>
      <c r="G3048" s="82" t="s">
        <v>56</v>
      </c>
      <c r="H3048" s="84">
        <v>93.149999999999991</v>
      </c>
      <c r="I3048" s="85">
        <v>0.1</v>
      </c>
      <c r="J3048" s="86">
        <f t="shared" si="47"/>
        <v>83.834999999999994</v>
      </c>
    </row>
    <row r="3049" spans="1:10" ht="15.75">
      <c r="A3049" s="80">
        <v>3045</v>
      </c>
      <c r="B3049" s="81" t="s">
        <v>3517</v>
      </c>
      <c r="C3049" s="82" t="s">
        <v>4675</v>
      </c>
      <c r="D3049" s="87" t="s">
        <v>6007</v>
      </c>
      <c r="E3049" s="75" t="s">
        <v>6288</v>
      </c>
      <c r="F3049" s="82"/>
      <c r="G3049" s="82" t="s">
        <v>56</v>
      </c>
      <c r="H3049" s="84">
        <v>180.2</v>
      </c>
      <c r="I3049" s="85">
        <v>0.1</v>
      </c>
      <c r="J3049" s="86">
        <f t="shared" si="47"/>
        <v>162.18</v>
      </c>
    </row>
    <row r="3050" spans="1:10" ht="15.75">
      <c r="A3050" s="80">
        <v>3046</v>
      </c>
      <c r="B3050" s="81" t="s">
        <v>3517</v>
      </c>
      <c r="C3050" s="82" t="s">
        <v>4676</v>
      </c>
      <c r="D3050" s="87" t="s">
        <v>6007</v>
      </c>
      <c r="E3050" s="75">
        <v>1</v>
      </c>
      <c r="F3050" s="82"/>
      <c r="G3050" s="82" t="s">
        <v>56</v>
      </c>
      <c r="H3050" s="84">
        <v>0.1913</v>
      </c>
      <c r="I3050" s="85">
        <v>0.1</v>
      </c>
      <c r="J3050" s="86">
        <f t="shared" si="47"/>
        <v>0.17216999999999999</v>
      </c>
    </row>
    <row r="3051" spans="1:10" ht="15.75">
      <c r="A3051" s="80">
        <v>3047</v>
      </c>
      <c r="B3051" s="81" t="s">
        <v>3517</v>
      </c>
      <c r="C3051" s="82" t="s">
        <v>4677</v>
      </c>
      <c r="D3051" s="87" t="s">
        <v>6008</v>
      </c>
      <c r="E3051" s="75" t="s">
        <v>6288</v>
      </c>
      <c r="F3051" s="82"/>
      <c r="G3051" s="82" t="s">
        <v>56</v>
      </c>
      <c r="H3051" s="84">
        <v>197.2</v>
      </c>
      <c r="I3051" s="85">
        <v>0.1</v>
      </c>
      <c r="J3051" s="86">
        <f t="shared" si="47"/>
        <v>177.48</v>
      </c>
    </row>
    <row r="3052" spans="1:10" ht="15.75">
      <c r="A3052" s="80">
        <v>3048</v>
      </c>
      <c r="B3052" s="81" t="s">
        <v>3517</v>
      </c>
      <c r="C3052" s="82" t="s">
        <v>4678</v>
      </c>
      <c r="D3052" s="87" t="s">
        <v>6008</v>
      </c>
      <c r="E3052" s="75" t="s">
        <v>6288</v>
      </c>
      <c r="F3052" s="82"/>
      <c r="G3052" s="82" t="s">
        <v>56</v>
      </c>
      <c r="H3052" s="84">
        <v>197.2</v>
      </c>
      <c r="I3052" s="85">
        <v>0.1</v>
      </c>
      <c r="J3052" s="86">
        <f t="shared" si="47"/>
        <v>177.48</v>
      </c>
    </row>
    <row r="3053" spans="1:10" ht="15.75">
      <c r="A3053" s="80">
        <v>3049</v>
      </c>
      <c r="B3053" s="81" t="s">
        <v>3517</v>
      </c>
      <c r="C3053" s="82" t="s">
        <v>4679</v>
      </c>
      <c r="D3053" s="87" t="s">
        <v>6008</v>
      </c>
      <c r="E3053" s="75">
        <v>1</v>
      </c>
      <c r="F3053" s="82"/>
      <c r="G3053" s="82" t="s">
        <v>56</v>
      </c>
      <c r="H3053" s="84">
        <v>0.2092</v>
      </c>
      <c r="I3053" s="85">
        <v>0.1</v>
      </c>
      <c r="J3053" s="86">
        <f t="shared" si="47"/>
        <v>0.18828</v>
      </c>
    </row>
    <row r="3054" spans="1:10" ht="15.75">
      <c r="A3054" s="80">
        <v>3050</v>
      </c>
      <c r="B3054" s="81" t="s">
        <v>3517</v>
      </c>
      <c r="C3054" s="82" t="s">
        <v>4680</v>
      </c>
      <c r="D3054" s="87" t="s">
        <v>6007</v>
      </c>
      <c r="E3054" s="75" t="s">
        <v>6287</v>
      </c>
      <c r="F3054" s="82"/>
      <c r="G3054" s="82" t="s">
        <v>56</v>
      </c>
      <c r="H3054" s="84">
        <v>93.149999999999991</v>
      </c>
      <c r="I3054" s="85">
        <v>0.1</v>
      </c>
      <c r="J3054" s="86">
        <f t="shared" si="47"/>
        <v>83.834999999999994</v>
      </c>
    </row>
    <row r="3055" spans="1:10" ht="15.75">
      <c r="A3055" s="80">
        <v>3051</v>
      </c>
      <c r="B3055" s="81" t="s">
        <v>3517</v>
      </c>
      <c r="C3055" s="82" t="s">
        <v>4681</v>
      </c>
      <c r="D3055" s="87" t="s">
        <v>6007</v>
      </c>
      <c r="E3055" s="75" t="s">
        <v>6288</v>
      </c>
      <c r="F3055" s="82"/>
      <c r="G3055" s="82" t="s">
        <v>56</v>
      </c>
      <c r="H3055" s="84">
        <v>180.2</v>
      </c>
      <c r="I3055" s="85">
        <v>0.1</v>
      </c>
      <c r="J3055" s="86">
        <f t="shared" si="47"/>
        <v>162.18</v>
      </c>
    </row>
    <row r="3056" spans="1:10" ht="15.75">
      <c r="A3056" s="80">
        <v>3052</v>
      </c>
      <c r="B3056" s="81" t="s">
        <v>3517</v>
      </c>
      <c r="C3056" s="82" t="s">
        <v>4682</v>
      </c>
      <c r="D3056" s="87" t="s">
        <v>6007</v>
      </c>
      <c r="E3056" s="75" t="s">
        <v>6287</v>
      </c>
      <c r="F3056" s="82"/>
      <c r="G3056" s="82" t="s">
        <v>56</v>
      </c>
      <c r="H3056" s="84">
        <v>93.149999999999991</v>
      </c>
      <c r="I3056" s="85">
        <v>0.1</v>
      </c>
      <c r="J3056" s="86">
        <f t="shared" si="47"/>
        <v>83.834999999999994</v>
      </c>
    </row>
    <row r="3057" spans="1:10" ht="15.75">
      <c r="A3057" s="80">
        <v>3053</v>
      </c>
      <c r="B3057" s="81" t="s">
        <v>3517</v>
      </c>
      <c r="C3057" s="82" t="s">
        <v>4683</v>
      </c>
      <c r="D3057" s="87" t="s">
        <v>6007</v>
      </c>
      <c r="E3057" s="75" t="s">
        <v>6288</v>
      </c>
      <c r="F3057" s="82"/>
      <c r="G3057" s="82" t="s">
        <v>56</v>
      </c>
      <c r="H3057" s="84">
        <v>180.2</v>
      </c>
      <c r="I3057" s="85">
        <v>0.1</v>
      </c>
      <c r="J3057" s="86">
        <f t="shared" si="47"/>
        <v>162.18</v>
      </c>
    </row>
    <row r="3058" spans="1:10" ht="15.75">
      <c r="A3058" s="80">
        <v>3054</v>
      </c>
      <c r="B3058" s="81" t="s">
        <v>3517</v>
      </c>
      <c r="C3058" s="82" t="s">
        <v>4684</v>
      </c>
      <c r="D3058" s="87" t="s">
        <v>6009</v>
      </c>
      <c r="E3058" s="75" t="s">
        <v>6287</v>
      </c>
      <c r="F3058" s="82"/>
      <c r="G3058" s="82" t="s">
        <v>56</v>
      </c>
      <c r="H3058" s="84">
        <v>184.29999999999998</v>
      </c>
      <c r="I3058" s="85">
        <v>0.1</v>
      </c>
      <c r="J3058" s="86">
        <f t="shared" si="47"/>
        <v>165.86999999999998</v>
      </c>
    </row>
    <row r="3059" spans="1:10" ht="15.75">
      <c r="A3059" s="80">
        <v>3055</v>
      </c>
      <c r="B3059" s="81" t="s">
        <v>3517</v>
      </c>
      <c r="C3059" s="82" t="s">
        <v>4685</v>
      </c>
      <c r="D3059" s="87" t="s">
        <v>6009</v>
      </c>
      <c r="E3059" s="75" t="s">
        <v>6288</v>
      </c>
      <c r="F3059" s="82"/>
      <c r="G3059" s="82" t="s">
        <v>56</v>
      </c>
      <c r="H3059" s="84">
        <v>356.70000000000005</v>
      </c>
      <c r="I3059" s="85">
        <v>0.1</v>
      </c>
      <c r="J3059" s="86">
        <f t="shared" si="47"/>
        <v>321.03000000000003</v>
      </c>
    </row>
    <row r="3060" spans="1:10" ht="15.75">
      <c r="A3060" s="80">
        <v>3056</v>
      </c>
      <c r="B3060" s="81" t="s">
        <v>3517</v>
      </c>
      <c r="C3060" s="82" t="s">
        <v>4686</v>
      </c>
      <c r="D3060" s="87" t="s">
        <v>6010</v>
      </c>
      <c r="E3060" s="75" t="s">
        <v>6287</v>
      </c>
      <c r="F3060" s="82"/>
      <c r="G3060" s="82" t="s">
        <v>56</v>
      </c>
      <c r="H3060" s="84">
        <v>78.55</v>
      </c>
      <c r="I3060" s="85">
        <v>0.1</v>
      </c>
      <c r="J3060" s="86">
        <f t="shared" si="47"/>
        <v>70.694999999999993</v>
      </c>
    </row>
    <row r="3061" spans="1:10" ht="15.75">
      <c r="A3061" s="80">
        <v>3057</v>
      </c>
      <c r="B3061" s="81" t="s">
        <v>3517</v>
      </c>
      <c r="C3061" s="82" t="s">
        <v>4687</v>
      </c>
      <c r="D3061" s="87" t="s">
        <v>6010</v>
      </c>
      <c r="E3061" s="75" t="s">
        <v>6288</v>
      </c>
      <c r="F3061" s="82"/>
      <c r="G3061" s="82" t="s">
        <v>56</v>
      </c>
      <c r="H3061" s="84">
        <v>152</v>
      </c>
      <c r="I3061" s="85">
        <v>0.1</v>
      </c>
      <c r="J3061" s="86">
        <f t="shared" si="47"/>
        <v>136.80000000000001</v>
      </c>
    </row>
    <row r="3062" spans="1:10" ht="15.75">
      <c r="A3062" s="80">
        <v>3058</v>
      </c>
      <c r="B3062" s="81" t="s">
        <v>3517</v>
      </c>
      <c r="C3062" s="82" t="s">
        <v>4688</v>
      </c>
      <c r="D3062" s="87" t="s">
        <v>6010</v>
      </c>
      <c r="E3062" s="75" t="s">
        <v>6288</v>
      </c>
      <c r="F3062" s="82"/>
      <c r="G3062" s="82" t="s">
        <v>56</v>
      </c>
      <c r="H3062" s="84">
        <v>152</v>
      </c>
      <c r="I3062" s="85">
        <v>0.1</v>
      </c>
      <c r="J3062" s="86">
        <f t="shared" si="47"/>
        <v>136.80000000000001</v>
      </c>
    </row>
    <row r="3063" spans="1:10" ht="15.75">
      <c r="A3063" s="80">
        <v>3059</v>
      </c>
      <c r="B3063" s="81" t="s">
        <v>3517</v>
      </c>
      <c r="C3063" s="82" t="s">
        <v>4689</v>
      </c>
      <c r="D3063" s="87" t="s">
        <v>6010</v>
      </c>
      <c r="E3063" s="75" t="s">
        <v>6287</v>
      </c>
      <c r="F3063" s="82"/>
      <c r="G3063" s="82" t="s">
        <v>56</v>
      </c>
      <c r="H3063" s="84">
        <v>78.55</v>
      </c>
      <c r="I3063" s="85">
        <v>0.1</v>
      </c>
      <c r="J3063" s="86">
        <f t="shared" si="47"/>
        <v>70.694999999999993</v>
      </c>
    </row>
    <row r="3064" spans="1:10" ht="15.75">
      <c r="A3064" s="80">
        <v>3060</v>
      </c>
      <c r="B3064" s="81" t="s">
        <v>3517</v>
      </c>
      <c r="C3064" s="82" t="s">
        <v>4690</v>
      </c>
      <c r="D3064" s="87" t="s">
        <v>6010</v>
      </c>
      <c r="E3064" s="75" t="s">
        <v>6288</v>
      </c>
      <c r="F3064" s="82"/>
      <c r="G3064" s="82" t="s">
        <v>56</v>
      </c>
      <c r="H3064" s="84">
        <v>152</v>
      </c>
      <c r="I3064" s="85">
        <v>0.1</v>
      </c>
      <c r="J3064" s="86">
        <f t="shared" si="47"/>
        <v>136.80000000000001</v>
      </c>
    </row>
    <row r="3065" spans="1:10" ht="15.75">
      <c r="A3065" s="80">
        <v>3061</v>
      </c>
      <c r="B3065" s="81" t="s">
        <v>3517</v>
      </c>
      <c r="C3065" s="82" t="s">
        <v>4691</v>
      </c>
      <c r="D3065" s="87" t="s">
        <v>6010</v>
      </c>
      <c r="E3065" s="75" t="s">
        <v>6287</v>
      </c>
      <c r="F3065" s="82"/>
      <c r="G3065" s="82" t="s">
        <v>56</v>
      </c>
      <c r="H3065" s="84">
        <v>78.55</v>
      </c>
      <c r="I3065" s="85">
        <v>0.1</v>
      </c>
      <c r="J3065" s="86">
        <f t="shared" si="47"/>
        <v>70.694999999999993</v>
      </c>
    </row>
    <row r="3066" spans="1:10" ht="15.75">
      <c r="A3066" s="80">
        <v>3062</v>
      </c>
      <c r="B3066" s="81" t="s">
        <v>3517</v>
      </c>
      <c r="C3066" s="82" t="s">
        <v>4692</v>
      </c>
      <c r="D3066" s="87" t="s">
        <v>6010</v>
      </c>
      <c r="E3066" s="75" t="s">
        <v>6288</v>
      </c>
      <c r="F3066" s="82"/>
      <c r="G3066" s="82" t="s">
        <v>56</v>
      </c>
      <c r="H3066" s="84">
        <v>152</v>
      </c>
      <c r="I3066" s="85">
        <v>0.1</v>
      </c>
      <c r="J3066" s="86">
        <f t="shared" si="47"/>
        <v>136.80000000000001</v>
      </c>
    </row>
    <row r="3067" spans="1:10" ht="15.75">
      <c r="A3067" s="80">
        <v>3063</v>
      </c>
      <c r="B3067" s="81" t="s">
        <v>3517</v>
      </c>
      <c r="C3067" s="82" t="s">
        <v>4693</v>
      </c>
      <c r="D3067" s="87" t="s">
        <v>6010</v>
      </c>
      <c r="E3067" s="75">
        <v>1</v>
      </c>
      <c r="F3067" s="82"/>
      <c r="G3067" s="82" t="s">
        <v>56</v>
      </c>
      <c r="H3067" s="84">
        <v>0.1613</v>
      </c>
      <c r="I3067" s="85">
        <v>0.1</v>
      </c>
      <c r="J3067" s="86">
        <f t="shared" si="47"/>
        <v>0.14516999999999999</v>
      </c>
    </row>
    <row r="3068" spans="1:10" ht="15.75">
      <c r="A3068" s="80">
        <v>3064</v>
      </c>
      <c r="B3068" s="81" t="s">
        <v>3517</v>
      </c>
      <c r="C3068" s="82" t="s">
        <v>4694</v>
      </c>
      <c r="D3068" s="87" t="s">
        <v>6010</v>
      </c>
      <c r="E3068" s="75" t="s">
        <v>6288</v>
      </c>
      <c r="F3068" s="82"/>
      <c r="G3068" s="82" t="s">
        <v>56</v>
      </c>
      <c r="H3068" s="84">
        <v>152</v>
      </c>
      <c r="I3068" s="85">
        <v>0.1</v>
      </c>
      <c r="J3068" s="86">
        <f t="shared" si="47"/>
        <v>136.80000000000001</v>
      </c>
    </row>
    <row r="3069" spans="1:10" ht="15.75">
      <c r="A3069" s="80">
        <v>3065</v>
      </c>
      <c r="B3069" s="81" t="s">
        <v>3517</v>
      </c>
      <c r="C3069" s="82" t="s">
        <v>4695</v>
      </c>
      <c r="D3069" s="87" t="s">
        <v>6010</v>
      </c>
      <c r="E3069" s="75" t="s">
        <v>6288</v>
      </c>
      <c r="F3069" s="82"/>
      <c r="G3069" s="82" t="s">
        <v>56</v>
      </c>
      <c r="H3069" s="84">
        <v>152</v>
      </c>
      <c r="I3069" s="85">
        <v>0.1</v>
      </c>
      <c r="J3069" s="86">
        <f t="shared" si="47"/>
        <v>136.80000000000001</v>
      </c>
    </row>
    <row r="3070" spans="1:10" ht="15.75">
      <c r="A3070" s="80">
        <v>3066</v>
      </c>
      <c r="B3070" s="81" t="s">
        <v>3517</v>
      </c>
      <c r="C3070" s="82" t="s">
        <v>4696</v>
      </c>
      <c r="D3070" s="87" t="s">
        <v>6010</v>
      </c>
      <c r="E3070" s="75" t="s">
        <v>6288</v>
      </c>
      <c r="F3070" s="82"/>
      <c r="G3070" s="82" t="s">
        <v>56</v>
      </c>
      <c r="H3070" s="84">
        <v>157.20000000000002</v>
      </c>
      <c r="I3070" s="85">
        <v>0.1</v>
      </c>
      <c r="J3070" s="86">
        <f t="shared" si="47"/>
        <v>141.48000000000002</v>
      </c>
    </row>
    <row r="3071" spans="1:10" ht="15.75">
      <c r="A3071" s="80">
        <v>3067</v>
      </c>
      <c r="B3071" s="81" t="s">
        <v>3517</v>
      </c>
      <c r="C3071" s="82" t="s">
        <v>4697</v>
      </c>
      <c r="D3071" s="87" t="s">
        <v>6011</v>
      </c>
      <c r="E3071" s="75" t="s">
        <v>6288</v>
      </c>
      <c r="F3071" s="82"/>
      <c r="G3071" s="82" t="s">
        <v>56</v>
      </c>
      <c r="H3071" s="84">
        <v>157.20000000000002</v>
      </c>
      <c r="I3071" s="85">
        <v>0.1</v>
      </c>
      <c r="J3071" s="86">
        <f t="shared" si="47"/>
        <v>141.48000000000002</v>
      </c>
    </row>
    <row r="3072" spans="1:10" ht="15.75">
      <c r="A3072" s="80">
        <v>3068</v>
      </c>
      <c r="B3072" s="81" t="s">
        <v>3517</v>
      </c>
      <c r="C3072" s="82" t="s">
        <v>4698</v>
      </c>
      <c r="D3072" s="87" t="s">
        <v>6011</v>
      </c>
      <c r="E3072" s="75">
        <v>1</v>
      </c>
      <c r="F3072" s="82"/>
      <c r="G3072" s="82" t="s">
        <v>56</v>
      </c>
      <c r="H3072" s="84">
        <v>0.16669999999999999</v>
      </c>
      <c r="I3072" s="85">
        <v>0.1</v>
      </c>
      <c r="J3072" s="86">
        <f t="shared" si="47"/>
        <v>0.15003</v>
      </c>
    </row>
    <row r="3073" spans="1:10" ht="15.75">
      <c r="A3073" s="80">
        <v>3069</v>
      </c>
      <c r="B3073" s="81" t="s">
        <v>3517</v>
      </c>
      <c r="C3073" s="82" t="s">
        <v>4699</v>
      </c>
      <c r="D3073" s="87" t="s">
        <v>6011</v>
      </c>
      <c r="E3073" s="75" t="s">
        <v>6288</v>
      </c>
      <c r="F3073" s="82"/>
      <c r="G3073" s="82" t="s">
        <v>56</v>
      </c>
      <c r="H3073" s="84">
        <v>157.20000000000002</v>
      </c>
      <c r="I3073" s="85">
        <v>0.1</v>
      </c>
      <c r="J3073" s="86">
        <f t="shared" si="47"/>
        <v>141.48000000000002</v>
      </c>
    </row>
    <row r="3074" spans="1:10" ht="15.75">
      <c r="A3074" s="80">
        <v>3070</v>
      </c>
      <c r="B3074" s="81" t="s">
        <v>3517</v>
      </c>
      <c r="C3074" s="82" t="s">
        <v>4700</v>
      </c>
      <c r="D3074" s="87" t="s">
        <v>6010</v>
      </c>
      <c r="E3074" s="75" t="s">
        <v>6288</v>
      </c>
      <c r="F3074" s="82"/>
      <c r="G3074" s="82" t="s">
        <v>56</v>
      </c>
      <c r="H3074" s="84">
        <v>152</v>
      </c>
      <c r="I3074" s="85">
        <v>0.1</v>
      </c>
      <c r="J3074" s="86">
        <f t="shared" si="47"/>
        <v>136.80000000000001</v>
      </c>
    </row>
    <row r="3075" spans="1:10" ht="15.75">
      <c r="A3075" s="80">
        <v>3071</v>
      </c>
      <c r="B3075" s="81" t="s">
        <v>3517</v>
      </c>
      <c r="C3075" s="82" t="s">
        <v>4701</v>
      </c>
      <c r="D3075" s="87" t="s">
        <v>6010</v>
      </c>
      <c r="E3075" s="75" t="s">
        <v>6287</v>
      </c>
      <c r="F3075" s="82"/>
      <c r="G3075" s="82" t="s">
        <v>56</v>
      </c>
      <c r="H3075" s="84">
        <v>78.55</v>
      </c>
      <c r="I3075" s="85">
        <v>0.1</v>
      </c>
      <c r="J3075" s="86">
        <f t="shared" si="47"/>
        <v>70.694999999999993</v>
      </c>
    </row>
    <row r="3076" spans="1:10" ht="15.75">
      <c r="A3076" s="80">
        <v>3072</v>
      </c>
      <c r="B3076" s="81" t="s">
        <v>3517</v>
      </c>
      <c r="C3076" s="82" t="s">
        <v>4702</v>
      </c>
      <c r="D3076" s="87" t="s">
        <v>6010</v>
      </c>
      <c r="E3076" s="75" t="s">
        <v>6288</v>
      </c>
      <c r="F3076" s="82"/>
      <c r="G3076" s="82" t="s">
        <v>56</v>
      </c>
      <c r="H3076" s="84">
        <v>152</v>
      </c>
      <c r="I3076" s="85">
        <v>0.1</v>
      </c>
      <c r="J3076" s="86">
        <f t="shared" si="47"/>
        <v>136.80000000000001</v>
      </c>
    </row>
    <row r="3077" spans="1:10" ht="15.75">
      <c r="A3077" s="80">
        <v>3073</v>
      </c>
      <c r="B3077" s="81" t="s">
        <v>3517</v>
      </c>
      <c r="C3077" s="82" t="s">
        <v>4703</v>
      </c>
      <c r="D3077" s="87" t="s">
        <v>6010</v>
      </c>
      <c r="E3077" s="75" t="s">
        <v>6287</v>
      </c>
      <c r="F3077" s="82"/>
      <c r="G3077" s="82" t="s">
        <v>56</v>
      </c>
      <c r="H3077" s="84">
        <v>78.55</v>
      </c>
      <c r="I3077" s="85">
        <v>0.1</v>
      </c>
      <c r="J3077" s="86">
        <f t="shared" si="47"/>
        <v>70.694999999999993</v>
      </c>
    </row>
    <row r="3078" spans="1:10" ht="15.75">
      <c r="A3078" s="80">
        <v>3074</v>
      </c>
      <c r="B3078" s="81" t="s">
        <v>3517</v>
      </c>
      <c r="C3078" s="82" t="s">
        <v>4704</v>
      </c>
      <c r="D3078" s="87" t="s">
        <v>6010</v>
      </c>
      <c r="E3078" s="75" t="s">
        <v>6288</v>
      </c>
      <c r="F3078" s="82"/>
      <c r="G3078" s="82" t="s">
        <v>56</v>
      </c>
      <c r="H3078" s="84">
        <v>152</v>
      </c>
      <c r="I3078" s="85">
        <v>0.1</v>
      </c>
      <c r="J3078" s="86">
        <f t="shared" ref="J3078:J3141" si="48">H3078*(1-I3078)</f>
        <v>136.80000000000001</v>
      </c>
    </row>
    <row r="3079" spans="1:10" ht="15.75">
      <c r="A3079" s="80">
        <v>3075</v>
      </c>
      <c r="B3079" s="81" t="s">
        <v>3517</v>
      </c>
      <c r="C3079" s="82" t="s">
        <v>4705</v>
      </c>
      <c r="D3079" s="87" t="s">
        <v>6012</v>
      </c>
      <c r="E3079" s="75" t="s">
        <v>6287</v>
      </c>
      <c r="F3079" s="82"/>
      <c r="G3079" s="82" t="s">
        <v>56</v>
      </c>
      <c r="H3079" s="84">
        <v>172.6</v>
      </c>
      <c r="I3079" s="85">
        <v>0.1</v>
      </c>
      <c r="J3079" s="86">
        <f t="shared" si="48"/>
        <v>155.34</v>
      </c>
    </row>
    <row r="3080" spans="1:10" ht="15.75">
      <c r="A3080" s="80">
        <v>3076</v>
      </c>
      <c r="B3080" s="81" t="s">
        <v>3517</v>
      </c>
      <c r="C3080" s="82" t="s">
        <v>4706</v>
      </c>
      <c r="D3080" s="87" t="s">
        <v>6012</v>
      </c>
      <c r="E3080" s="75" t="s">
        <v>6288</v>
      </c>
      <c r="F3080" s="82"/>
      <c r="G3080" s="82" t="s">
        <v>56</v>
      </c>
      <c r="H3080" s="84">
        <v>334.2</v>
      </c>
      <c r="I3080" s="85">
        <v>0.1</v>
      </c>
      <c r="J3080" s="86">
        <f t="shared" si="48"/>
        <v>300.77999999999997</v>
      </c>
    </row>
    <row r="3081" spans="1:10" ht="15.75">
      <c r="A3081" s="80">
        <v>3077</v>
      </c>
      <c r="B3081" s="81" t="s">
        <v>3517</v>
      </c>
      <c r="C3081" s="82" t="s">
        <v>4707</v>
      </c>
      <c r="D3081" s="87" t="s">
        <v>6012</v>
      </c>
      <c r="E3081" s="75">
        <v>1</v>
      </c>
      <c r="F3081" s="82"/>
      <c r="G3081" s="82" t="s">
        <v>56</v>
      </c>
      <c r="H3081" s="84">
        <v>0.35489999999999999</v>
      </c>
      <c r="I3081" s="85">
        <v>0.1</v>
      </c>
      <c r="J3081" s="86">
        <f t="shared" si="48"/>
        <v>0.31941000000000003</v>
      </c>
    </row>
    <row r="3082" spans="1:10" ht="15.75">
      <c r="A3082" s="80">
        <v>3078</v>
      </c>
      <c r="B3082" s="81" t="s">
        <v>3517</v>
      </c>
      <c r="C3082" s="82" t="s">
        <v>4708</v>
      </c>
      <c r="D3082" s="87" t="s">
        <v>6012</v>
      </c>
      <c r="E3082" s="75" t="s">
        <v>6288</v>
      </c>
      <c r="F3082" s="82"/>
      <c r="G3082" s="82" t="s">
        <v>56</v>
      </c>
      <c r="H3082" s="84">
        <v>334.2</v>
      </c>
      <c r="I3082" s="85">
        <v>0.1</v>
      </c>
      <c r="J3082" s="86">
        <f t="shared" si="48"/>
        <v>300.77999999999997</v>
      </c>
    </row>
    <row r="3083" spans="1:10" ht="15.75">
      <c r="A3083" s="80">
        <v>3079</v>
      </c>
      <c r="B3083" s="81" t="s">
        <v>3517</v>
      </c>
      <c r="C3083" s="82" t="s">
        <v>4709</v>
      </c>
      <c r="D3083" s="87" t="s">
        <v>6013</v>
      </c>
      <c r="E3083" s="75" t="s">
        <v>6287</v>
      </c>
      <c r="F3083" s="82"/>
      <c r="G3083" s="82" t="s">
        <v>56</v>
      </c>
      <c r="H3083" s="84">
        <v>132</v>
      </c>
      <c r="I3083" s="85">
        <v>0.1</v>
      </c>
      <c r="J3083" s="86">
        <f t="shared" si="48"/>
        <v>118.8</v>
      </c>
    </row>
    <row r="3084" spans="1:10" ht="15.75">
      <c r="A3084" s="80">
        <v>3080</v>
      </c>
      <c r="B3084" s="81" t="s">
        <v>3517</v>
      </c>
      <c r="C3084" s="82" t="s">
        <v>4710</v>
      </c>
      <c r="D3084" s="87" t="s">
        <v>6013</v>
      </c>
      <c r="E3084" s="75" t="s">
        <v>6288</v>
      </c>
      <c r="F3084" s="82"/>
      <c r="G3084" s="82" t="s">
        <v>56</v>
      </c>
      <c r="H3084" s="84">
        <v>255.5</v>
      </c>
      <c r="I3084" s="85">
        <v>0.1</v>
      </c>
      <c r="J3084" s="86">
        <f t="shared" si="48"/>
        <v>229.95000000000002</v>
      </c>
    </row>
    <row r="3085" spans="1:10" ht="15.75">
      <c r="A3085" s="80">
        <v>3081</v>
      </c>
      <c r="B3085" s="81" t="s">
        <v>3517</v>
      </c>
      <c r="C3085" s="82" t="s">
        <v>4711</v>
      </c>
      <c r="D3085" s="87" t="s">
        <v>6014</v>
      </c>
      <c r="E3085" s="75" t="s">
        <v>6287</v>
      </c>
      <c r="F3085" s="82"/>
      <c r="G3085" s="82" t="s">
        <v>56</v>
      </c>
      <c r="H3085" s="84">
        <v>132</v>
      </c>
      <c r="I3085" s="85">
        <v>0.1</v>
      </c>
      <c r="J3085" s="86">
        <f t="shared" si="48"/>
        <v>118.8</v>
      </c>
    </row>
    <row r="3086" spans="1:10" ht="15.75">
      <c r="A3086" s="80">
        <v>3082</v>
      </c>
      <c r="B3086" s="81" t="s">
        <v>3517</v>
      </c>
      <c r="C3086" s="82" t="s">
        <v>4712</v>
      </c>
      <c r="D3086" s="87" t="s">
        <v>6014</v>
      </c>
      <c r="E3086" s="75" t="s">
        <v>6288</v>
      </c>
      <c r="F3086" s="82"/>
      <c r="G3086" s="82" t="s">
        <v>56</v>
      </c>
      <c r="H3086" s="84">
        <v>255.5</v>
      </c>
      <c r="I3086" s="85">
        <v>0.1</v>
      </c>
      <c r="J3086" s="86">
        <f t="shared" si="48"/>
        <v>229.95000000000002</v>
      </c>
    </row>
    <row r="3087" spans="1:10" ht="15.75">
      <c r="A3087" s="80">
        <v>3083</v>
      </c>
      <c r="B3087" s="81" t="s">
        <v>3517</v>
      </c>
      <c r="C3087" s="82" t="s">
        <v>4713</v>
      </c>
      <c r="D3087" s="87" t="s">
        <v>6013</v>
      </c>
      <c r="E3087" s="75" t="s">
        <v>6287</v>
      </c>
      <c r="F3087" s="82"/>
      <c r="G3087" s="82" t="s">
        <v>56</v>
      </c>
      <c r="H3087" s="84">
        <v>132</v>
      </c>
      <c r="I3087" s="85">
        <v>0.1</v>
      </c>
      <c r="J3087" s="86">
        <f t="shared" si="48"/>
        <v>118.8</v>
      </c>
    </row>
    <row r="3088" spans="1:10" ht="15.75">
      <c r="A3088" s="80">
        <v>3084</v>
      </c>
      <c r="B3088" s="81" t="s">
        <v>3517</v>
      </c>
      <c r="C3088" s="82" t="s">
        <v>4714</v>
      </c>
      <c r="D3088" s="87" t="s">
        <v>6013</v>
      </c>
      <c r="E3088" s="75" t="s">
        <v>6288</v>
      </c>
      <c r="F3088" s="82"/>
      <c r="G3088" s="82" t="s">
        <v>56</v>
      </c>
      <c r="H3088" s="84">
        <v>255.5</v>
      </c>
      <c r="I3088" s="85">
        <v>0.1</v>
      </c>
      <c r="J3088" s="86">
        <f t="shared" si="48"/>
        <v>229.95000000000002</v>
      </c>
    </row>
    <row r="3089" spans="1:10" ht="15.75">
      <c r="A3089" s="80">
        <v>3085</v>
      </c>
      <c r="B3089" s="81" t="s">
        <v>3517</v>
      </c>
      <c r="C3089" s="82" t="s">
        <v>4715</v>
      </c>
      <c r="D3089" s="87" t="s">
        <v>6014</v>
      </c>
      <c r="E3089" s="75" t="s">
        <v>6287</v>
      </c>
      <c r="F3089" s="82"/>
      <c r="G3089" s="82" t="s">
        <v>56</v>
      </c>
      <c r="H3089" s="84">
        <v>132</v>
      </c>
      <c r="I3089" s="85">
        <v>0.1</v>
      </c>
      <c r="J3089" s="86">
        <f t="shared" si="48"/>
        <v>118.8</v>
      </c>
    </row>
    <row r="3090" spans="1:10" ht="15.75">
      <c r="A3090" s="80">
        <v>3086</v>
      </c>
      <c r="B3090" s="81" t="s">
        <v>3517</v>
      </c>
      <c r="C3090" s="82" t="s">
        <v>4716</v>
      </c>
      <c r="D3090" s="87" t="s">
        <v>6014</v>
      </c>
      <c r="E3090" s="75" t="s">
        <v>6288</v>
      </c>
      <c r="F3090" s="82"/>
      <c r="G3090" s="82" t="s">
        <v>56</v>
      </c>
      <c r="H3090" s="84">
        <v>255.5</v>
      </c>
      <c r="I3090" s="85">
        <v>0.1</v>
      </c>
      <c r="J3090" s="86">
        <f t="shared" si="48"/>
        <v>229.95000000000002</v>
      </c>
    </row>
    <row r="3091" spans="1:10" ht="15.75">
      <c r="A3091" s="80">
        <v>3087</v>
      </c>
      <c r="B3091" s="81" t="s">
        <v>3517</v>
      </c>
      <c r="C3091" s="82" t="s">
        <v>4717</v>
      </c>
      <c r="D3091" s="87" t="s">
        <v>6014</v>
      </c>
      <c r="E3091" s="75">
        <v>1</v>
      </c>
      <c r="F3091" s="82"/>
      <c r="G3091" s="82" t="s">
        <v>56</v>
      </c>
      <c r="H3091" s="84">
        <v>0.27100000000000002</v>
      </c>
      <c r="I3091" s="85">
        <v>0.1</v>
      </c>
      <c r="J3091" s="86">
        <f t="shared" si="48"/>
        <v>0.24390000000000003</v>
      </c>
    </row>
    <row r="3092" spans="1:10" ht="15.75">
      <c r="A3092" s="80">
        <v>3088</v>
      </c>
      <c r="B3092" s="81" t="s">
        <v>3517</v>
      </c>
      <c r="C3092" s="82" t="s">
        <v>4718</v>
      </c>
      <c r="D3092" s="87" t="s">
        <v>6014</v>
      </c>
      <c r="E3092" s="75" t="s">
        <v>6288</v>
      </c>
      <c r="F3092" s="82"/>
      <c r="G3092" s="82" t="s">
        <v>56</v>
      </c>
      <c r="H3092" s="84">
        <v>255.5</v>
      </c>
      <c r="I3092" s="85">
        <v>0.1</v>
      </c>
      <c r="J3092" s="86">
        <f t="shared" si="48"/>
        <v>229.95000000000002</v>
      </c>
    </row>
    <row r="3093" spans="1:10" ht="15.75">
      <c r="A3093" s="80">
        <v>3089</v>
      </c>
      <c r="B3093" s="81" t="s">
        <v>3517</v>
      </c>
      <c r="C3093" s="82" t="s">
        <v>4719</v>
      </c>
      <c r="D3093" s="87" t="s">
        <v>6014</v>
      </c>
      <c r="E3093" s="75" t="s">
        <v>6288</v>
      </c>
      <c r="F3093" s="82"/>
      <c r="G3093" s="82" t="s">
        <v>56</v>
      </c>
      <c r="H3093" s="84">
        <v>255.5</v>
      </c>
      <c r="I3093" s="85">
        <v>0.1</v>
      </c>
      <c r="J3093" s="86">
        <f t="shared" si="48"/>
        <v>229.95000000000002</v>
      </c>
    </row>
    <row r="3094" spans="1:10" ht="15.75">
      <c r="A3094" s="80">
        <v>3090</v>
      </c>
      <c r="B3094" s="81" t="s">
        <v>3517</v>
      </c>
      <c r="C3094" s="82" t="s">
        <v>4720</v>
      </c>
      <c r="D3094" s="87" t="s">
        <v>6015</v>
      </c>
      <c r="E3094" s="75" t="s">
        <v>6287</v>
      </c>
      <c r="F3094" s="82"/>
      <c r="G3094" s="82" t="s">
        <v>56</v>
      </c>
      <c r="H3094" s="84">
        <v>144.44999999999999</v>
      </c>
      <c r="I3094" s="85">
        <v>0.1</v>
      </c>
      <c r="J3094" s="86">
        <f t="shared" si="48"/>
        <v>130.005</v>
      </c>
    </row>
    <row r="3095" spans="1:10" ht="15.75">
      <c r="A3095" s="80">
        <v>3091</v>
      </c>
      <c r="B3095" s="81" t="s">
        <v>3517</v>
      </c>
      <c r="C3095" s="82" t="s">
        <v>4721</v>
      </c>
      <c r="D3095" s="87" t="s">
        <v>6015</v>
      </c>
      <c r="E3095" s="75" t="s">
        <v>6288</v>
      </c>
      <c r="F3095" s="82"/>
      <c r="G3095" s="82" t="s">
        <v>56</v>
      </c>
      <c r="H3095" s="84">
        <v>279.60000000000002</v>
      </c>
      <c r="I3095" s="85">
        <v>0.1</v>
      </c>
      <c r="J3095" s="86">
        <f t="shared" si="48"/>
        <v>251.64000000000001</v>
      </c>
    </row>
    <row r="3096" spans="1:10" ht="15.75">
      <c r="A3096" s="80">
        <v>3092</v>
      </c>
      <c r="B3096" s="81" t="s">
        <v>3517</v>
      </c>
      <c r="C3096" s="82" t="s">
        <v>4722</v>
      </c>
      <c r="D3096" s="87" t="s">
        <v>6014</v>
      </c>
      <c r="E3096" s="75" t="s">
        <v>6288</v>
      </c>
      <c r="F3096" s="82"/>
      <c r="G3096" s="82" t="s">
        <v>56</v>
      </c>
      <c r="H3096" s="84">
        <v>255.5</v>
      </c>
      <c r="I3096" s="85">
        <v>0.1</v>
      </c>
      <c r="J3096" s="86">
        <f t="shared" si="48"/>
        <v>229.95000000000002</v>
      </c>
    </row>
    <row r="3097" spans="1:10" ht="15.75">
      <c r="A3097" s="80">
        <v>3093</v>
      </c>
      <c r="B3097" s="81" t="s">
        <v>3517</v>
      </c>
      <c r="C3097" s="82" t="s">
        <v>4723</v>
      </c>
      <c r="D3097" s="87" t="s">
        <v>6013</v>
      </c>
      <c r="E3097" s="75" t="s">
        <v>6287</v>
      </c>
      <c r="F3097" s="82"/>
      <c r="G3097" s="82" t="s">
        <v>56</v>
      </c>
      <c r="H3097" s="84">
        <v>132</v>
      </c>
      <c r="I3097" s="85">
        <v>0.1</v>
      </c>
      <c r="J3097" s="86">
        <f t="shared" si="48"/>
        <v>118.8</v>
      </c>
    </row>
    <row r="3098" spans="1:10" ht="15.75">
      <c r="A3098" s="80">
        <v>3094</v>
      </c>
      <c r="B3098" s="81" t="s">
        <v>3517</v>
      </c>
      <c r="C3098" s="82" t="s">
        <v>4724</v>
      </c>
      <c r="D3098" s="87" t="s">
        <v>6013</v>
      </c>
      <c r="E3098" s="75" t="s">
        <v>6288</v>
      </c>
      <c r="F3098" s="82"/>
      <c r="G3098" s="82" t="s">
        <v>56</v>
      </c>
      <c r="H3098" s="84">
        <v>255.5</v>
      </c>
      <c r="I3098" s="85">
        <v>0.1</v>
      </c>
      <c r="J3098" s="86">
        <f t="shared" si="48"/>
        <v>229.95000000000002</v>
      </c>
    </row>
    <row r="3099" spans="1:10" ht="15.75">
      <c r="A3099" s="80">
        <v>3095</v>
      </c>
      <c r="B3099" s="81" t="s">
        <v>3517</v>
      </c>
      <c r="C3099" s="82" t="s">
        <v>4725</v>
      </c>
      <c r="D3099" s="87" t="s">
        <v>6016</v>
      </c>
      <c r="E3099" s="75" t="s">
        <v>6287</v>
      </c>
      <c r="F3099" s="82"/>
      <c r="G3099" s="82" t="s">
        <v>56</v>
      </c>
      <c r="H3099" s="84">
        <v>132</v>
      </c>
      <c r="I3099" s="85">
        <v>0.1</v>
      </c>
      <c r="J3099" s="86">
        <f t="shared" si="48"/>
        <v>118.8</v>
      </c>
    </row>
    <row r="3100" spans="1:10" ht="15.75">
      <c r="A3100" s="80">
        <v>3096</v>
      </c>
      <c r="B3100" s="81" t="s">
        <v>3517</v>
      </c>
      <c r="C3100" s="82" t="s">
        <v>4726</v>
      </c>
      <c r="D3100" s="87" t="s">
        <v>6016</v>
      </c>
      <c r="E3100" s="75" t="s">
        <v>6288</v>
      </c>
      <c r="F3100" s="82"/>
      <c r="G3100" s="82" t="s">
        <v>56</v>
      </c>
      <c r="H3100" s="84">
        <v>255.5</v>
      </c>
      <c r="I3100" s="85">
        <v>0.1</v>
      </c>
      <c r="J3100" s="86">
        <f t="shared" si="48"/>
        <v>229.95000000000002</v>
      </c>
    </row>
    <row r="3101" spans="1:10" ht="15.75">
      <c r="A3101" s="80">
        <v>3097</v>
      </c>
      <c r="B3101" s="81" t="s">
        <v>3517</v>
      </c>
      <c r="C3101" s="82" t="s">
        <v>4727</v>
      </c>
      <c r="D3101" s="87" t="s">
        <v>6014</v>
      </c>
      <c r="E3101" s="75" t="s">
        <v>6287</v>
      </c>
      <c r="F3101" s="82"/>
      <c r="G3101" s="82" t="s">
        <v>56</v>
      </c>
      <c r="H3101" s="84">
        <v>132</v>
      </c>
      <c r="I3101" s="85">
        <v>0.1</v>
      </c>
      <c r="J3101" s="86">
        <f t="shared" si="48"/>
        <v>118.8</v>
      </c>
    </row>
    <row r="3102" spans="1:10" ht="15.75">
      <c r="A3102" s="80">
        <v>3098</v>
      </c>
      <c r="B3102" s="81" t="s">
        <v>3517</v>
      </c>
      <c r="C3102" s="82" t="s">
        <v>4728</v>
      </c>
      <c r="D3102" s="87" t="s">
        <v>6014</v>
      </c>
      <c r="E3102" s="75" t="s">
        <v>6288</v>
      </c>
      <c r="F3102" s="82"/>
      <c r="G3102" s="82" t="s">
        <v>56</v>
      </c>
      <c r="H3102" s="84">
        <v>255.5</v>
      </c>
      <c r="I3102" s="85">
        <v>0.1</v>
      </c>
      <c r="J3102" s="86">
        <f t="shared" si="48"/>
        <v>229.95000000000002</v>
      </c>
    </row>
    <row r="3103" spans="1:10" ht="15.75">
      <c r="A3103" s="80">
        <v>3099</v>
      </c>
      <c r="B3103" s="81" t="s">
        <v>3517</v>
      </c>
      <c r="C3103" s="82" t="s">
        <v>4729</v>
      </c>
      <c r="D3103" s="87" t="s">
        <v>6017</v>
      </c>
      <c r="E3103" s="75" t="s">
        <v>6287</v>
      </c>
      <c r="F3103" s="82"/>
      <c r="G3103" s="82" t="s">
        <v>56</v>
      </c>
      <c r="H3103" s="84">
        <v>114.95</v>
      </c>
      <c r="I3103" s="85">
        <v>0.1</v>
      </c>
      <c r="J3103" s="86">
        <f t="shared" si="48"/>
        <v>103.455</v>
      </c>
    </row>
    <row r="3104" spans="1:10" ht="15.75">
      <c r="A3104" s="80">
        <v>3100</v>
      </c>
      <c r="B3104" s="81" t="s">
        <v>3517</v>
      </c>
      <c r="C3104" s="82" t="s">
        <v>4730</v>
      </c>
      <c r="D3104" s="87" t="s">
        <v>6017</v>
      </c>
      <c r="E3104" s="75" t="s">
        <v>6288</v>
      </c>
      <c r="F3104" s="82"/>
      <c r="G3104" s="82" t="s">
        <v>56</v>
      </c>
      <c r="H3104" s="84">
        <v>222.8</v>
      </c>
      <c r="I3104" s="85">
        <v>0.1</v>
      </c>
      <c r="J3104" s="86">
        <f t="shared" si="48"/>
        <v>200.52</v>
      </c>
    </row>
    <row r="3105" spans="1:10" ht="15.75">
      <c r="A3105" s="80">
        <v>3101</v>
      </c>
      <c r="B3105" s="81" t="s">
        <v>3517</v>
      </c>
      <c r="C3105" s="82" t="s">
        <v>4731</v>
      </c>
      <c r="D3105" s="87" t="s">
        <v>6017</v>
      </c>
      <c r="E3105" s="75" t="s">
        <v>6287</v>
      </c>
      <c r="F3105" s="82"/>
      <c r="G3105" s="82" t="s">
        <v>56</v>
      </c>
      <c r="H3105" s="84">
        <v>114.95</v>
      </c>
      <c r="I3105" s="85">
        <v>0.1</v>
      </c>
      <c r="J3105" s="86">
        <f t="shared" si="48"/>
        <v>103.455</v>
      </c>
    </row>
    <row r="3106" spans="1:10" ht="15.75">
      <c r="A3106" s="80">
        <v>3102</v>
      </c>
      <c r="B3106" s="81" t="s">
        <v>3517</v>
      </c>
      <c r="C3106" s="82" t="s">
        <v>4732</v>
      </c>
      <c r="D3106" s="87" t="s">
        <v>6017</v>
      </c>
      <c r="E3106" s="75" t="s">
        <v>6288</v>
      </c>
      <c r="F3106" s="82"/>
      <c r="G3106" s="82" t="s">
        <v>56</v>
      </c>
      <c r="H3106" s="84">
        <v>222.8</v>
      </c>
      <c r="I3106" s="85">
        <v>0.1</v>
      </c>
      <c r="J3106" s="86">
        <f t="shared" si="48"/>
        <v>200.52</v>
      </c>
    </row>
    <row r="3107" spans="1:10" ht="15.75">
      <c r="A3107" s="80">
        <v>3103</v>
      </c>
      <c r="B3107" s="81" t="s">
        <v>3517</v>
      </c>
      <c r="C3107" s="82" t="s">
        <v>4733</v>
      </c>
      <c r="D3107" s="87" t="s">
        <v>6017</v>
      </c>
      <c r="E3107" s="75" t="s">
        <v>6288</v>
      </c>
      <c r="F3107" s="82"/>
      <c r="G3107" s="82" t="s">
        <v>56</v>
      </c>
      <c r="H3107" s="84">
        <v>222.8</v>
      </c>
      <c r="I3107" s="85">
        <v>0.1</v>
      </c>
      <c r="J3107" s="86">
        <f t="shared" si="48"/>
        <v>200.52</v>
      </c>
    </row>
    <row r="3108" spans="1:10" ht="15.75">
      <c r="A3108" s="80">
        <v>3104</v>
      </c>
      <c r="B3108" s="81" t="s">
        <v>3517</v>
      </c>
      <c r="C3108" s="82" t="s">
        <v>4734</v>
      </c>
      <c r="D3108" s="87" t="s">
        <v>6017</v>
      </c>
      <c r="E3108" s="75" t="s">
        <v>6287</v>
      </c>
      <c r="F3108" s="82"/>
      <c r="G3108" s="82" t="s">
        <v>56</v>
      </c>
      <c r="H3108" s="84">
        <v>114.95</v>
      </c>
      <c r="I3108" s="85">
        <v>0.1</v>
      </c>
      <c r="J3108" s="86">
        <f t="shared" si="48"/>
        <v>103.455</v>
      </c>
    </row>
    <row r="3109" spans="1:10" ht="15.75">
      <c r="A3109" s="80">
        <v>3105</v>
      </c>
      <c r="B3109" s="81" t="s">
        <v>3517</v>
      </c>
      <c r="C3109" s="82" t="s">
        <v>4735</v>
      </c>
      <c r="D3109" s="87" t="s">
        <v>6017</v>
      </c>
      <c r="E3109" s="75" t="s">
        <v>6288</v>
      </c>
      <c r="F3109" s="82"/>
      <c r="G3109" s="82" t="s">
        <v>56</v>
      </c>
      <c r="H3109" s="84">
        <v>222.8</v>
      </c>
      <c r="I3109" s="85">
        <v>0.1</v>
      </c>
      <c r="J3109" s="86">
        <f t="shared" si="48"/>
        <v>200.52</v>
      </c>
    </row>
    <row r="3110" spans="1:10" ht="15.75">
      <c r="A3110" s="80">
        <v>3106</v>
      </c>
      <c r="B3110" s="81" t="s">
        <v>3517</v>
      </c>
      <c r="C3110" s="82" t="s">
        <v>4736</v>
      </c>
      <c r="D3110" s="87" t="s">
        <v>6017</v>
      </c>
      <c r="E3110" s="75" t="s">
        <v>6287</v>
      </c>
      <c r="F3110" s="82"/>
      <c r="G3110" s="82" t="s">
        <v>56</v>
      </c>
      <c r="H3110" s="84">
        <v>114.95</v>
      </c>
      <c r="I3110" s="85">
        <v>0.1</v>
      </c>
      <c r="J3110" s="86">
        <f t="shared" si="48"/>
        <v>103.455</v>
      </c>
    </row>
    <row r="3111" spans="1:10" ht="15.75">
      <c r="A3111" s="80">
        <v>3107</v>
      </c>
      <c r="B3111" s="81" t="s">
        <v>3517</v>
      </c>
      <c r="C3111" s="82" t="s">
        <v>4737</v>
      </c>
      <c r="D3111" s="87" t="s">
        <v>6017</v>
      </c>
      <c r="E3111" s="75" t="s">
        <v>6288</v>
      </c>
      <c r="F3111" s="82"/>
      <c r="G3111" s="82" t="s">
        <v>56</v>
      </c>
      <c r="H3111" s="84">
        <v>222.8</v>
      </c>
      <c r="I3111" s="85">
        <v>0.1</v>
      </c>
      <c r="J3111" s="86">
        <f t="shared" si="48"/>
        <v>200.52</v>
      </c>
    </row>
    <row r="3112" spans="1:10" ht="15.75">
      <c r="A3112" s="80">
        <v>3108</v>
      </c>
      <c r="B3112" s="81" t="s">
        <v>3517</v>
      </c>
      <c r="C3112" s="82" t="s">
        <v>4738</v>
      </c>
      <c r="D3112" s="87" t="s">
        <v>6017</v>
      </c>
      <c r="E3112" s="75" t="s">
        <v>6287</v>
      </c>
      <c r="F3112" s="82"/>
      <c r="G3112" s="82" t="s">
        <v>56</v>
      </c>
      <c r="H3112" s="84">
        <v>114.95</v>
      </c>
      <c r="I3112" s="85">
        <v>0.1</v>
      </c>
      <c r="J3112" s="86">
        <f t="shared" si="48"/>
        <v>103.455</v>
      </c>
    </row>
    <row r="3113" spans="1:10" ht="15.75">
      <c r="A3113" s="80">
        <v>3109</v>
      </c>
      <c r="B3113" s="81" t="s">
        <v>3517</v>
      </c>
      <c r="C3113" s="82" t="s">
        <v>4739</v>
      </c>
      <c r="D3113" s="87" t="s">
        <v>6017</v>
      </c>
      <c r="E3113" s="75" t="s">
        <v>6288</v>
      </c>
      <c r="F3113" s="82"/>
      <c r="G3113" s="82" t="s">
        <v>56</v>
      </c>
      <c r="H3113" s="84">
        <v>222.8</v>
      </c>
      <c r="I3113" s="85">
        <v>0.1</v>
      </c>
      <c r="J3113" s="86">
        <f t="shared" si="48"/>
        <v>200.52</v>
      </c>
    </row>
    <row r="3114" spans="1:10" ht="15.75">
      <c r="A3114" s="80">
        <v>3110</v>
      </c>
      <c r="B3114" s="81" t="s">
        <v>3517</v>
      </c>
      <c r="C3114" s="82" t="s">
        <v>4740</v>
      </c>
      <c r="D3114" s="87" t="s">
        <v>6017</v>
      </c>
      <c r="E3114" s="75">
        <v>1</v>
      </c>
      <c r="F3114" s="82"/>
      <c r="G3114" s="82" t="s">
        <v>56</v>
      </c>
      <c r="H3114" s="84">
        <v>0.23619999999999999</v>
      </c>
      <c r="I3114" s="85">
        <v>0.1</v>
      </c>
      <c r="J3114" s="86">
        <f t="shared" si="48"/>
        <v>0.21257999999999999</v>
      </c>
    </row>
    <row r="3115" spans="1:10" ht="15.75">
      <c r="A3115" s="80">
        <v>3111</v>
      </c>
      <c r="B3115" s="81" t="s">
        <v>3517</v>
      </c>
      <c r="C3115" s="82" t="s">
        <v>4741</v>
      </c>
      <c r="D3115" s="87" t="s">
        <v>6017</v>
      </c>
      <c r="E3115" s="75" t="s">
        <v>6288</v>
      </c>
      <c r="F3115" s="82"/>
      <c r="G3115" s="82" t="s">
        <v>56</v>
      </c>
      <c r="H3115" s="84">
        <v>222.8</v>
      </c>
      <c r="I3115" s="85">
        <v>0.1</v>
      </c>
      <c r="J3115" s="86">
        <f t="shared" si="48"/>
        <v>200.52</v>
      </c>
    </row>
    <row r="3116" spans="1:10" ht="15.75">
      <c r="A3116" s="80">
        <v>3112</v>
      </c>
      <c r="B3116" s="81" t="s">
        <v>3517</v>
      </c>
      <c r="C3116" s="82" t="s">
        <v>4742</v>
      </c>
      <c r="D3116" s="87" t="s">
        <v>6017</v>
      </c>
      <c r="E3116" s="75" t="s">
        <v>6288</v>
      </c>
      <c r="F3116" s="82"/>
      <c r="G3116" s="82" t="s">
        <v>56</v>
      </c>
      <c r="H3116" s="84">
        <v>222.8</v>
      </c>
      <c r="I3116" s="85">
        <v>0.1</v>
      </c>
      <c r="J3116" s="86">
        <f t="shared" si="48"/>
        <v>200.52</v>
      </c>
    </row>
    <row r="3117" spans="1:10" ht="15.75">
      <c r="A3117" s="80">
        <v>3113</v>
      </c>
      <c r="B3117" s="81" t="s">
        <v>3517</v>
      </c>
      <c r="C3117" s="82" t="s">
        <v>4743</v>
      </c>
      <c r="D3117" s="87" t="s">
        <v>6018</v>
      </c>
      <c r="E3117" s="75" t="s">
        <v>6288</v>
      </c>
      <c r="F3117" s="82"/>
      <c r="G3117" s="82" t="s">
        <v>56</v>
      </c>
      <c r="H3117" s="84">
        <v>245.9</v>
      </c>
      <c r="I3117" s="85">
        <v>0.1</v>
      </c>
      <c r="J3117" s="86">
        <f t="shared" si="48"/>
        <v>221.31</v>
      </c>
    </row>
    <row r="3118" spans="1:10" ht="15.75">
      <c r="A3118" s="80">
        <v>3114</v>
      </c>
      <c r="B3118" s="81" t="s">
        <v>3517</v>
      </c>
      <c r="C3118" s="82" t="s">
        <v>4744</v>
      </c>
      <c r="D3118" s="87" t="s">
        <v>6018</v>
      </c>
      <c r="E3118" s="75" t="s">
        <v>6287</v>
      </c>
      <c r="F3118" s="82"/>
      <c r="G3118" s="82" t="s">
        <v>56</v>
      </c>
      <c r="H3118" s="84">
        <v>127</v>
      </c>
      <c r="I3118" s="85">
        <v>0.1</v>
      </c>
      <c r="J3118" s="86">
        <f t="shared" si="48"/>
        <v>114.3</v>
      </c>
    </row>
    <row r="3119" spans="1:10" ht="15.75">
      <c r="A3119" s="80">
        <v>3115</v>
      </c>
      <c r="B3119" s="81" t="s">
        <v>3517</v>
      </c>
      <c r="C3119" s="82" t="s">
        <v>4745</v>
      </c>
      <c r="D3119" s="87" t="s">
        <v>6018</v>
      </c>
      <c r="E3119" s="75" t="s">
        <v>6288</v>
      </c>
      <c r="F3119" s="82"/>
      <c r="G3119" s="82" t="s">
        <v>56</v>
      </c>
      <c r="H3119" s="84">
        <v>245.9</v>
      </c>
      <c r="I3119" s="85">
        <v>0.1</v>
      </c>
      <c r="J3119" s="86">
        <f t="shared" si="48"/>
        <v>221.31</v>
      </c>
    </row>
    <row r="3120" spans="1:10" ht="15.75">
      <c r="A3120" s="80">
        <v>3116</v>
      </c>
      <c r="B3120" s="81" t="s">
        <v>3517</v>
      </c>
      <c r="C3120" s="82" t="s">
        <v>4746</v>
      </c>
      <c r="D3120" s="87" t="s">
        <v>6018</v>
      </c>
      <c r="E3120" s="75">
        <v>1</v>
      </c>
      <c r="F3120" s="82"/>
      <c r="G3120" s="82" t="s">
        <v>56</v>
      </c>
      <c r="H3120" s="84">
        <v>0.26079999999999998</v>
      </c>
      <c r="I3120" s="85">
        <v>0.1</v>
      </c>
      <c r="J3120" s="86">
        <f t="shared" si="48"/>
        <v>0.23471999999999998</v>
      </c>
    </row>
    <row r="3121" spans="1:10" ht="15.75">
      <c r="A3121" s="80">
        <v>3117</v>
      </c>
      <c r="B3121" s="81" t="s">
        <v>3517</v>
      </c>
      <c r="C3121" s="82" t="s">
        <v>4747</v>
      </c>
      <c r="D3121" s="87" t="s">
        <v>6018</v>
      </c>
      <c r="E3121" s="75" t="s">
        <v>6288</v>
      </c>
      <c r="F3121" s="82"/>
      <c r="G3121" s="82" t="s">
        <v>56</v>
      </c>
      <c r="H3121" s="84">
        <v>245.9</v>
      </c>
      <c r="I3121" s="85">
        <v>0.1</v>
      </c>
      <c r="J3121" s="86">
        <f t="shared" si="48"/>
        <v>221.31</v>
      </c>
    </row>
    <row r="3122" spans="1:10" ht="15.75">
      <c r="A3122" s="80">
        <v>3118</v>
      </c>
      <c r="B3122" s="81" t="s">
        <v>3517</v>
      </c>
      <c r="C3122" s="82" t="s">
        <v>4748</v>
      </c>
      <c r="D3122" s="87" t="s">
        <v>6018</v>
      </c>
      <c r="E3122" s="75" t="s">
        <v>6288</v>
      </c>
      <c r="F3122" s="82"/>
      <c r="G3122" s="82" t="s">
        <v>56</v>
      </c>
      <c r="H3122" s="84">
        <v>245.9</v>
      </c>
      <c r="I3122" s="85">
        <v>0.1</v>
      </c>
      <c r="J3122" s="86">
        <f t="shared" si="48"/>
        <v>221.31</v>
      </c>
    </row>
    <row r="3123" spans="1:10" ht="15.75">
      <c r="A3123" s="80">
        <v>3119</v>
      </c>
      <c r="B3123" s="81" t="s">
        <v>3517</v>
      </c>
      <c r="C3123" s="82" t="s">
        <v>4749</v>
      </c>
      <c r="D3123" s="87" t="s">
        <v>6017</v>
      </c>
      <c r="E3123" s="75" t="s">
        <v>6287</v>
      </c>
      <c r="F3123" s="82"/>
      <c r="G3123" s="82" t="s">
        <v>56</v>
      </c>
      <c r="H3123" s="84">
        <v>114.95</v>
      </c>
      <c r="I3123" s="85">
        <v>0.1</v>
      </c>
      <c r="J3123" s="86">
        <f t="shared" si="48"/>
        <v>103.455</v>
      </c>
    </row>
    <row r="3124" spans="1:10" ht="15.75">
      <c r="A3124" s="80">
        <v>3120</v>
      </c>
      <c r="B3124" s="81" t="s">
        <v>3517</v>
      </c>
      <c r="C3124" s="82" t="s">
        <v>4750</v>
      </c>
      <c r="D3124" s="87" t="s">
        <v>6017</v>
      </c>
      <c r="E3124" s="75" t="s">
        <v>6288</v>
      </c>
      <c r="F3124" s="82"/>
      <c r="G3124" s="82" t="s">
        <v>56</v>
      </c>
      <c r="H3124" s="84">
        <v>222.8</v>
      </c>
      <c r="I3124" s="85">
        <v>0.1</v>
      </c>
      <c r="J3124" s="86">
        <f t="shared" si="48"/>
        <v>200.52</v>
      </c>
    </row>
    <row r="3125" spans="1:10" ht="15.75">
      <c r="A3125" s="80">
        <v>3121</v>
      </c>
      <c r="B3125" s="81" t="s">
        <v>3517</v>
      </c>
      <c r="C3125" s="82" t="s">
        <v>4751</v>
      </c>
      <c r="D3125" s="87" t="s">
        <v>6017</v>
      </c>
      <c r="E3125" s="75" t="s">
        <v>6287</v>
      </c>
      <c r="F3125" s="82"/>
      <c r="G3125" s="82" t="s">
        <v>56</v>
      </c>
      <c r="H3125" s="84">
        <v>114.95</v>
      </c>
      <c r="I3125" s="85">
        <v>0.1</v>
      </c>
      <c r="J3125" s="86">
        <f t="shared" si="48"/>
        <v>103.455</v>
      </c>
    </row>
    <row r="3126" spans="1:10" ht="15.75">
      <c r="A3126" s="80">
        <v>3122</v>
      </c>
      <c r="B3126" s="81" t="s">
        <v>3517</v>
      </c>
      <c r="C3126" s="82" t="s">
        <v>4752</v>
      </c>
      <c r="D3126" s="87" t="s">
        <v>6017</v>
      </c>
      <c r="E3126" s="75" t="s">
        <v>6288</v>
      </c>
      <c r="F3126" s="82"/>
      <c r="G3126" s="82" t="s">
        <v>56</v>
      </c>
      <c r="H3126" s="84">
        <v>222.8</v>
      </c>
      <c r="I3126" s="85">
        <v>0.1</v>
      </c>
      <c r="J3126" s="86">
        <f t="shared" si="48"/>
        <v>200.52</v>
      </c>
    </row>
    <row r="3127" spans="1:10" ht="15.75">
      <c r="A3127" s="80">
        <v>3123</v>
      </c>
      <c r="B3127" s="81" t="s">
        <v>3517</v>
      </c>
      <c r="C3127" s="82" t="s">
        <v>4753</v>
      </c>
      <c r="D3127" s="87" t="s">
        <v>6019</v>
      </c>
      <c r="E3127" s="75" t="s">
        <v>6288</v>
      </c>
      <c r="F3127" s="82"/>
      <c r="G3127" s="82" t="s">
        <v>56</v>
      </c>
      <c r="H3127" s="84">
        <v>353.4</v>
      </c>
      <c r="I3127" s="85">
        <v>0.1</v>
      </c>
      <c r="J3127" s="86">
        <f t="shared" si="48"/>
        <v>318.06</v>
      </c>
    </row>
    <row r="3128" spans="1:10" ht="15.75">
      <c r="A3128" s="80">
        <v>3124</v>
      </c>
      <c r="B3128" s="81" t="s">
        <v>3517</v>
      </c>
      <c r="C3128" s="82" t="s">
        <v>4754</v>
      </c>
      <c r="D3128" s="87" t="s">
        <v>6019</v>
      </c>
      <c r="E3128" s="75" t="s">
        <v>6287</v>
      </c>
      <c r="F3128" s="82"/>
      <c r="G3128" s="82" t="s">
        <v>56</v>
      </c>
      <c r="H3128" s="84">
        <v>182.5</v>
      </c>
      <c r="I3128" s="85">
        <v>0.1</v>
      </c>
      <c r="J3128" s="86">
        <f t="shared" si="48"/>
        <v>164.25</v>
      </c>
    </row>
    <row r="3129" spans="1:10" ht="15.75">
      <c r="A3129" s="80">
        <v>3125</v>
      </c>
      <c r="B3129" s="81" t="s">
        <v>3517</v>
      </c>
      <c r="C3129" s="82" t="s">
        <v>4755</v>
      </c>
      <c r="D3129" s="87" t="s">
        <v>6019</v>
      </c>
      <c r="E3129" s="75" t="s">
        <v>6288</v>
      </c>
      <c r="F3129" s="82"/>
      <c r="G3129" s="82" t="s">
        <v>56</v>
      </c>
      <c r="H3129" s="84">
        <v>353.4</v>
      </c>
      <c r="I3129" s="85">
        <v>0.1</v>
      </c>
      <c r="J3129" s="86">
        <f t="shared" si="48"/>
        <v>318.06</v>
      </c>
    </row>
    <row r="3130" spans="1:10" ht="15.75">
      <c r="A3130" s="80">
        <v>3126</v>
      </c>
      <c r="B3130" s="81" t="s">
        <v>3517</v>
      </c>
      <c r="C3130" s="82" t="s">
        <v>4756</v>
      </c>
      <c r="D3130" s="87" t="s">
        <v>6019</v>
      </c>
      <c r="E3130" s="75">
        <v>1</v>
      </c>
      <c r="F3130" s="82"/>
      <c r="G3130" s="82" t="s">
        <v>56</v>
      </c>
      <c r="H3130" s="84">
        <v>0.37469999999999998</v>
      </c>
      <c r="I3130" s="85">
        <v>0.1</v>
      </c>
      <c r="J3130" s="86">
        <f t="shared" si="48"/>
        <v>0.33722999999999997</v>
      </c>
    </row>
    <row r="3131" spans="1:10" ht="15.75">
      <c r="A3131" s="80">
        <v>3127</v>
      </c>
      <c r="B3131" s="81" t="s">
        <v>3517</v>
      </c>
      <c r="C3131" s="82" t="s">
        <v>4757</v>
      </c>
      <c r="D3131" s="87" t="s">
        <v>6020</v>
      </c>
      <c r="E3131" s="75" t="s">
        <v>6288</v>
      </c>
      <c r="F3131" s="82"/>
      <c r="G3131" s="82" t="s">
        <v>56</v>
      </c>
      <c r="H3131" s="84">
        <v>353.4</v>
      </c>
      <c r="I3131" s="85">
        <v>0.1</v>
      </c>
      <c r="J3131" s="86">
        <f t="shared" si="48"/>
        <v>318.06</v>
      </c>
    </row>
    <row r="3132" spans="1:10" ht="15.75">
      <c r="A3132" s="80">
        <v>3128</v>
      </c>
      <c r="B3132" s="81" t="s">
        <v>3517</v>
      </c>
      <c r="C3132" s="82" t="s">
        <v>4758</v>
      </c>
      <c r="D3132" s="87" t="s">
        <v>6021</v>
      </c>
      <c r="E3132" s="75" t="s">
        <v>6287</v>
      </c>
      <c r="F3132" s="82"/>
      <c r="G3132" s="82" t="s">
        <v>56</v>
      </c>
      <c r="H3132" s="84">
        <v>194.55</v>
      </c>
      <c r="I3132" s="85">
        <v>0.1</v>
      </c>
      <c r="J3132" s="86">
        <f t="shared" si="48"/>
        <v>175.09500000000003</v>
      </c>
    </row>
    <row r="3133" spans="1:10" ht="15.75">
      <c r="A3133" s="80">
        <v>3129</v>
      </c>
      <c r="B3133" s="81" t="s">
        <v>3517</v>
      </c>
      <c r="C3133" s="82" t="s">
        <v>4759</v>
      </c>
      <c r="D3133" s="87" t="s">
        <v>6021</v>
      </c>
      <c r="E3133" s="75" t="s">
        <v>6288</v>
      </c>
      <c r="F3133" s="82"/>
      <c r="G3133" s="82" t="s">
        <v>56</v>
      </c>
      <c r="H3133" s="84">
        <v>376.8</v>
      </c>
      <c r="I3133" s="85">
        <v>0.1</v>
      </c>
      <c r="J3133" s="86">
        <f t="shared" si="48"/>
        <v>339.12</v>
      </c>
    </row>
    <row r="3134" spans="1:10" ht="15.75">
      <c r="A3134" s="80">
        <v>3130</v>
      </c>
      <c r="B3134" s="81" t="s">
        <v>3517</v>
      </c>
      <c r="C3134" s="82" t="s">
        <v>4760</v>
      </c>
      <c r="D3134" s="87" t="s">
        <v>6020</v>
      </c>
      <c r="E3134" s="75" t="s">
        <v>6287</v>
      </c>
      <c r="F3134" s="82"/>
      <c r="G3134" s="82" t="s">
        <v>56</v>
      </c>
      <c r="H3134" s="84">
        <v>182.5</v>
      </c>
      <c r="I3134" s="85">
        <v>0.1</v>
      </c>
      <c r="J3134" s="86">
        <f t="shared" si="48"/>
        <v>164.25</v>
      </c>
    </row>
    <row r="3135" spans="1:10" ht="15.75">
      <c r="A3135" s="80">
        <v>3131</v>
      </c>
      <c r="B3135" s="81" t="s">
        <v>3517</v>
      </c>
      <c r="C3135" s="82" t="s">
        <v>4761</v>
      </c>
      <c r="D3135" s="87" t="s">
        <v>6020</v>
      </c>
      <c r="E3135" s="75" t="s">
        <v>6288</v>
      </c>
      <c r="F3135" s="82"/>
      <c r="G3135" s="82" t="s">
        <v>56</v>
      </c>
      <c r="H3135" s="84">
        <v>353.4</v>
      </c>
      <c r="I3135" s="85">
        <v>0.1</v>
      </c>
      <c r="J3135" s="86">
        <f t="shared" si="48"/>
        <v>318.06</v>
      </c>
    </row>
    <row r="3136" spans="1:10" ht="15.75">
      <c r="A3136" s="80">
        <v>3132</v>
      </c>
      <c r="B3136" s="81" t="s">
        <v>3517</v>
      </c>
      <c r="C3136" s="82" t="s">
        <v>4762</v>
      </c>
      <c r="D3136" s="87" t="s">
        <v>6020</v>
      </c>
      <c r="E3136" s="75" t="s">
        <v>6287</v>
      </c>
      <c r="F3136" s="82"/>
      <c r="G3136" s="82" t="s">
        <v>56</v>
      </c>
      <c r="H3136" s="84">
        <v>182.5</v>
      </c>
      <c r="I3136" s="85">
        <v>0.1</v>
      </c>
      <c r="J3136" s="86">
        <f t="shared" si="48"/>
        <v>164.25</v>
      </c>
    </row>
    <row r="3137" spans="1:10" ht="15.75">
      <c r="A3137" s="80">
        <v>3133</v>
      </c>
      <c r="B3137" s="81" t="s">
        <v>3517</v>
      </c>
      <c r="C3137" s="82" t="s">
        <v>4763</v>
      </c>
      <c r="D3137" s="87" t="s">
        <v>6020</v>
      </c>
      <c r="E3137" s="75" t="s">
        <v>6288</v>
      </c>
      <c r="F3137" s="82"/>
      <c r="G3137" s="82" t="s">
        <v>56</v>
      </c>
      <c r="H3137" s="84">
        <v>353.4</v>
      </c>
      <c r="I3137" s="85">
        <v>0.1</v>
      </c>
      <c r="J3137" s="86">
        <f t="shared" si="48"/>
        <v>318.06</v>
      </c>
    </row>
    <row r="3138" spans="1:10" ht="15.75">
      <c r="A3138" s="80">
        <v>3134</v>
      </c>
      <c r="B3138" s="81" t="s">
        <v>3517</v>
      </c>
      <c r="C3138" s="82" t="s">
        <v>4764</v>
      </c>
      <c r="D3138" s="87" t="s">
        <v>6022</v>
      </c>
      <c r="E3138" s="75" t="s">
        <v>6287</v>
      </c>
      <c r="F3138" s="82"/>
      <c r="G3138" s="82" t="s">
        <v>56</v>
      </c>
      <c r="H3138" s="84">
        <v>170.55</v>
      </c>
      <c r="I3138" s="85">
        <v>0.1</v>
      </c>
      <c r="J3138" s="86">
        <f t="shared" si="48"/>
        <v>153.495</v>
      </c>
    </row>
    <row r="3139" spans="1:10" ht="15.75">
      <c r="A3139" s="80">
        <v>3135</v>
      </c>
      <c r="B3139" s="81" t="s">
        <v>3517</v>
      </c>
      <c r="C3139" s="82" t="s">
        <v>4765</v>
      </c>
      <c r="D3139" s="87" t="s">
        <v>6022</v>
      </c>
      <c r="E3139" s="75" t="s">
        <v>6288</v>
      </c>
      <c r="F3139" s="82"/>
      <c r="G3139" s="82" t="s">
        <v>56</v>
      </c>
      <c r="H3139" s="84">
        <v>330.5</v>
      </c>
      <c r="I3139" s="85">
        <v>0.1</v>
      </c>
      <c r="J3139" s="86">
        <f t="shared" si="48"/>
        <v>297.45</v>
      </c>
    </row>
    <row r="3140" spans="1:10" ht="15.75">
      <c r="A3140" s="80">
        <v>3136</v>
      </c>
      <c r="B3140" s="81" t="s">
        <v>3517</v>
      </c>
      <c r="C3140" s="82" t="s">
        <v>4766</v>
      </c>
      <c r="D3140" s="87" t="s">
        <v>6023</v>
      </c>
      <c r="E3140" s="75" t="s">
        <v>6287</v>
      </c>
      <c r="F3140" s="82"/>
      <c r="G3140" s="82" t="s">
        <v>56</v>
      </c>
      <c r="H3140" s="84">
        <v>170.55</v>
      </c>
      <c r="I3140" s="85">
        <v>0.1</v>
      </c>
      <c r="J3140" s="86">
        <f t="shared" si="48"/>
        <v>153.495</v>
      </c>
    </row>
    <row r="3141" spans="1:10" ht="15.75">
      <c r="A3141" s="80">
        <v>3137</v>
      </c>
      <c r="B3141" s="81" t="s">
        <v>3517</v>
      </c>
      <c r="C3141" s="82" t="s">
        <v>4767</v>
      </c>
      <c r="D3141" s="87" t="s">
        <v>6023</v>
      </c>
      <c r="E3141" s="75" t="s">
        <v>6288</v>
      </c>
      <c r="F3141" s="82"/>
      <c r="G3141" s="82" t="s">
        <v>56</v>
      </c>
      <c r="H3141" s="84">
        <v>330.5</v>
      </c>
      <c r="I3141" s="85">
        <v>0.1</v>
      </c>
      <c r="J3141" s="86">
        <f t="shared" si="48"/>
        <v>297.45</v>
      </c>
    </row>
    <row r="3142" spans="1:10" ht="15.75">
      <c r="A3142" s="80">
        <v>3138</v>
      </c>
      <c r="B3142" s="81" t="s">
        <v>3517</v>
      </c>
      <c r="C3142" s="82" t="s">
        <v>4768</v>
      </c>
      <c r="D3142" s="87" t="s">
        <v>6022</v>
      </c>
      <c r="E3142" s="75" t="s">
        <v>6287</v>
      </c>
      <c r="F3142" s="82"/>
      <c r="G3142" s="82" t="s">
        <v>56</v>
      </c>
      <c r="H3142" s="84">
        <v>170.55</v>
      </c>
      <c r="I3142" s="85">
        <v>0.1</v>
      </c>
      <c r="J3142" s="86">
        <f t="shared" ref="J3142:J3205" si="49">H3142*(1-I3142)</f>
        <v>153.495</v>
      </c>
    </row>
    <row r="3143" spans="1:10" ht="15.75">
      <c r="A3143" s="80">
        <v>3139</v>
      </c>
      <c r="B3143" s="81" t="s">
        <v>3517</v>
      </c>
      <c r="C3143" s="82" t="s">
        <v>4769</v>
      </c>
      <c r="D3143" s="87" t="s">
        <v>6022</v>
      </c>
      <c r="E3143" s="75" t="s">
        <v>6288</v>
      </c>
      <c r="F3143" s="82"/>
      <c r="G3143" s="82" t="s">
        <v>56</v>
      </c>
      <c r="H3143" s="84">
        <v>330.5</v>
      </c>
      <c r="I3143" s="85">
        <v>0.1</v>
      </c>
      <c r="J3143" s="86">
        <f t="shared" si="49"/>
        <v>297.45</v>
      </c>
    </row>
    <row r="3144" spans="1:10" ht="15.75">
      <c r="A3144" s="80">
        <v>3140</v>
      </c>
      <c r="B3144" s="81" t="s">
        <v>3517</v>
      </c>
      <c r="C3144" s="82" t="s">
        <v>4770</v>
      </c>
      <c r="D3144" s="87" t="s">
        <v>6022</v>
      </c>
      <c r="E3144" s="75" t="s">
        <v>6287</v>
      </c>
      <c r="F3144" s="82"/>
      <c r="G3144" s="82" t="s">
        <v>56</v>
      </c>
      <c r="H3144" s="84">
        <v>170.55</v>
      </c>
      <c r="I3144" s="85">
        <v>0.1</v>
      </c>
      <c r="J3144" s="86">
        <f t="shared" si="49"/>
        <v>153.495</v>
      </c>
    </row>
    <row r="3145" spans="1:10" ht="15.75">
      <c r="A3145" s="80">
        <v>3141</v>
      </c>
      <c r="B3145" s="81" t="s">
        <v>3517</v>
      </c>
      <c r="C3145" s="82" t="s">
        <v>4771</v>
      </c>
      <c r="D3145" s="87" t="s">
        <v>6022</v>
      </c>
      <c r="E3145" s="75" t="s">
        <v>6288</v>
      </c>
      <c r="F3145" s="82"/>
      <c r="G3145" s="82" t="s">
        <v>56</v>
      </c>
      <c r="H3145" s="84">
        <v>330.5</v>
      </c>
      <c r="I3145" s="85">
        <v>0.1</v>
      </c>
      <c r="J3145" s="86">
        <f t="shared" si="49"/>
        <v>297.45</v>
      </c>
    </row>
    <row r="3146" spans="1:10" ht="15.75">
      <c r="A3146" s="80">
        <v>3142</v>
      </c>
      <c r="B3146" s="81" t="s">
        <v>3517</v>
      </c>
      <c r="C3146" s="82" t="s">
        <v>4772</v>
      </c>
      <c r="D3146" s="87" t="s">
        <v>6022</v>
      </c>
      <c r="E3146" s="75" t="s">
        <v>6287</v>
      </c>
      <c r="F3146" s="82"/>
      <c r="G3146" s="82" t="s">
        <v>56</v>
      </c>
      <c r="H3146" s="84">
        <v>170.55</v>
      </c>
      <c r="I3146" s="85">
        <v>0.1</v>
      </c>
      <c r="J3146" s="86">
        <f t="shared" si="49"/>
        <v>153.495</v>
      </c>
    </row>
    <row r="3147" spans="1:10" ht="15.75">
      <c r="A3147" s="80">
        <v>3143</v>
      </c>
      <c r="B3147" s="81" t="s">
        <v>3517</v>
      </c>
      <c r="C3147" s="82" t="s">
        <v>4773</v>
      </c>
      <c r="D3147" s="87" t="s">
        <v>6022</v>
      </c>
      <c r="E3147" s="75" t="s">
        <v>6288</v>
      </c>
      <c r="F3147" s="82"/>
      <c r="G3147" s="82" t="s">
        <v>56</v>
      </c>
      <c r="H3147" s="84">
        <v>330.5</v>
      </c>
      <c r="I3147" s="85">
        <v>0.1</v>
      </c>
      <c r="J3147" s="86">
        <f t="shared" si="49"/>
        <v>297.45</v>
      </c>
    </row>
    <row r="3148" spans="1:10" ht="15.75">
      <c r="A3148" s="80">
        <v>3144</v>
      </c>
      <c r="B3148" s="81" t="s">
        <v>3517</v>
      </c>
      <c r="C3148" s="82" t="s">
        <v>4774</v>
      </c>
      <c r="D3148" s="87" t="s">
        <v>6022</v>
      </c>
      <c r="E3148" s="75" t="s">
        <v>6287</v>
      </c>
      <c r="F3148" s="82"/>
      <c r="G3148" s="82" t="s">
        <v>56</v>
      </c>
      <c r="H3148" s="84">
        <v>170.55</v>
      </c>
      <c r="I3148" s="85">
        <v>0.1</v>
      </c>
      <c r="J3148" s="86">
        <f t="shared" si="49"/>
        <v>153.495</v>
      </c>
    </row>
    <row r="3149" spans="1:10" ht="15.75">
      <c r="A3149" s="80">
        <v>3145</v>
      </c>
      <c r="B3149" s="81" t="s">
        <v>3517</v>
      </c>
      <c r="C3149" s="82" t="s">
        <v>4775</v>
      </c>
      <c r="D3149" s="87" t="s">
        <v>6022</v>
      </c>
      <c r="E3149" s="75" t="s">
        <v>6288</v>
      </c>
      <c r="F3149" s="82"/>
      <c r="G3149" s="82" t="s">
        <v>56</v>
      </c>
      <c r="H3149" s="84">
        <v>330.5</v>
      </c>
      <c r="I3149" s="85">
        <v>0.1</v>
      </c>
      <c r="J3149" s="86">
        <f t="shared" si="49"/>
        <v>297.45</v>
      </c>
    </row>
    <row r="3150" spans="1:10" ht="15.75">
      <c r="A3150" s="80">
        <v>3146</v>
      </c>
      <c r="B3150" s="81" t="s">
        <v>3517</v>
      </c>
      <c r="C3150" s="82" t="s">
        <v>4776</v>
      </c>
      <c r="D3150" s="87" t="s">
        <v>6022</v>
      </c>
      <c r="E3150" s="75" t="s">
        <v>6287</v>
      </c>
      <c r="F3150" s="82"/>
      <c r="G3150" s="82" t="s">
        <v>56</v>
      </c>
      <c r="H3150" s="84">
        <v>170.55</v>
      </c>
      <c r="I3150" s="85">
        <v>0.1</v>
      </c>
      <c r="J3150" s="86">
        <f t="shared" si="49"/>
        <v>153.495</v>
      </c>
    </row>
    <row r="3151" spans="1:10" ht="15.75">
      <c r="A3151" s="80">
        <v>3147</v>
      </c>
      <c r="B3151" s="81" t="s">
        <v>3517</v>
      </c>
      <c r="C3151" s="82" t="s">
        <v>4777</v>
      </c>
      <c r="D3151" s="87" t="s">
        <v>6022</v>
      </c>
      <c r="E3151" s="75" t="s">
        <v>6288</v>
      </c>
      <c r="F3151" s="82"/>
      <c r="G3151" s="82" t="s">
        <v>56</v>
      </c>
      <c r="H3151" s="84">
        <v>330.5</v>
      </c>
      <c r="I3151" s="85">
        <v>0.1</v>
      </c>
      <c r="J3151" s="86">
        <f t="shared" si="49"/>
        <v>297.45</v>
      </c>
    </row>
    <row r="3152" spans="1:10" ht="15.75">
      <c r="A3152" s="80">
        <v>3148</v>
      </c>
      <c r="B3152" s="81" t="s">
        <v>3517</v>
      </c>
      <c r="C3152" s="82" t="s">
        <v>4778</v>
      </c>
      <c r="D3152" s="87" t="s">
        <v>6022</v>
      </c>
      <c r="E3152" s="75">
        <v>1</v>
      </c>
      <c r="F3152" s="82"/>
      <c r="G3152" s="82" t="s">
        <v>56</v>
      </c>
      <c r="H3152" s="84">
        <v>0.35039999999999999</v>
      </c>
      <c r="I3152" s="85">
        <v>0.1</v>
      </c>
      <c r="J3152" s="86">
        <f t="shared" si="49"/>
        <v>0.31535999999999997</v>
      </c>
    </row>
    <row r="3153" spans="1:10" ht="15.75">
      <c r="A3153" s="80">
        <v>3149</v>
      </c>
      <c r="B3153" s="81" t="s">
        <v>3517</v>
      </c>
      <c r="C3153" s="82" t="s">
        <v>4779</v>
      </c>
      <c r="D3153" s="87" t="s">
        <v>6022</v>
      </c>
      <c r="E3153" s="75" t="s">
        <v>6288</v>
      </c>
      <c r="F3153" s="82"/>
      <c r="G3153" s="82" t="s">
        <v>56</v>
      </c>
      <c r="H3153" s="84">
        <v>330.5</v>
      </c>
      <c r="I3153" s="85">
        <v>0.1</v>
      </c>
      <c r="J3153" s="86">
        <f t="shared" si="49"/>
        <v>297.45</v>
      </c>
    </row>
    <row r="3154" spans="1:10" ht="15.75">
      <c r="A3154" s="80">
        <v>3150</v>
      </c>
      <c r="B3154" s="81" t="s">
        <v>3517</v>
      </c>
      <c r="C3154" s="82" t="s">
        <v>4780</v>
      </c>
      <c r="D3154" s="87" t="s">
        <v>6022</v>
      </c>
      <c r="E3154" s="75" t="s">
        <v>6288</v>
      </c>
      <c r="F3154" s="82"/>
      <c r="G3154" s="82" t="s">
        <v>56</v>
      </c>
      <c r="H3154" s="84">
        <v>330.5</v>
      </c>
      <c r="I3154" s="85">
        <v>0.1</v>
      </c>
      <c r="J3154" s="86">
        <f t="shared" si="49"/>
        <v>297.45</v>
      </c>
    </row>
    <row r="3155" spans="1:10" ht="15.75">
      <c r="A3155" s="80">
        <v>3151</v>
      </c>
      <c r="B3155" s="81" t="s">
        <v>3517</v>
      </c>
      <c r="C3155" s="82" t="s">
        <v>4781</v>
      </c>
      <c r="D3155" s="87" t="s">
        <v>6022</v>
      </c>
      <c r="E3155" s="75" t="s">
        <v>6288</v>
      </c>
      <c r="F3155" s="82"/>
      <c r="G3155" s="82" t="s">
        <v>56</v>
      </c>
      <c r="H3155" s="84">
        <v>330.5</v>
      </c>
      <c r="I3155" s="85">
        <v>0.1</v>
      </c>
      <c r="J3155" s="86">
        <f t="shared" si="49"/>
        <v>297.45</v>
      </c>
    </row>
    <row r="3156" spans="1:10" ht="15.75">
      <c r="A3156" s="80">
        <v>3152</v>
      </c>
      <c r="B3156" s="81" t="s">
        <v>3517</v>
      </c>
      <c r="C3156" s="82" t="s">
        <v>4782</v>
      </c>
      <c r="D3156" s="87" t="s">
        <v>6024</v>
      </c>
      <c r="E3156" s="75" t="s">
        <v>6288</v>
      </c>
      <c r="F3156" s="82"/>
      <c r="G3156" s="82" t="s">
        <v>56</v>
      </c>
      <c r="H3156" s="84">
        <v>354.2</v>
      </c>
      <c r="I3156" s="85">
        <v>0.1</v>
      </c>
      <c r="J3156" s="86">
        <f t="shared" si="49"/>
        <v>318.77999999999997</v>
      </c>
    </row>
    <row r="3157" spans="1:10" ht="15.75">
      <c r="A3157" s="80">
        <v>3153</v>
      </c>
      <c r="B3157" s="81" t="s">
        <v>3517</v>
      </c>
      <c r="C3157" s="82" t="s">
        <v>4783</v>
      </c>
      <c r="D3157" s="87" t="s">
        <v>6024</v>
      </c>
      <c r="E3157" s="75" t="s">
        <v>6288</v>
      </c>
      <c r="F3157" s="82"/>
      <c r="G3157" s="82" t="s">
        <v>56</v>
      </c>
      <c r="H3157" s="84">
        <v>354.2</v>
      </c>
      <c r="I3157" s="85">
        <v>0.1</v>
      </c>
      <c r="J3157" s="86">
        <f t="shared" si="49"/>
        <v>318.77999999999997</v>
      </c>
    </row>
    <row r="3158" spans="1:10" ht="15.75">
      <c r="A3158" s="80">
        <v>3154</v>
      </c>
      <c r="B3158" s="81" t="s">
        <v>3517</v>
      </c>
      <c r="C3158" s="82" t="s">
        <v>4784</v>
      </c>
      <c r="D3158" s="87" t="s">
        <v>6024</v>
      </c>
      <c r="E3158" s="75" t="s">
        <v>6287</v>
      </c>
      <c r="F3158" s="82"/>
      <c r="G3158" s="82" t="s">
        <v>56</v>
      </c>
      <c r="H3158" s="84">
        <v>182.9</v>
      </c>
      <c r="I3158" s="85">
        <v>0.1</v>
      </c>
      <c r="J3158" s="86">
        <f t="shared" si="49"/>
        <v>164.61</v>
      </c>
    </row>
    <row r="3159" spans="1:10" ht="15.75">
      <c r="A3159" s="80">
        <v>3155</v>
      </c>
      <c r="B3159" s="81" t="s">
        <v>3517</v>
      </c>
      <c r="C3159" s="82" t="s">
        <v>4785</v>
      </c>
      <c r="D3159" s="87" t="s">
        <v>6024</v>
      </c>
      <c r="E3159" s="75" t="s">
        <v>6288</v>
      </c>
      <c r="F3159" s="82"/>
      <c r="G3159" s="82" t="s">
        <v>56</v>
      </c>
      <c r="H3159" s="84">
        <v>354.2</v>
      </c>
      <c r="I3159" s="85">
        <v>0.1</v>
      </c>
      <c r="J3159" s="86">
        <f t="shared" si="49"/>
        <v>318.77999999999997</v>
      </c>
    </row>
    <row r="3160" spans="1:10" ht="15.75">
      <c r="A3160" s="80">
        <v>3156</v>
      </c>
      <c r="B3160" s="81" t="s">
        <v>3517</v>
      </c>
      <c r="C3160" s="82" t="s">
        <v>4786</v>
      </c>
      <c r="D3160" s="87" t="s">
        <v>6024</v>
      </c>
      <c r="E3160" s="75">
        <v>1</v>
      </c>
      <c r="F3160" s="82"/>
      <c r="G3160" s="82" t="s">
        <v>56</v>
      </c>
      <c r="H3160" s="84">
        <v>0.37690000000000001</v>
      </c>
      <c r="I3160" s="85">
        <v>0.1</v>
      </c>
      <c r="J3160" s="86">
        <f t="shared" si="49"/>
        <v>0.33921000000000001</v>
      </c>
    </row>
    <row r="3161" spans="1:10" ht="15.75">
      <c r="A3161" s="80">
        <v>3157</v>
      </c>
      <c r="B3161" s="81" t="s">
        <v>3517</v>
      </c>
      <c r="C3161" s="82" t="s">
        <v>4787</v>
      </c>
      <c r="D3161" s="87" t="s">
        <v>6024</v>
      </c>
      <c r="E3161" s="75" t="s">
        <v>6288</v>
      </c>
      <c r="F3161" s="82"/>
      <c r="G3161" s="82" t="s">
        <v>56</v>
      </c>
      <c r="H3161" s="84">
        <v>354.2</v>
      </c>
      <c r="I3161" s="85">
        <v>0.1</v>
      </c>
      <c r="J3161" s="86">
        <f t="shared" si="49"/>
        <v>318.77999999999997</v>
      </c>
    </row>
    <row r="3162" spans="1:10" ht="15.75">
      <c r="A3162" s="80">
        <v>3158</v>
      </c>
      <c r="B3162" s="81" t="s">
        <v>3517</v>
      </c>
      <c r="C3162" s="82" t="s">
        <v>4788</v>
      </c>
      <c r="D3162" s="87" t="s">
        <v>6024</v>
      </c>
      <c r="E3162" s="75" t="s">
        <v>6288</v>
      </c>
      <c r="F3162" s="82"/>
      <c r="G3162" s="82" t="s">
        <v>56</v>
      </c>
      <c r="H3162" s="84">
        <v>354.2</v>
      </c>
      <c r="I3162" s="85">
        <v>0.1</v>
      </c>
      <c r="J3162" s="86">
        <f t="shared" si="49"/>
        <v>318.77999999999997</v>
      </c>
    </row>
    <row r="3163" spans="1:10" ht="15.75">
      <c r="A3163" s="80">
        <v>3159</v>
      </c>
      <c r="B3163" s="81" t="s">
        <v>3517</v>
      </c>
      <c r="C3163" s="82" t="s">
        <v>4789</v>
      </c>
      <c r="D3163" s="87" t="s">
        <v>6022</v>
      </c>
      <c r="E3163" s="75" t="s">
        <v>6287</v>
      </c>
      <c r="F3163" s="82"/>
      <c r="G3163" s="82" t="s">
        <v>56</v>
      </c>
      <c r="H3163" s="84">
        <v>170.55</v>
      </c>
      <c r="I3163" s="85">
        <v>0.1</v>
      </c>
      <c r="J3163" s="86">
        <f t="shared" si="49"/>
        <v>153.495</v>
      </c>
    </row>
    <row r="3164" spans="1:10" ht="15.75">
      <c r="A3164" s="80">
        <v>3160</v>
      </c>
      <c r="B3164" s="81" t="s">
        <v>3517</v>
      </c>
      <c r="C3164" s="82" t="s">
        <v>4790</v>
      </c>
      <c r="D3164" s="87" t="s">
        <v>6022</v>
      </c>
      <c r="E3164" s="75" t="s">
        <v>6288</v>
      </c>
      <c r="F3164" s="82"/>
      <c r="G3164" s="82" t="s">
        <v>56</v>
      </c>
      <c r="H3164" s="84">
        <v>330.5</v>
      </c>
      <c r="I3164" s="85">
        <v>0.1</v>
      </c>
      <c r="J3164" s="86">
        <f t="shared" si="49"/>
        <v>297.45</v>
      </c>
    </row>
    <row r="3165" spans="1:10" ht="15.75">
      <c r="A3165" s="80">
        <v>3161</v>
      </c>
      <c r="B3165" s="81" t="s">
        <v>3517</v>
      </c>
      <c r="C3165" s="82" t="s">
        <v>4791</v>
      </c>
      <c r="D3165" s="87" t="s">
        <v>6022</v>
      </c>
      <c r="E3165" s="75" t="s">
        <v>6288</v>
      </c>
      <c r="F3165" s="82"/>
      <c r="G3165" s="82" t="s">
        <v>56</v>
      </c>
      <c r="H3165" s="84">
        <v>330.5</v>
      </c>
      <c r="I3165" s="85">
        <v>0.1</v>
      </c>
      <c r="J3165" s="86">
        <f t="shared" si="49"/>
        <v>297.45</v>
      </c>
    </row>
    <row r="3166" spans="1:10" ht="15.75">
      <c r="A3166" s="80">
        <v>3162</v>
      </c>
      <c r="B3166" s="81" t="s">
        <v>3517</v>
      </c>
      <c r="C3166" s="82" t="s">
        <v>4792</v>
      </c>
      <c r="D3166" s="87" t="s">
        <v>6022</v>
      </c>
      <c r="E3166" s="75" t="s">
        <v>6287</v>
      </c>
      <c r="F3166" s="82"/>
      <c r="G3166" s="82" t="s">
        <v>56</v>
      </c>
      <c r="H3166" s="84">
        <v>170.55</v>
      </c>
      <c r="I3166" s="85">
        <v>0.1</v>
      </c>
      <c r="J3166" s="86">
        <f t="shared" si="49"/>
        <v>153.495</v>
      </c>
    </row>
    <row r="3167" spans="1:10" ht="15.75">
      <c r="A3167" s="80">
        <v>3163</v>
      </c>
      <c r="B3167" s="81" t="s">
        <v>3517</v>
      </c>
      <c r="C3167" s="82" t="s">
        <v>4793</v>
      </c>
      <c r="D3167" s="87" t="s">
        <v>6022</v>
      </c>
      <c r="E3167" s="75" t="s">
        <v>6288</v>
      </c>
      <c r="F3167" s="82"/>
      <c r="G3167" s="82" t="s">
        <v>56</v>
      </c>
      <c r="H3167" s="84">
        <v>330.5</v>
      </c>
      <c r="I3167" s="85">
        <v>0.1</v>
      </c>
      <c r="J3167" s="86">
        <f t="shared" si="49"/>
        <v>297.45</v>
      </c>
    </row>
    <row r="3168" spans="1:10" ht="15.75">
      <c r="A3168" s="80">
        <v>3164</v>
      </c>
      <c r="B3168" s="81" t="s">
        <v>3517</v>
      </c>
      <c r="C3168" s="82" t="s">
        <v>4794</v>
      </c>
      <c r="D3168" s="87" t="s">
        <v>6022</v>
      </c>
      <c r="E3168" s="75" t="s">
        <v>6288</v>
      </c>
      <c r="F3168" s="82"/>
      <c r="G3168" s="82" t="s">
        <v>56</v>
      </c>
      <c r="H3168" s="84">
        <v>330.5</v>
      </c>
      <c r="I3168" s="85">
        <v>0.1</v>
      </c>
      <c r="J3168" s="86">
        <f t="shared" si="49"/>
        <v>297.45</v>
      </c>
    </row>
    <row r="3169" spans="1:10" ht="15.75">
      <c r="A3169" s="80">
        <v>3165</v>
      </c>
      <c r="B3169" s="81" t="s">
        <v>3517</v>
      </c>
      <c r="C3169" s="82" t="s">
        <v>4795</v>
      </c>
      <c r="D3169" s="87" t="s">
        <v>6022</v>
      </c>
      <c r="E3169" s="75" t="s">
        <v>6287</v>
      </c>
      <c r="F3169" s="82"/>
      <c r="G3169" s="82" t="s">
        <v>56</v>
      </c>
      <c r="H3169" s="84">
        <v>170.55</v>
      </c>
      <c r="I3169" s="85">
        <v>0.1</v>
      </c>
      <c r="J3169" s="86">
        <f t="shared" si="49"/>
        <v>153.495</v>
      </c>
    </row>
    <row r="3170" spans="1:10" ht="15.75">
      <c r="A3170" s="80">
        <v>3166</v>
      </c>
      <c r="B3170" s="81" t="s">
        <v>3517</v>
      </c>
      <c r="C3170" s="82" t="s">
        <v>4796</v>
      </c>
      <c r="D3170" s="87" t="s">
        <v>6022</v>
      </c>
      <c r="E3170" s="75" t="s">
        <v>6288</v>
      </c>
      <c r="F3170" s="82"/>
      <c r="G3170" s="82" t="s">
        <v>56</v>
      </c>
      <c r="H3170" s="84">
        <v>330.5</v>
      </c>
      <c r="I3170" s="85">
        <v>0.1</v>
      </c>
      <c r="J3170" s="86">
        <f t="shared" si="49"/>
        <v>297.45</v>
      </c>
    </row>
    <row r="3171" spans="1:10" ht="15.75">
      <c r="A3171" s="80">
        <v>3167</v>
      </c>
      <c r="B3171" s="81" t="s">
        <v>3517</v>
      </c>
      <c r="C3171" s="82" t="s">
        <v>4797</v>
      </c>
      <c r="D3171" s="87" t="s">
        <v>6025</v>
      </c>
      <c r="E3171" s="75" t="s">
        <v>6287</v>
      </c>
      <c r="F3171" s="82"/>
      <c r="G3171" s="82" t="s">
        <v>56</v>
      </c>
      <c r="H3171" s="84">
        <v>279.05</v>
      </c>
      <c r="I3171" s="85">
        <v>0.1</v>
      </c>
      <c r="J3171" s="86">
        <f t="shared" si="49"/>
        <v>251.14500000000001</v>
      </c>
    </row>
    <row r="3172" spans="1:10" ht="15.75">
      <c r="A3172" s="80">
        <v>3168</v>
      </c>
      <c r="B3172" s="81" t="s">
        <v>3517</v>
      </c>
      <c r="C3172" s="82" t="s">
        <v>4798</v>
      </c>
      <c r="D3172" s="87" t="s">
        <v>6025</v>
      </c>
      <c r="E3172" s="75" t="s">
        <v>6288</v>
      </c>
      <c r="F3172" s="82"/>
      <c r="G3172" s="82" t="s">
        <v>56</v>
      </c>
      <c r="H3172" s="84">
        <v>540.5</v>
      </c>
      <c r="I3172" s="85">
        <v>0.1</v>
      </c>
      <c r="J3172" s="86">
        <f t="shared" si="49"/>
        <v>486.45</v>
      </c>
    </row>
    <row r="3173" spans="1:10" ht="15.75">
      <c r="A3173" s="80">
        <v>3169</v>
      </c>
      <c r="B3173" s="81" t="s">
        <v>3517</v>
      </c>
      <c r="C3173" s="82" t="s">
        <v>4799</v>
      </c>
      <c r="D3173" s="87" t="s">
        <v>6025</v>
      </c>
      <c r="E3173" s="75">
        <v>1</v>
      </c>
      <c r="F3173" s="82"/>
      <c r="G3173" s="82" t="s">
        <v>56</v>
      </c>
      <c r="H3173" s="84">
        <v>0.57310000000000005</v>
      </c>
      <c r="I3173" s="85">
        <v>0.1</v>
      </c>
      <c r="J3173" s="86">
        <f t="shared" si="49"/>
        <v>0.51579000000000008</v>
      </c>
    </row>
    <row r="3174" spans="1:10" ht="15.75">
      <c r="A3174" s="80">
        <v>3170</v>
      </c>
      <c r="B3174" s="81" t="s">
        <v>3517</v>
      </c>
      <c r="C3174" s="82" t="s">
        <v>4800</v>
      </c>
      <c r="D3174" s="87" t="s">
        <v>6026</v>
      </c>
      <c r="E3174" s="75" t="s">
        <v>6287</v>
      </c>
      <c r="F3174" s="82"/>
      <c r="G3174" s="82" t="s">
        <v>56</v>
      </c>
      <c r="H3174" s="84">
        <v>291.25</v>
      </c>
      <c r="I3174" s="85">
        <v>0.1</v>
      </c>
      <c r="J3174" s="86">
        <f t="shared" si="49"/>
        <v>262.125</v>
      </c>
    </row>
    <row r="3175" spans="1:10" ht="15.75">
      <c r="A3175" s="80">
        <v>3171</v>
      </c>
      <c r="B3175" s="81" t="s">
        <v>3517</v>
      </c>
      <c r="C3175" s="82" t="s">
        <v>4801</v>
      </c>
      <c r="D3175" s="87" t="s">
        <v>6026</v>
      </c>
      <c r="E3175" s="75" t="s">
        <v>6288</v>
      </c>
      <c r="F3175" s="82"/>
      <c r="G3175" s="82" t="s">
        <v>56</v>
      </c>
      <c r="H3175" s="84">
        <v>564.1</v>
      </c>
      <c r="I3175" s="85">
        <v>0.1</v>
      </c>
      <c r="J3175" s="86">
        <f t="shared" si="49"/>
        <v>507.69000000000005</v>
      </c>
    </row>
    <row r="3176" spans="1:10" ht="15.75">
      <c r="A3176" s="80">
        <v>3172</v>
      </c>
      <c r="B3176" s="81" t="s">
        <v>3517</v>
      </c>
      <c r="C3176" s="82" t="s">
        <v>4802</v>
      </c>
      <c r="D3176" s="87" t="s">
        <v>6026</v>
      </c>
      <c r="E3176" s="75">
        <v>1</v>
      </c>
      <c r="F3176" s="82"/>
      <c r="G3176" s="82" t="s">
        <v>56</v>
      </c>
      <c r="H3176" s="84">
        <v>0.59819999999999995</v>
      </c>
      <c r="I3176" s="85">
        <v>0.1</v>
      </c>
      <c r="J3176" s="86">
        <f t="shared" si="49"/>
        <v>0.53837999999999997</v>
      </c>
    </row>
    <row r="3177" spans="1:10" ht="15.75">
      <c r="A3177" s="80">
        <v>3173</v>
      </c>
      <c r="B3177" s="81" t="s">
        <v>3517</v>
      </c>
      <c r="C3177" s="82" t="s">
        <v>4803</v>
      </c>
      <c r="D3177" s="87" t="s">
        <v>6027</v>
      </c>
      <c r="E3177" s="75" t="s">
        <v>6287</v>
      </c>
      <c r="F3177" s="82"/>
      <c r="G3177" s="82" t="s">
        <v>56</v>
      </c>
      <c r="H3177" s="84">
        <v>261.45</v>
      </c>
      <c r="I3177" s="85">
        <v>0.1</v>
      </c>
      <c r="J3177" s="86">
        <f t="shared" si="49"/>
        <v>235.30500000000001</v>
      </c>
    </row>
    <row r="3178" spans="1:10" ht="15.75">
      <c r="A3178" s="80">
        <v>3174</v>
      </c>
      <c r="B3178" s="81" t="s">
        <v>3517</v>
      </c>
      <c r="C3178" s="82" t="s">
        <v>4804</v>
      </c>
      <c r="D3178" s="87" t="s">
        <v>6027</v>
      </c>
      <c r="E3178" s="75" t="s">
        <v>6288</v>
      </c>
      <c r="F3178" s="82"/>
      <c r="G3178" s="82" t="s">
        <v>56</v>
      </c>
      <c r="H3178" s="84">
        <v>506.49999999999994</v>
      </c>
      <c r="I3178" s="85">
        <v>0.1</v>
      </c>
      <c r="J3178" s="86">
        <f t="shared" si="49"/>
        <v>455.84999999999997</v>
      </c>
    </row>
    <row r="3179" spans="1:10" ht="15.75">
      <c r="A3179" s="80">
        <v>3175</v>
      </c>
      <c r="B3179" s="81" t="s">
        <v>3517</v>
      </c>
      <c r="C3179" s="82" t="s">
        <v>4805</v>
      </c>
      <c r="D3179" s="87" t="s">
        <v>6027</v>
      </c>
      <c r="E3179" s="75" t="s">
        <v>6288</v>
      </c>
      <c r="F3179" s="82"/>
      <c r="G3179" s="82" t="s">
        <v>56</v>
      </c>
      <c r="H3179" s="84">
        <v>506.49999999999994</v>
      </c>
      <c r="I3179" s="85">
        <v>0.1</v>
      </c>
      <c r="J3179" s="86">
        <f t="shared" si="49"/>
        <v>455.84999999999997</v>
      </c>
    </row>
    <row r="3180" spans="1:10" ht="15.75">
      <c r="A3180" s="80">
        <v>3176</v>
      </c>
      <c r="B3180" s="81" t="s">
        <v>3517</v>
      </c>
      <c r="C3180" s="82" t="s">
        <v>4806</v>
      </c>
      <c r="D3180" s="87" t="s">
        <v>6027</v>
      </c>
      <c r="E3180" s="75" t="s">
        <v>6287</v>
      </c>
      <c r="F3180" s="82"/>
      <c r="G3180" s="82" t="s">
        <v>56</v>
      </c>
      <c r="H3180" s="84">
        <v>261.45</v>
      </c>
      <c r="I3180" s="85">
        <v>0.1</v>
      </c>
      <c r="J3180" s="86">
        <f t="shared" si="49"/>
        <v>235.30500000000001</v>
      </c>
    </row>
    <row r="3181" spans="1:10" ht="15.75">
      <c r="A3181" s="80">
        <v>3177</v>
      </c>
      <c r="B3181" s="81" t="s">
        <v>3517</v>
      </c>
      <c r="C3181" s="82" t="s">
        <v>4807</v>
      </c>
      <c r="D3181" s="87" t="s">
        <v>6027</v>
      </c>
      <c r="E3181" s="75" t="s">
        <v>6288</v>
      </c>
      <c r="F3181" s="82"/>
      <c r="G3181" s="82" t="s">
        <v>56</v>
      </c>
      <c r="H3181" s="84">
        <v>506.49999999999994</v>
      </c>
      <c r="I3181" s="85">
        <v>0.1</v>
      </c>
      <c r="J3181" s="86">
        <f t="shared" si="49"/>
        <v>455.84999999999997</v>
      </c>
    </row>
    <row r="3182" spans="1:10" ht="15.75">
      <c r="A3182" s="80">
        <v>3178</v>
      </c>
      <c r="B3182" s="81" t="s">
        <v>3517</v>
      </c>
      <c r="C3182" s="82" t="s">
        <v>4808</v>
      </c>
      <c r="D3182" s="87" t="s">
        <v>6027</v>
      </c>
      <c r="E3182" s="75">
        <v>1</v>
      </c>
      <c r="F3182" s="82"/>
      <c r="G3182" s="82" t="s">
        <v>56</v>
      </c>
      <c r="H3182" s="84">
        <v>0.53690000000000004</v>
      </c>
      <c r="I3182" s="85">
        <v>0.1</v>
      </c>
      <c r="J3182" s="86">
        <f t="shared" si="49"/>
        <v>0.48321000000000003</v>
      </c>
    </row>
    <row r="3183" spans="1:10" ht="15.75">
      <c r="A3183" s="80">
        <v>3179</v>
      </c>
      <c r="B3183" s="81" t="s">
        <v>3517</v>
      </c>
      <c r="C3183" s="82" t="s">
        <v>4809</v>
      </c>
      <c r="D3183" s="87" t="s">
        <v>6027</v>
      </c>
      <c r="E3183" s="75" t="s">
        <v>6288</v>
      </c>
      <c r="F3183" s="82"/>
      <c r="G3183" s="82" t="s">
        <v>56</v>
      </c>
      <c r="H3183" s="84">
        <v>506.49999999999994</v>
      </c>
      <c r="I3183" s="85">
        <v>0.1</v>
      </c>
      <c r="J3183" s="86">
        <f t="shared" si="49"/>
        <v>455.84999999999997</v>
      </c>
    </row>
    <row r="3184" spans="1:10" ht="15.75">
      <c r="A3184" s="80">
        <v>3180</v>
      </c>
      <c r="B3184" s="81" t="s">
        <v>3517</v>
      </c>
      <c r="C3184" s="82" t="s">
        <v>4810</v>
      </c>
      <c r="D3184" s="87" t="s">
        <v>6027</v>
      </c>
      <c r="E3184" s="75" t="s">
        <v>6288</v>
      </c>
      <c r="F3184" s="82"/>
      <c r="G3184" s="82" t="s">
        <v>56</v>
      </c>
      <c r="H3184" s="84">
        <v>506.49999999999994</v>
      </c>
      <c r="I3184" s="85">
        <v>0.1</v>
      </c>
      <c r="J3184" s="86">
        <f t="shared" si="49"/>
        <v>455.84999999999997</v>
      </c>
    </row>
    <row r="3185" spans="1:10" ht="15.75">
      <c r="A3185" s="80">
        <v>3181</v>
      </c>
      <c r="B3185" s="81" t="s">
        <v>3517</v>
      </c>
      <c r="C3185" s="82" t="s">
        <v>4811</v>
      </c>
      <c r="D3185" s="87" t="s">
        <v>6027</v>
      </c>
      <c r="E3185" s="75" t="s">
        <v>6288</v>
      </c>
      <c r="F3185" s="82"/>
      <c r="G3185" s="82" t="s">
        <v>56</v>
      </c>
      <c r="H3185" s="84">
        <v>506.49999999999994</v>
      </c>
      <c r="I3185" s="85">
        <v>0.1</v>
      </c>
      <c r="J3185" s="86">
        <f t="shared" si="49"/>
        <v>455.84999999999997</v>
      </c>
    </row>
    <row r="3186" spans="1:10" ht="15.75">
      <c r="A3186" s="80">
        <v>3182</v>
      </c>
      <c r="B3186" s="81" t="s">
        <v>3517</v>
      </c>
      <c r="C3186" s="82" t="s">
        <v>4812</v>
      </c>
      <c r="D3186" s="87" t="s">
        <v>6028</v>
      </c>
      <c r="E3186" s="75" t="s">
        <v>6287</v>
      </c>
      <c r="F3186" s="82"/>
      <c r="G3186" s="82" t="s">
        <v>56</v>
      </c>
      <c r="H3186" s="84">
        <v>274.14999999999998</v>
      </c>
      <c r="I3186" s="85">
        <v>0.1</v>
      </c>
      <c r="J3186" s="86">
        <f t="shared" si="49"/>
        <v>246.73499999999999</v>
      </c>
    </row>
    <row r="3187" spans="1:10" ht="15.75">
      <c r="A3187" s="80">
        <v>3183</v>
      </c>
      <c r="B3187" s="81" t="s">
        <v>3517</v>
      </c>
      <c r="C3187" s="82" t="s">
        <v>4813</v>
      </c>
      <c r="D3187" s="87" t="s">
        <v>6028</v>
      </c>
      <c r="E3187" s="75" t="s">
        <v>6288</v>
      </c>
      <c r="F3187" s="82"/>
      <c r="G3187" s="82" t="s">
        <v>56</v>
      </c>
      <c r="H3187" s="84">
        <v>530.90000000000009</v>
      </c>
      <c r="I3187" s="85">
        <v>0.1</v>
      </c>
      <c r="J3187" s="86">
        <f t="shared" si="49"/>
        <v>477.81000000000012</v>
      </c>
    </row>
    <row r="3188" spans="1:10" ht="15.75">
      <c r="A3188" s="80">
        <v>3184</v>
      </c>
      <c r="B3188" s="81" t="s">
        <v>3517</v>
      </c>
      <c r="C3188" s="82" t="s">
        <v>4814</v>
      </c>
      <c r="D3188" s="87" t="s">
        <v>6028</v>
      </c>
      <c r="E3188" s="75" t="s">
        <v>6288</v>
      </c>
      <c r="F3188" s="82"/>
      <c r="G3188" s="82" t="s">
        <v>56</v>
      </c>
      <c r="H3188" s="84">
        <v>530.90000000000009</v>
      </c>
      <c r="I3188" s="85">
        <v>0.1</v>
      </c>
      <c r="J3188" s="86">
        <f t="shared" si="49"/>
        <v>477.81000000000012</v>
      </c>
    </row>
    <row r="3189" spans="1:10" ht="15.75">
      <c r="A3189" s="80">
        <v>3185</v>
      </c>
      <c r="B3189" s="81" t="s">
        <v>3517</v>
      </c>
      <c r="C3189" s="82" t="s">
        <v>4815</v>
      </c>
      <c r="D3189" s="87" t="s">
        <v>6028</v>
      </c>
      <c r="E3189" s="75">
        <v>1</v>
      </c>
      <c r="F3189" s="82"/>
      <c r="G3189" s="82" t="s">
        <v>56</v>
      </c>
      <c r="H3189" s="84">
        <v>0.56289999999999996</v>
      </c>
      <c r="I3189" s="85">
        <v>0.1</v>
      </c>
      <c r="J3189" s="86">
        <f t="shared" si="49"/>
        <v>0.50661</v>
      </c>
    </row>
    <row r="3190" spans="1:10" ht="15.75">
      <c r="A3190" s="80">
        <v>3186</v>
      </c>
      <c r="B3190" s="81" t="s">
        <v>3517</v>
      </c>
      <c r="C3190" s="82" t="s">
        <v>4816</v>
      </c>
      <c r="D3190" s="87" t="s">
        <v>6027</v>
      </c>
      <c r="E3190" s="75" t="s">
        <v>6287</v>
      </c>
      <c r="F3190" s="82"/>
      <c r="G3190" s="82" t="s">
        <v>56</v>
      </c>
      <c r="H3190" s="84">
        <v>261.45</v>
      </c>
      <c r="I3190" s="85">
        <v>0.1</v>
      </c>
      <c r="J3190" s="86">
        <f t="shared" si="49"/>
        <v>235.30500000000001</v>
      </c>
    </row>
    <row r="3191" spans="1:10" ht="15.75">
      <c r="A3191" s="80">
        <v>3187</v>
      </c>
      <c r="B3191" s="81" t="s">
        <v>3517</v>
      </c>
      <c r="C3191" s="82" t="s">
        <v>4817</v>
      </c>
      <c r="D3191" s="87" t="s">
        <v>6027</v>
      </c>
      <c r="E3191" s="75" t="s">
        <v>6288</v>
      </c>
      <c r="F3191" s="82"/>
      <c r="G3191" s="82" t="s">
        <v>56</v>
      </c>
      <c r="H3191" s="84">
        <v>506.49999999999994</v>
      </c>
      <c r="I3191" s="85">
        <v>0.1</v>
      </c>
      <c r="J3191" s="86">
        <f t="shared" si="49"/>
        <v>455.84999999999997</v>
      </c>
    </row>
    <row r="3192" spans="1:10" ht="15.75">
      <c r="A3192" s="80">
        <v>3188</v>
      </c>
      <c r="B3192" s="81" t="s">
        <v>3517</v>
      </c>
      <c r="C3192" s="82" t="s">
        <v>4818</v>
      </c>
      <c r="D3192" s="87" t="s">
        <v>6027</v>
      </c>
      <c r="E3192" s="75" t="s">
        <v>6287</v>
      </c>
      <c r="F3192" s="82"/>
      <c r="G3192" s="82" t="s">
        <v>56</v>
      </c>
      <c r="H3192" s="84">
        <v>261.45</v>
      </c>
      <c r="I3192" s="85">
        <v>0.1</v>
      </c>
      <c r="J3192" s="86">
        <f t="shared" si="49"/>
        <v>235.30500000000001</v>
      </c>
    </row>
    <row r="3193" spans="1:10" ht="15.75">
      <c r="A3193" s="80">
        <v>3189</v>
      </c>
      <c r="B3193" s="81" t="s">
        <v>3517</v>
      </c>
      <c r="C3193" s="82" t="s">
        <v>4819</v>
      </c>
      <c r="D3193" s="87" t="s">
        <v>6027</v>
      </c>
      <c r="E3193" s="75" t="s">
        <v>6288</v>
      </c>
      <c r="F3193" s="82"/>
      <c r="G3193" s="82" t="s">
        <v>56</v>
      </c>
      <c r="H3193" s="84">
        <v>506.49999999999994</v>
      </c>
      <c r="I3193" s="85">
        <v>0.1</v>
      </c>
      <c r="J3193" s="86">
        <f t="shared" si="49"/>
        <v>455.84999999999997</v>
      </c>
    </row>
    <row r="3194" spans="1:10" ht="15.75">
      <c r="A3194" s="80">
        <v>3190</v>
      </c>
      <c r="B3194" s="81" t="s">
        <v>3517</v>
      </c>
      <c r="C3194" s="82" t="s">
        <v>4820</v>
      </c>
      <c r="D3194" s="87" t="s">
        <v>6027</v>
      </c>
      <c r="E3194" s="75" t="s">
        <v>6287</v>
      </c>
      <c r="F3194" s="82"/>
      <c r="G3194" s="82" t="s">
        <v>56</v>
      </c>
      <c r="H3194" s="84">
        <v>261.45</v>
      </c>
      <c r="I3194" s="85">
        <v>0.1</v>
      </c>
      <c r="J3194" s="86">
        <f t="shared" si="49"/>
        <v>235.30500000000001</v>
      </c>
    </row>
    <row r="3195" spans="1:10" ht="15.75">
      <c r="A3195" s="80">
        <v>3191</v>
      </c>
      <c r="B3195" s="81" t="s">
        <v>3517</v>
      </c>
      <c r="C3195" s="82" t="s">
        <v>4821</v>
      </c>
      <c r="D3195" s="87" t="s">
        <v>6027</v>
      </c>
      <c r="E3195" s="75" t="s">
        <v>6288</v>
      </c>
      <c r="F3195" s="82"/>
      <c r="G3195" s="82" t="s">
        <v>56</v>
      </c>
      <c r="H3195" s="84">
        <v>506.49999999999994</v>
      </c>
      <c r="I3195" s="85">
        <v>0.1</v>
      </c>
      <c r="J3195" s="86">
        <f t="shared" si="49"/>
        <v>455.84999999999997</v>
      </c>
    </row>
    <row r="3196" spans="1:10" ht="15.75">
      <c r="A3196" s="80">
        <v>3192</v>
      </c>
      <c r="B3196" s="81" t="s">
        <v>3517</v>
      </c>
      <c r="C3196" s="82" t="s">
        <v>4822</v>
      </c>
      <c r="D3196" s="87" t="s">
        <v>6027</v>
      </c>
      <c r="E3196" s="75" t="s">
        <v>6287</v>
      </c>
      <c r="F3196" s="82"/>
      <c r="G3196" s="82" t="s">
        <v>56</v>
      </c>
      <c r="H3196" s="84">
        <v>261.45</v>
      </c>
      <c r="I3196" s="85">
        <v>0.1</v>
      </c>
      <c r="J3196" s="86">
        <f t="shared" si="49"/>
        <v>235.30500000000001</v>
      </c>
    </row>
    <row r="3197" spans="1:10" ht="15.75">
      <c r="A3197" s="80">
        <v>3193</v>
      </c>
      <c r="B3197" s="81" t="s">
        <v>3517</v>
      </c>
      <c r="C3197" s="82" t="s">
        <v>4823</v>
      </c>
      <c r="D3197" s="87" t="s">
        <v>6027</v>
      </c>
      <c r="E3197" s="75" t="s">
        <v>6288</v>
      </c>
      <c r="F3197" s="82"/>
      <c r="G3197" s="82" t="s">
        <v>56</v>
      </c>
      <c r="H3197" s="84">
        <v>506.49999999999994</v>
      </c>
      <c r="I3197" s="85">
        <v>0.1</v>
      </c>
      <c r="J3197" s="86">
        <f t="shared" si="49"/>
        <v>455.84999999999997</v>
      </c>
    </row>
    <row r="3198" spans="1:10" ht="15.75">
      <c r="A3198" s="80">
        <v>3194</v>
      </c>
      <c r="B3198" s="81" t="s">
        <v>3517</v>
      </c>
      <c r="C3198" s="82" t="s">
        <v>4824</v>
      </c>
      <c r="D3198" s="87" t="s">
        <v>6029</v>
      </c>
      <c r="E3198" s="75" t="s">
        <v>6288</v>
      </c>
      <c r="F3198" s="82"/>
      <c r="G3198" s="82" t="s">
        <v>56</v>
      </c>
      <c r="H3198" s="84">
        <v>70</v>
      </c>
      <c r="I3198" s="85">
        <v>0.1</v>
      </c>
      <c r="J3198" s="86">
        <f t="shared" si="49"/>
        <v>63</v>
      </c>
    </row>
    <row r="3199" spans="1:10" ht="15.75">
      <c r="A3199" s="80">
        <v>3195</v>
      </c>
      <c r="B3199" s="81" t="s">
        <v>3517</v>
      </c>
      <c r="C3199" s="82" t="s">
        <v>4825</v>
      </c>
      <c r="D3199" s="87" t="s">
        <v>6029</v>
      </c>
      <c r="E3199" s="75" t="s">
        <v>6288</v>
      </c>
      <c r="F3199" s="82"/>
      <c r="G3199" s="82" t="s">
        <v>56</v>
      </c>
      <c r="H3199" s="84">
        <v>70</v>
      </c>
      <c r="I3199" s="85">
        <v>0.1</v>
      </c>
      <c r="J3199" s="86">
        <f t="shared" si="49"/>
        <v>63</v>
      </c>
    </row>
    <row r="3200" spans="1:10" ht="15.75">
      <c r="A3200" s="80">
        <v>3196</v>
      </c>
      <c r="B3200" s="81" t="s">
        <v>3517</v>
      </c>
      <c r="C3200" s="82" t="s">
        <v>4826</v>
      </c>
      <c r="D3200" s="87" t="s">
        <v>6030</v>
      </c>
      <c r="E3200" s="75" t="s">
        <v>6287</v>
      </c>
      <c r="F3200" s="82"/>
      <c r="G3200" s="82" t="s">
        <v>56</v>
      </c>
      <c r="H3200" s="84">
        <v>36.200000000000003</v>
      </c>
      <c r="I3200" s="85">
        <v>0.1</v>
      </c>
      <c r="J3200" s="86">
        <f t="shared" si="49"/>
        <v>32.580000000000005</v>
      </c>
    </row>
    <row r="3201" spans="1:10" ht="15.75">
      <c r="A3201" s="80">
        <v>3197</v>
      </c>
      <c r="B3201" s="81" t="s">
        <v>3517</v>
      </c>
      <c r="C3201" s="82" t="s">
        <v>4827</v>
      </c>
      <c r="D3201" s="87" t="s">
        <v>6030</v>
      </c>
      <c r="E3201" s="75" t="s">
        <v>6288</v>
      </c>
      <c r="F3201" s="82"/>
      <c r="G3201" s="82" t="s">
        <v>56</v>
      </c>
      <c r="H3201" s="84">
        <v>70</v>
      </c>
      <c r="I3201" s="85">
        <v>0.1</v>
      </c>
      <c r="J3201" s="86">
        <f t="shared" si="49"/>
        <v>63</v>
      </c>
    </row>
    <row r="3202" spans="1:10" ht="15.75">
      <c r="A3202" s="80">
        <v>3198</v>
      </c>
      <c r="B3202" s="81" t="s">
        <v>3517</v>
      </c>
      <c r="C3202" s="82" t="s">
        <v>4828</v>
      </c>
      <c r="D3202" s="87" t="s">
        <v>6031</v>
      </c>
      <c r="E3202" s="75" t="s">
        <v>6287</v>
      </c>
      <c r="F3202" s="82"/>
      <c r="G3202" s="82" t="s">
        <v>56</v>
      </c>
      <c r="H3202" s="84">
        <v>85.4</v>
      </c>
      <c r="I3202" s="85">
        <v>0.1</v>
      </c>
      <c r="J3202" s="86">
        <f t="shared" si="49"/>
        <v>76.860000000000014</v>
      </c>
    </row>
    <row r="3203" spans="1:10" ht="15.75">
      <c r="A3203" s="80">
        <v>3199</v>
      </c>
      <c r="B3203" s="81" t="s">
        <v>3517</v>
      </c>
      <c r="C3203" s="82" t="s">
        <v>4829</v>
      </c>
      <c r="D3203" s="87" t="s">
        <v>6031</v>
      </c>
      <c r="E3203" s="75" t="s">
        <v>6288</v>
      </c>
      <c r="F3203" s="82"/>
      <c r="G3203" s="82" t="s">
        <v>56</v>
      </c>
      <c r="H3203" s="84">
        <v>165</v>
      </c>
      <c r="I3203" s="85">
        <v>0.1</v>
      </c>
      <c r="J3203" s="86">
        <f t="shared" si="49"/>
        <v>148.5</v>
      </c>
    </row>
    <row r="3204" spans="1:10" ht="15.75">
      <c r="A3204" s="80">
        <v>3200</v>
      </c>
      <c r="B3204" s="81" t="s">
        <v>3517</v>
      </c>
      <c r="C3204" s="82" t="s">
        <v>4830</v>
      </c>
      <c r="D3204" s="87" t="s">
        <v>6032</v>
      </c>
      <c r="E3204" s="75" t="s">
        <v>6287</v>
      </c>
      <c r="F3204" s="82"/>
      <c r="G3204" s="82" t="s">
        <v>56</v>
      </c>
      <c r="H3204" s="84">
        <v>43.95</v>
      </c>
      <c r="I3204" s="85">
        <v>0.1</v>
      </c>
      <c r="J3204" s="86">
        <f t="shared" si="49"/>
        <v>39.555000000000007</v>
      </c>
    </row>
    <row r="3205" spans="1:10" ht="15.75">
      <c r="A3205" s="80">
        <v>3201</v>
      </c>
      <c r="B3205" s="81" t="s">
        <v>3517</v>
      </c>
      <c r="C3205" s="82" t="s">
        <v>4831</v>
      </c>
      <c r="D3205" s="87" t="s">
        <v>6032</v>
      </c>
      <c r="E3205" s="75" t="s">
        <v>6288</v>
      </c>
      <c r="F3205" s="82"/>
      <c r="G3205" s="82" t="s">
        <v>56</v>
      </c>
      <c r="H3205" s="84">
        <v>85</v>
      </c>
      <c r="I3205" s="85">
        <v>0.1</v>
      </c>
      <c r="J3205" s="86">
        <f t="shared" si="49"/>
        <v>76.5</v>
      </c>
    </row>
    <row r="3206" spans="1:10" ht="15.75">
      <c r="A3206" s="80">
        <v>3202</v>
      </c>
      <c r="B3206" s="81" t="s">
        <v>3517</v>
      </c>
      <c r="C3206" s="82" t="s">
        <v>4832</v>
      </c>
      <c r="D3206" s="87" t="s">
        <v>6032</v>
      </c>
      <c r="E3206" s="75" t="s">
        <v>6287</v>
      </c>
      <c r="F3206" s="82"/>
      <c r="G3206" s="82" t="s">
        <v>56</v>
      </c>
      <c r="H3206" s="84">
        <v>43.95</v>
      </c>
      <c r="I3206" s="85">
        <v>0.1</v>
      </c>
      <c r="J3206" s="86">
        <f t="shared" ref="J3206:J3269" si="50">H3206*(1-I3206)</f>
        <v>39.555000000000007</v>
      </c>
    </row>
    <row r="3207" spans="1:10" ht="15.75">
      <c r="A3207" s="80">
        <v>3203</v>
      </c>
      <c r="B3207" s="81" t="s">
        <v>3517</v>
      </c>
      <c r="C3207" s="82" t="s">
        <v>4833</v>
      </c>
      <c r="D3207" s="87" t="s">
        <v>6032</v>
      </c>
      <c r="E3207" s="75" t="s">
        <v>6288</v>
      </c>
      <c r="F3207" s="82"/>
      <c r="G3207" s="82" t="s">
        <v>56</v>
      </c>
      <c r="H3207" s="84">
        <v>85</v>
      </c>
      <c r="I3207" s="85">
        <v>0.1</v>
      </c>
      <c r="J3207" s="86">
        <f t="shared" si="50"/>
        <v>76.5</v>
      </c>
    </row>
    <row r="3208" spans="1:10" ht="15.75">
      <c r="A3208" s="80">
        <v>3204</v>
      </c>
      <c r="B3208" s="81" t="s">
        <v>3517</v>
      </c>
      <c r="C3208" s="82" t="s">
        <v>4834</v>
      </c>
      <c r="D3208" s="87" t="s">
        <v>6033</v>
      </c>
      <c r="E3208" s="75" t="s">
        <v>6287</v>
      </c>
      <c r="F3208" s="82"/>
      <c r="G3208" s="82" t="s">
        <v>56</v>
      </c>
      <c r="H3208" s="84">
        <v>117.5</v>
      </c>
      <c r="I3208" s="85">
        <v>0.1</v>
      </c>
      <c r="J3208" s="86">
        <f t="shared" si="50"/>
        <v>105.75</v>
      </c>
    </row>
    <row r="3209" spans="1:10" ht="15.75">
      <c r="A3209" s="80">
        <v>3205</v>
      </c>
      <c r="B3209" s="81" t="s">
        <v>3517</v>
      </c>
      <c r="C3209" s="82" t="s">
        <v>4835</v>
      </c>
      <c r="D3209" s="87" t="s">
        <v>6033</v>
      </c>
      <c r="E3209" s="75" t="s">
        <v>6288</v>
      </c>
      <c r="F3209" s="82"/>
      <c r="G3209" s="82" t="s">
        <v>56</v>
      </c>
      <c r="H3209" s="84">
        <v>227.1</v>
      </c>
      <c r="I3209" s="85">
        <v>0.1</v>
      </c>
      <c r="J3209" s="86">
        <f t="shared" si="50"/>
        <v>204.39</v>
      </c>
    </row>
    <row r="3210" spans="1:10" ht="15.75">
      <c r="A3210" s="80">
        <v>3206</v>
      </c>
      <c r="B3210" s="81" t="s">
        <v>3517</v>
      </c>
      <c r="C3210" s="82" t="s">
        <v>4836</v>
      </c>
      <c r="D3210" s="87" t="s">
        <v>6034</v>
      </c>
      <c r="E3210" s="75" t="s">
        <v>6287</v>
      </c>
      <c r="F3210" s="82"/>
      <c r="G3210" s="82" t="s">
        <v>56</v>
      </c>
      <c r="H3210" s="84">
        <v>214.15</v>
      </c>
      <c r="I3210" s="85">
        <v>0.1</v>
      </c>
      <c r="J3210" s="86">
        <f t="shared" si="50"/>
        <v>192.73500000000001</v>
      </c>
    </row>
    <row r="3211" spans="1:10" ht="15.75">
      <c r="A3211" s="80">
        <v>3207</v>
      </c>
      <c r="B3211" s="81" t="s">
        <v>3517</v>
      </c>
      <c r="C3211" s="82" t="s">
        <v>4837</v>
      </c>
      <c r="D3211" s="87" t="s">
        <v>6034</v>
      </c>
      <c r="E3211" s="75" t="s">
        <v>6288</v>
      </c>
      <c r="F3211" s="82"/>
      <c r="G3211" s="82" t="s">
        <v>56</v>
      </c>
      <c r="H3211" s="84">
        <v>414.2</v>
      </c>
      <c r="I3211" s="85">
        <v>0.1</v>
      </c>
      <c r="J3211" s="86">
        <f t="shared" si="50"/>
        <v>372.78</v>
      </c>
    </row>
    <row r="3212" spans="1:10" ht="15.75">
      <c r="A3212" s="80">
        <v>3208</v>
      </c>
      <c r="B3212" s="81" t="s">
        <v>3517</v>
      </c>
      <c r="C3212" s="82" t="s">
        <v>4838</v>
      </c>
      <c r="D3212" s="87" t="s">
        <v>6035</v>
      </c>
      <c r="E3212" s="75" t="s">
        <v>6287</v>
      </c>
      <c r="F3212" s="82"/>
      <c r="G3212" s="82" t="s">
        <v>56</v>
      </c>
      <c r="H3212" s="84">
        <v>186.15</v>
      </c>
      <c r="I3212" s="85">
        <v>0.1</v>
      </c>
      <c r="J3212" s="86">
        <f t="shared" si="50"/>
        <v>167.535</v>
      </c>
    </row>
    <row r="3213" spans="1:10" ht="15.75">
      <c r="A3213" s="80">
        <v>3209</v>
      </c>
      <c r="B3213" s="81" t="s">
        <v>3517</v>
      </c>
      <c r="C3213" s="82" t="s">
        <v>4839</v>
      </c>
      <c r="D3213" s="87" t="s">
        <v>6035</v>
      </c>
      <c r="E3213" s="75" t="s">
        <v>6288</v>
      </c>
      <c r="F3213" s="82"/>
      <c r="G3213" s="82" t="s">
        <v>56</v>
      </c>
      <c r="H3213" s="84">
        <v>359.9</v>
      </c>
      <c r="I3213" s="85">
        <v>0.1</v>
      </c>
      <c r="J3213" s="86">
        <f t="shared" si="50"/>
        <v>323.90999999999997</v>
      </c>
    </row>
    <row r="3214" spans="1:10" ht="15.75">
      <c r="A3214" s="80">
        <v>3210</v>
      </c>
      <c r="B3214" s="81" t="s">
        <v>3517</v>
      </c>
      <c r="C3214" s="82" t="s">
        <v>4840</v>
      </c>
      <c r="D3214" s="87" t="s">
        <v>6035</v>
      </c>
      <c r="E3214" s="75" t="s">
        <v>6287</v>
      </c>
      <c r="F3214" s="82"/>
      <c r="G3214" s="82" t="s">
        <v>56</v>
      </c>
      <c r="H3214" s="84">
        <v>186.15</v>
      </c>
      <c r="I3214" s="85">
        <v>0.1</v>
      </c>
      <c r="J3214" s="86">
        <f t="shared" si="50"/>
        <v>167.535</v>
      </c>
    </row>
    <row r="3215" spans="1:10" ht="15.75">
      <c r="A3215" s="80">
        <v>3211</v>
      </c>
      <c r="B3215" s="81" t="s">
        <v>3517</v>
      </c>
      <c r="C3215" s="82" t="s">
        <v>4841</v>
      </c>
      <c r="D3215" s="87" t="s">
        <v>6035</v>
      </c>
      <c r="E3215" s="75" t="s">
        <v>6288</v>
      </c>
      <c r="F3215" s="82"/>
      <c r="G3215" s="82" t="s">
        <v>56</v>
      </c>
      <c r="H3215" s="84">
        <v>359.9</v>
      </c>
      <c r="I3215" s="85">
        <v>0.1</v>
      </c>
      <c r="J3215" s="86">
        <f t="shared" si="50"/>
        <v>323.90999999999997</v>
      </c>
    </row>
    <row r="3216" spans="1:10" ht="15.75">
      <c r="A3216" s="80">
        <v>3212</v>
      </c>
      <c r="B3216" s="81" t="s">
        <v>3517</v>
      </c>
      <c r="C3216" s="82" t="s">
        <v>4842</v>
      </c>
      <c r="D3216" s="87" t="s">
        <v>6035</v>
      </c>
      <c r="E3216" s="75" t="s">
        <v>6288</v>
      </c>
      <c r="F3216" s="82"/>
      <c r="G3216" s="82" t="s">
        <v>56</v>
      </c>
      <c r="H3216" s="84">
        <v>359.9</v>
      </c>
      <c r="I3216" s="85">
        <v>0.1</v>
      </c>
      <c r="J3216" s="86">
        <f t="shared" si="50"/>
        <v>323.90999999999997</v>
      </c>
    </row>
    <row r="3217" spans="1:10" ht="15.75">
      <c r="A3217" s="80">
        <v>3213</v>
      </c>
      <c r="B3217" s="81" t="s">
        <v>3517</v>
      </c>
      <c r="C3217" s="82" t="s">
        <v>4843</v>
      </c>
      <c r="D3217" s="87" t="s">
        <v>6035</v>
      </c>
      <c r="E3217" s="75" t="s">
        <v>6287</v>
      </c>
      <c r="F3217" s="82"/>
      <c r="G3217" s="82" t="s">
        <v>56</v>
      </c>
      <c r="H3217" s="84">
        <v>186.15</v>
      </c>
      <c r="I3217" s="85">
        <v>0.1</v>
      </c>
      <c r="J3217" s="86">
        <f t="shared" si="50"/>
        <v>167.535</v>
      </c>
    </row>
    <row r="3218" spans="1:10" ht="15.75">
      <c r="A3218" s="80">
        <v>3214</v>
      </c>
      <c r="B3218" s="81" t="s">
        <v>3517</v>
      </c>
      <c r="C3218" s="82" t="s">
        <v>4844</v>
      </c>
      <c r="D3218" s="87" t="s">
        <v>6035</v>
      </c>
      <c r="E3218" s="75" t="s">
        <v>6288</v>
      </c>
      <c r="F3218" s="82"/>
      <c r="G3218" s="82" t="s">
        <v>56</v>
      </c>
      <c r="H3218" s="84">
        <v>359.9</v>
      </c>
      <c r="I3218" s="85">
        <v>0.1</v>
      </c>
      <c r="J3218" s="86">
        <f t="shared" si="50"/>
        <v>323.90999999999997</v>
      </c>
    </row>
    <row r="3219" spans="1:10" ht="15.75">
      <c r="A3219" s="80">
        <v>3215</v>
      </c>
      <c r="B3219" s="81" t="s">
        <v>3517</v>
      </c>
      <c r="C3219" s="82" t="s">
        <v>4845</v>
      </c>
      <c r="D3219" s="87" t="s">
        <v>6035</v>
      </c>
      <c r="E3219" s="75" t="s">
        <v>6287</v>
      </c>
      <c r="F3219" s="82"/>
      <c r="G3219" s="82" t="s">
        <v>56</v>
      </c>
      <c r="H3219" s="84">
        <v>186.15</v>
      </c>
      <c r="I3219" s="85">
        <v>0.1</v>
      </c>
      <c r="J3219" s="86">
        <f t="shared" si="50"/>
        <v>167.535</v>
      </c>
    </row>
    <row r="3220" spans="1:10" ht="15.75">
      <c r="A3220" s="80">
        <v>3216</v>
      </c>
      <c r="B3220" s="81" t="s">
        <v>3517</v>
      </c>
      <c r="C3220" s="82" t="s">
        <v>4846</v>
      </c>
      <c r="D3220" s="87" t="s">
        <v>6035</v>
      </c>
      <c r="E3220" s="75" t="s">
        <v>6288</v>
      </c>
      <c r="F3220" s="82"/>
      <c r="G3220" s="82" t="s">
        <v>56</v>
      </c>
      <c r="H3220" s="84">
        <v>359.9</v>
      </c>
      <c r="I3220" s="85">
        <v>0.1</v>
      </c>
      <c r="J3220" s="86">
        <f t="shared" si="50"/>
        <v>323.90999999999997</v>
      </c>
    </row>
    <row r="3221" spans="1:10" ht="15.75">
      <c r="A3221" s="80">
        <v>3217</v>
      </c>
      <c r="B3221" s="81" t="s">
        <v>3517</v>
      </c>
      <c r="C3221" s="82" t="s">
        <v>4847</v>
      </c>
      <c r="D3221" s="87" t="s">
        <v>6035</v>
      </c>
      <c r="E3221" s="75" t="s">
        <v>6287</v>
      </c>
      <c r="F3221" s="82"/>
      <c r="G3221" s="82" t="s">
        <v>56</v>
      </c>
      <c r="H3221" s="84">
        <v>186.15</v>
      </c>
      <c r="I3221" s="85">
        <v>0.1</v>
      </c>
      <c r="J3221" s="86">
        <f t="shared" si="50"/>
        <v>167.535</v>
      </c>
    </row>
    <row r="3222" spans="1:10" ht="15.75">
      <c r="A3222" s="80">
        <v>3218</v>
      </c>
      <c r="B3222" s="81" t="s">
        <v>3517</v>
      </c>
      <c r="C3222" s="82" t="s">
        <v>4848</v>
      </c>
      <c r="D3222" s="87" t="s">
        <v>6035</v>
      </c>
      <c r="E3222" s="75" t="s">
        <v>6288</v>
      </c>
      <c r="F3222" s="82"/>
      <c r="G3222" s="82" t="s">
        <v>56</v>
      </c>
      <c r="H3222" s="84">
        <v>359.9</v>
      </c>
      <c r="I3222" s="85">
        <v>0.1</v>
      </c>
      <c r="J3222" s="86">
        <f t="shared" si="50"/>
        <v>323.90999999999997</v>
      </c>
    </row>
    <row r="3223" spans="1:10" ht="15.75">
      <c r="A3223" s="80">
        <v>3219</v>
      </c>
      <c r="B3223" s="81" t="s">
        <v>3517</v>
      </c>
      <c r="C3223" s="82" t="s">
        <v>4849</v>
      </c>
      <c r="D3223" s="87" t="s">
        <v>6035</v>
      </c>
      <c r="E3223" s="75" t="s">
        <v>6287</v>
      </c>
      <c r="F3223" s="82"/>
      <c r="G3223" s="82" t="s">
        <v>56</v>
      </c>
      <c r="H3223" s="84">
        <v>186.15</v>
      </c>
      <c r="I3223" s="85">
        <v>0.1</v>
      </c>
      <c r="J3223" s="86">
        <f t="shared" si="50"/>
        <v>167.535</v>
      </c>
    </row>
    <row r="3224" spans="1:10" ht="15.75">
      <c r="A3224" s="80">
        <v>3220</v>
      </c>
      <c r="B3224" s="81" t="s">
        <v>3517</v>
      </c>
      <c r="C3224" s="82" t="s">
        <v>4850</v>
      </c>
      <c r="D3224" s="87" t="s">
        <v>6035</v>
      </c>
      <c r="E3224" s="75" t="s">
        <v>6288</v>
      </c>
      <c r="F3224" s="82"/>
      <c r="G3224" s="82" t="s">
        <v>56</v>
      </c>
      <c r="H3224" s="84">
        <v>359.9</v>
      </c>
      <c r="I3224" s="85">
        <v>0.1</v>
      </c>
      <c r="J3224" s="86">
        <f t="shared" si="50"/>
        <v>323.90999999999997</v>
      </c>
    </row>
    <row r="3225" spans="1:10" ht="15.75">
      <c r="A3225" s="80">
        <v>3221</v>
      </c>
      <c r="B3225" s="81" t="s">
        <v>3517</v>
      </c>
      <c r="C3225" s="82" t="s">
        <v>4851</v>
      </c>
      <c r="D3225" s="87" t="s">
        <v>6036</v>
      </c>
      <c r="E3225" s="75" t="s">
        <v>6287</v>
      </c>
      <c r="F3225" s="82"/>
      <c r="G3225" s="82" t="s">
        <v>56</v>
      </c>
      <c r="H3225" s="84">
        <v>111.94999999999999</v>
      </c>
      <c r="I3225" s="85">
        <v>0.1</v>
      </c>
      <c r="J3225" s="86">
        <f t="shared" si="50"/>
        <v>100.755</v>
      </c>
    </row>
    <row r="3226" spans="1:10" ht="15.75">
      <c r="A3226" s="80">
        <v>3222</v>
      </c>
      <c r="B3226" s="81" t="s">
        <v>3517</v>
      </c>
      <c r="C3226" s="82" t="s">
        <v>4852</v>
      </c>
      <c r="D3226" s="87" t="s">
        <v>6036</v>
      </c>
      <c r="E3226" s="75" t="s">
        <v>6288</v>
      </c>
      <c r="F3226" s="82"/>
      <c r="G3226" s="82" t="s">
        <v>56</v>
      </c>
      <c r="H3226" s="84">
        <v>216.5</v>
      </c>
      <c r="I3226" s="85">
        <v>0.1</v>
      </c>
      <c r="J3226" s="86">
        <f t="shared" si="50"/>
        <v>194.85</v>
      </c>
    </row>
    <row r="3227" spans="1:10" ht="15.75">
      <c r="A3227" s="80">
        <v>3223</v>
      </c>
      <c r="B3227" s="81" t="s">
        <v>3517</v>
      </c>
      <c r="C3227" s="82" t="s">
        <v>4853</v>
      </c>
      <c r="D3227" s="87" t="s">
        <v>6037</v>
      </c>
      <c r="E3227" s="75" t="s">
        <v>6287</v>
      </c>
      <c r="F3227" s="82"/>
      <c r="G3227" s="82" t="s">
        <v>56</v>
      </c>
      <c r="H3227" s="84">
        <v>164.70000000000002</v>
      </c>
      <c r="I3227" s="85">
        <v>0.1</v>
      </c>
      <c r="J3227" s="86">
        <f t="shared" si="50"/>
        <v>148.23000000000002</v>
      </c>
    </row>
    <row r="3228" spans="1:10" ht="15.75">
      <c r="A3228" s="80">
        <v>3224</v>
      </c>
      <c r="B3228" s="81" t="s">
        <v>3517</v>
      </c>
      <c r="C3228" s="82" t="s">
        <v>4854</v>
      </c>
      <c r="D3228" s="87" t="s">
        <v>6037</v>
      </c>
      <c r="E3228" s="75" t="s">
        <v>6288</v>
      </c>
      <c r="F3228" s="82"/>
      <c r="G3228" s="82" t="s">
        <v>56</v>
      </c>
      <c r="H3228" s="84">
        <v>318.5</v>
      </c>
      <c r="I3228" s="85">
        <v>0.1</v>
      </c>
      <c r="J3228" s="86">
        <f t="shared" si="50"/>
        <v>286.65000000000003</v>
      </c>
    </row>
    <row r="3229" spans="1:10" ht="15.75">
      <c r="A3229" s="80">
        <v>3225</v>
      </c>
      <c r="B3229" s="81" t="s">
        <v>3517</v>
      </c>
      <c r="C3229" s="82" t="s">
        <v>4855</v>
      </c>
      <c r="D3229" s="87" t="s">
        <v>6038</v>
      </c>
      <c r="E3229" s="75" t="s">
        <v>6287</v>
      </c>
      <c r="F3229" s="82"/>
      <c r="G3229" s="82" t="s">
        <v>56</v>
      </c>
      <c r="H3229" s="84">
        <v>206.7</v>
      </c>
      <c r="I3229" s="85">
        <v>0.1</v>
      </c>
      <c r="J3229" s="86">
        <f t="shared" si="50"/>
        <v>186.03</v>
      </c>
    </row>
    <row r="3230" spans="1:10" ht="15.75">
      <c r="A3230" s="80">
        <v>3226</v>
      </c>
      <c r="B3230" s="81" t="s">
        <v>3517</v>
      </c>
      <c r="C3230" s="82" t="s">
        <v>4856</v>
      </c>
      <c r="D3230" s="87" t="s">
        <v>6038</v>
      </c>
      <c r="E3230" s="75" t="s">
        <v>6288</v>
      </c>
      <c r="F3230" s="82"/>
      <c r="G3230" s="82" t="s">
        <v>56</v>
      </c>
      <c r="H3230" s="84">
        <v>399.9</v>
      </c>
      <c r="I3230" s="85">
        <v>0.1</v>
      </c>
      <c r="J3230" s="86">
        <f t="shared" si="50"/>
        <v>359.90999999999997</v>
      </c>
    </row>
    <row r="3231" spans="1:10" ht="15.75">
      <c r="A3231" s="80">
        <v>3227</v>
      </c>
      <c r="B3231" s="81" t="s">
        <v>3517</v>
      </c>
      <c r="C3231" s="82" t="s">
        <v>4857</v>
      </c>
      <c r="D3231" s="87" t="s">
        <v>6039</v>
      </c>
      <c r="E3231" s="75" t="s">
        <v>6288</v>
      </c>
      <c r="F3231" s="82"/>
      <c r="G3231" s="82" t="s">
        <v>56</v>
      </c>
      <c r="H3231" s="84">
        <v>750.80000000000007</v>
      </c>
      <c r="I3231" s="85">
        <v>0.1</v>
      </c>
      <c r="J3231" s="86">
        <f t="shared" si="50"/>
        <v>675.72</v>
      </c>
    </row>
    <row r="3232" spans="1:10" ht="15.75">
      <c r="A3232" s="80">
        <v>3228</v>
      </c>
      <c r="B3232" s="81" t="s">
        <v>3517</v>
      </c>
      <c r="C3232" s="82" t="s">
        <v>4858</v>
      </c>
      <c r="D3232" s="87" t="s">
        <v>6040</v>
      </c>
      <c r="E3232" s="75" t="s">
        <v>6287</v>
      </c>
      <c r="F3232" s="82"/>
      <c r="G3232" s="82" t="s">
        <v>56</v>
      </c>
      <c r="H3232" s="84">
        <v>586.65</v>
      </c>
      <c r="I3232" s="85">
        <v>0.1</v>
      </c>
      <c r="J3232" s="86">
        <f t="shared" si="50"/>
        <v>527.98500000000001</v>
      </c>
    </row>
    <row r="3233" spans="1:10" ht="15.75">
      <c r="A3233" s="80">
        <v>3229</v>
      </c>
      <c r="B3233" s="81" t="s">
        <v>3517</v>
      </c>
      <c r="C3233" s="82" t="s">
        <v>4859</v>
      </c>
      <c r="D3233" s="87" t="s">
        <v>6040</v>
      </c>
      <c r="E3233" s="75" t="s">
        <v>6288</v>
      </c>
      <c r="F3233" s="82"/>
      <c r="G3233" s="82" t="s">
        <v>56</v>
      </c>
      <c r="H3233" s="84">
        <v>1135.2</v>
      </c>
      <c r="I3233" s="85">
        <v>0.1</v>
      </c>
      <c r="J3233" s="86">
        <f t="shared" si="50"/>
        <v>1021.6800000000001</v>
      </c>
    </row>
    <row r="3234" spans="1:10" ht="15.75">
      <c r="A3234" s="80">
        <v>3230</v>
      </c>
      <c r="B3234" s="81" t="s">
        <v>3517</v>
      </c>
      <c r="C3234" s="82" t="s">
        <v>4860</v>
      </c>
      <c r="D3234" s="87" t="s">
        <v>6041</v>
      </c>
      <c r="E3234" s="75" t="s">
        <v>6287</v>
      </c>
      <c r="F3234" s="82"/>
      <c r="G3234" s="82" t="s">
        <v>56</v>
      </c>
      <c r="H3234" s="84">
        <v>732.3</v>
      </c>
      <c r="I3234" s="85">
        <v>0.1</v>
      </c>
      <c r="J3234" s="86">
        <f t="shared" si="50"/>
        <v>659.06999999999994</v>
      </c>
    </row>
    <row r="3235" spans="1:10" ht="15.75">
      <c r="A3235" s="80">
        <v>3231</v>
      </c>
      <c r="B3235" s="81" t="s">
        <v>3517</v>
      </c>
      <c r="C3235" s="82" t="s">
        <v>4861</v>
      </c>
      <c r="D3235" s="87" t="s">
        <v>6041</v>
      </c>
      <c r="E3235" s="75" t="s">
        <v>6288</v>
      </c>
      <c r="F3235" s="82"/>
      <c r="G3235" s="82" t="s">
        <v>56</v>
      </c>
      <c r="H3235" s="84">
        <v>1415.6</v>
      </c>
      <c r="I3235" s="85">
        <v>0.1</v>
      </c>
      <c r="J3235" s="86">
        <f t="shared" si="50"/>
        <v>1274.04</v>
      </c>
    </row>
    <row r="3236" spans="1:10" ht="15.75">
      <c r="A3236" s="80">
        <v>3232</v>
      </c>
      <c r="B3236" s="81" t="s">
        <v>3517</v>
      </c>
      <c r="C3236" s="82" t="s">
        <v>4862</v>
      </c>
      <c r="D3236" s="87" t="s">
        <v>6042</v>
      </c>
      <c r="E3236" s="75" t="s">
        <v>6287</v>
      </c>
      <c r="F3236" s="82"/>
      <c r="G3236" s="82" t="s">
        <v>56</v>
      </c>
      <c r="H3236" s="84">
        <v>699.7</v>
      </c>
      <c r="I3236" s="85">
        <v>0.1</v>
      </c>
      <c r="J3236" s="86">
        <f t="shared" si="50"/>
        <v>629.73</v>
      </c>
    </row>
    <row r="3237" spans="1:10" ht="15.75">
      <c r="A3237" s="80">
        <v>3233</v>
      </c>
      <c r="B3237" s="81" t="s">
        <v>3517</v>
      </c>
      <c r="C3237" s="82" t="s">
        <v>4863</v>
      </c>
      <c r="D3237" s="87" t="s">
        <v>6042</v>
      </c>
      <c r="E3237" s="75" t="s">
        <v>6288</v>
      </c>
      <c r="F3237" s="82"/>
      <c r="G3237" s="82" t="s">
        <v>56</v>
      </c>
      <c r="H3237" s="84">
        <v>1352.2</v>
      </c>
      <c r="I3237" s="85">
        <v>0.1</v>
      </c>
      <c r="J3237" s="86">
        <f t="shared" si="50"/>
        <v>1216.98</v>
      </c>
    </row>
    <row r="3238" spans="1:10" ht="15.75">
      <c r="A3238" s="80">
        <v>3234</v>
      </c>
      <c r="B3238" s="81" t="s">
        <v>3517</v>
      </c>
      <c r="C3238" s="82" t="s">
        <v>4864</v>
      </c>
      <c r="D3238" s="87" t="s">
        <v>6043</v>
      </c>
      <c r="E3238" s="75" t="s">
        <v>6287</v>
      </c>
      <c r="F3238" s="82"/>
      <c r="G3238" s="82" t="s">
        <v>56</v>
      </c>
      <c r="H3238" s="84">
        <v>325.84999999999997</v>
      </c>
      <c r="I3238" s="85">
        <v>0.1</v>
      </c>
      <c r="J3238" s="86">
        <f t="shared" si="50"/>
        <v>293.26499999999999</v>
      </c>
    </row>
    <row r="3239" spans="1:10" ht="15.75">
      <c r="A3239" s="80">
        <v>3235</v>
      </c>
      <c r="B3239" s="81" t="s">
        <v>3517</v>
      </c>
      <c r="C3239" s="82" t="s">
        <v>4865</v>
      </c>
      <c r="D3239" s="87" t="s">
        <v>6043</v>
      </c>
      <c r="E3239" s="75" t="s">
        <v>6288</v>
      </c>
      <c r="F3239" s="82"/>
      <c r="G3239" s="82" t="s">
        <v>56</v>
      </c>
      <c r="H3239" s="84">
        <v>631</v>
      </c>
      <c r="I3239" s="85">
        <v>0.1</v>
      </c>
      <c r="J3239" s="86">
        <f t="shared" si="50"/>
        <v>567.9</v>
      </c>
    </row>
    <row r="3240" spans="1:10" ht="15.75">
      <c r="A3240" s="80">
        <v>3236</v>
      </c>
      <c r="B3240" s="81" t="s">
        <v>3517</v>
      </c>
      <c r="C3240" s="82" t="s">
        <v>4866</v>
      </c>
      <c r="D3240" s="87" t="s">
        <v>6043</v>
      </c>
      <c r="E3240" s="75">
        <v>1</v>
      </c>
      <c r="F3240" s="82"/>
      <c r="G3240" s="82" t="s">
        <v>56</v>
      </c>
      <c r="H3240" s="84">
        <v>0.6694</v>
      </c>
      <c r="I3240" s="85">
        <v>0.1</v>
      </c>
      <c r="J3240" s="86">
        <f t="shared" si="50"/>
        <v>0.60246</v>
      </c>
    </row>
    <row r="3241" spans="1:10" ht="15.75">
      <c r="A3241" s="80">
        <v>3237</v>
      </c>
      <c r="B3241" s="81" t="s">
        <v>3517</v>
      </c>
      <c r="C3241" s="82" t="s">
        <v>4867</v>
      </c>
      <c r="D3241" s="87" t="s">
        <v>6044</v>
      </c>
      <c r="E3241" s="75" t="s">
        <v>6287</v>
      </c>
      <c r="F3241" s="82"/>
      <c r="G3241" s="82" t="s">
        <v>56</v>
      </c>
      <c r="H3241" s="84">
        <v>192.35</v>
      </c>
      <c r="I3241" s="85">
        <v>0.1</v>
      </c>
      <c r="J3241" s="86">
        <f t="shared" si="50"/>
        <v>173.11500000000001</v>
      </c>
    </row>
    <row r="3242" spans="1:10" ht="15.75">
      <c r="A3242" s="80">
        <v>3238</v>
      </c>
      <c r="B3242" s="81" t="s">
        <v>3517</v>
      </c>
      <c r="C3242" s="82" t="s">
        <v>4868</v>
      </c>
      <c r="D3242" s="87" t="s">
        <v>6044</v>
      </c>
      <c r="E3242" s="75" t="s">
        <v>6288</v>
      </c>
      <c r="F3242" s="82"/>
      <c r="G3242" s="82" t="s">
        <v>56</v>
      </c>
      <c r="H3242" s="84">
        <v>372.40000000000003</v>
      </c>
      <c r="I3242" s="85">
        <v>0.1</v>
      </c>
      <c r="J3242" s="86">
        <f t="shared" si="50"/>
        <v>335.16</v>
      </c>
    </row>
    <row r="3243" spans="1:10" ht="15.75">
      <c r="A3243" s="80">
        <v>3239</v>
      </c>
      <c r="B3243" s="81" t="s">
        <v>3517</v>
      </c>
      <c r="C3243" s="82" t="s">
        <v>4869</v>
      </c>
      <c r="D3243" s="87" t="s">
        <v>6045</v>
      </c>
      <c r="E3243" s="75" t="s">
        <v>6287</v>
      </c>
      <c r="F3243" s="82"/>
      <c r="G3243" s="82" t="s">
        <v>56</v>
      </c>
      <c r="H3243" s="84">
        <v>269.3</v>
      </c>
      <c r="I3243" s="85">
        <v>0.1</v>
      </c>
      <c r="J3243" s="86">
        <f t="shared" si="50"/>
        <v>242.37</v>
      </c>
    </row>
    <row r="3244" spans="1:10" ht="15.75">
      <c r="A3244" s="80">
        <v>3240</v>
      </c>
      <c r="B3244" s="81" t="s">
        <v>3517</v>
      </c>
      <c r="C3244" s="82" t="s">
        <v>4870</v>
      </c>
      <c r="D3244" s="87" t="s">
        <v>6045</v>
      </c>
      <c r="E3244" s="75" t="s">
        <v>6288</v>
      </c>
      <c r="F3244" s="82"/>
      <c r="G3244" s="82" t="s">
        <v>56</v>
      </c>
      <c r="H3244" s="84">
        <v>521.29999999999995</v>
      </c>
      <c r="I3244" s="85">
        <v>0.1</v>
      </c>
      <c r="J3244" s="86">
        <f t="shared" si="50"/>
        <v>469.16999999999996</v>
      </c>
    </row>
    <row r="3245" spans="1:10" ht="15.75">
      <c r="A3245" s="80">
        <v>3241</v>
      </c>
      <c r="B3245" s="81" t="s">
        <v>3517</v>
      </c>
      <c r="C3245" s="82" t="s">
        <v>4871</v>
      </c>
      <c r="D3245" s="87" t="s">
        <v>6046</v>
      </c>
      <c r="E3245" s="75" t="s">
        <v>6287</v>
      </c>
      <c r="F3245" s="82"/>
      <c r="G3245" s="82" t="s">
        <v>56</v>
      </c>
      <c r="H3245" s="84">
        <v>84.05</v>
      </c>
      <c r="I3245" s="85">
        <v>0.1</v>
      </c>
      <c r="J3245" s="86">
        <f t="shared" si="50"/>
        <v>75.644999999999996</v>
      </c>
    </row>
    <row r="3246" spans="1:10" ht="15.75">
      <c r="A3246" s="80">
        <v>3242</v>
      </c>
      <c r="B3246" s="81" t="s">
        <v>3517</v>
      </c>
      <c r="C3246" s="82" t="s">
        <v>4872</v>
      </c>
      <c r="D3246" s="87" t="s">
        <v>6046</v>
      </c>
      <c r="E3246" s="75" t="s">
        <v>6288</v>
      </c>
      <c r="F3246" s="82"/>
      <c r="G3246" s="82" t="s">
        <v>56</v>
      </c>
      <c r="H3246" s="84">
        <v>162.5</v>
      </c>
      <c r="I3246" s="85">
        <v>0.1</v>
      </c>
      <c r="J3246" s="86">
        <f t="shared" si="50"/>
        <v>146.25</v>
      </c>
    </row>
    <row r="3247" spans="1:10" ht="15.75">
      <c r="A3247" s="80">
        <v>3243</v>
      </c>
      <c r="B3247" s="81" t="s">
        <v>3517</v>
      </c>
      <c r="C3247" s="82" t="s">
        <v>4873</v>
      </c>
      <c r="D3247" s="87" t="s">
        <v>6046</v>
      </c>
      <c r="E3247" s="75">
        <v>1</v>
      </c>
      <c r="F3247" s="82"/>
      <c r="G3247" s="82" t="s">
        <v>56</v>
      </c>
      <c r="H3247" s="84">
        <v>0.17280000000000001</v>
      </c>
      <c r="I3247" s="85">
        <v>0.1</v>
      </c>
      <c r="J3247" s="86">
        <f t="shared" si="50"/>
        <v>0.15552000000000002</v>
      </c>
    </row>
    <row r="3248" spans="1:10" ht="15.75">
      <c r="A3248" s="80">
        <v>3244</v>
      </c>
      <c r="B3248" s="81" t="s">
        <v>3517</v>
      </c>
      <c r="C3248" s="82" t="s">
        <v>4874</v>
      </c>
      <c r="D3248" s="87" t="s">
        <v>6047</v>
      </c>
      <c r="E3248" s="75" t="s">
        <v>6287</v>
      </c>
      <c r="F3248" s="82"/>
      <c r="G3248" s="82" t="s">
        <v>56</v>
      </c>
      <c r="H3248" s="84">
        <v>132.89999999999998</v>
      </c>
      <c r="I3248" s="85">
        <v>0.1</v>
      </c>
      <c r="J3248" s="86">
        <f t="shared" si="50"/>
        <v>119.60999999999999</v>
      </c>
    </row>
    <row r="3249" spans="1:10" ht="15.75">
      <c r="A3249" s="80">
        <v>3245</v>
      </c>
      <c r="B3249" s="81" t="s">
        <v>3517</v>
      </c>
      <c r="C3249" s="82" t="s">
        <v>4875</v>
      </c>
      <c r="D3249" s="87" t="s">
        <v>6047</v>
      </c>
      <c r="E3249" s="75" t="s">
        <v>6288</v>
      </c>
      <c r="F3249" s="82"/>
      <c r="G3249" s="82" t="s">
        <v>56</v>
      </c>
      <c r="H3249" s="84">
        <v>257</v>
      </c>
      <c r="I3249" s="85">
        <v>0.1</v>
      </c>
      <c r="J3249" s="86">
        <f t="shared" si="50"/>
        <v>231.3</v>
      </c>
    </row>
    <row r="3250" spans="1:10" ht="15.75">
      <c r="A3250" s="80">
        <v>3246</v>
      </c>
      <c r="B3250" s="81" t="s">
        <v>3517</v>
      </c>
      <c r="C3250" s="82" t="s">
        <v>4876</v>
      </c>
      <c r="D3250" s="87" t="s">
        <v>6047</v>
      </c>
      <c r="E3250" s="75">
        <v>1</v>
      </c>
      <c r="F3250" s="82"/>
      <c r="G3250" s="82" t="s">
        <v>56</v>
      </c>
      <c r="H3250" s="84">
        <v>0.27339999999999998</v>
      </c>
      <c r="I3250" s="85">
        <v>0.1</v>
      </c>
      <c r="J3250" s="86">
        <f t="shared" si="50"/>
        <v>0.24605999999999997</v>
      </c>
    </row>
    <row r="3251" spans="1:10" ht="15.75">
      <c r="A3251" s="80">
        <v>3247</v>
      </c>
      <c r="B3251" s="81" t="s">
        <v>3517</v>
      </c>
      <c r="C3251" s="82" t="s">
        <v>4877</v>
      </c>
      <c r="D3251" s="87" t="s">
        <v>6048</v>
      </c>
      <c r="E3251" s="75" t="s">
        <v>6288</v>
      </c>
      <c r="F3251" s="82"/>
      <c r="G3251" s="82" t="s">
        <v>56</v>
      </c>
      <c r="H3251" s="84">
        <v>302.09999999999997</v>
      </c>
      <c r="I3251" s="85">
        <v>0.1</v>
      </c>
      <c r="J3251" s="86">
        <f t="shared" si="50"/>
        <v>271.89</v>
      </c>
    </row>
    <row r="3252" spans="1:10" ht="15.75">
      <c r="A3252" s="80">
        <v>3248</v>
      </c>
      <c r="B3252" s="81" t="s">
        <v>3517</v>
      </c>
      <c r="C3252" s="82" t="s">
        <v>4878</v>
      </c>
      <c r="D3252" s="87" t="s">
        <v>6048</v>
      </c>
      <c r="E3252" s="75" t="s">
        <v>6287</v>
      </c>
      <c r="F3252" s="82"/>
      <c r="G3252" s="82" t="s">
        <v>56</v>
      </c>
      <c r="H3252" s="84">
        <v>156.20000000000002</v>
      </c>
      <c r="I3252" s="85">
        <v>0.1</v>
      </c>
      <c r="J3252" s="86">
        <f t="shared" si="50"/>
        <v>140.58000000000001</v>
      </c>
    </row>
    <row r="3253" spans="1:10" ht="15.75">
      <c r="A3253" s="80">
        <v>3249</v>
      </c>
      <c r="B3253" s="81" t="s">
        <v>3517</v>
      </c>
      <c r="C3253" s="82" t="s">
        <v>4879</v>
      </c>
      <c r="D3253" s="87" t="s">
        <v>6048</v>
      </c>
      <c r="E3253" s="75" t="s">
        <v>6288</v>
      </c>
      <c r="F3253" s="82"/>
      <c r="G3253" s="82" t="s">
        <v>56</v>
      </c>
      <c r="H3253" s="84">
        <v>302.09999999999997</v>
      </c>
      <c r="I3253" s="85">
        <v>0.1</v>
      </c>
      <c r="J3253" s="86">
        <f t="shared" si="50"/>
        <v>271.89</v>
      </c>
    </row>
    <row r="3254" spans="1:10" ht="15.75">
      <c r="A3254" s="80">
        <v>3250</v>
      </c>
      <c r="B3254" s="81" t="s">
        <v>3517</v>
      </c>
      <c r="C3254" s="82" t="s">
        <v>4880</v>
      </c>
      <c r="D3254" s="87" t="s">
        <v>6049</v>
      </c>
      <c r="E3254" s="75" t="s">
        <v>6287</v>
      </c>
      <c r="F3254" s="82"/>
      <c r="G3254" s="82" t="s">
        <v>56</v>
      </c>
      <c r="H3254" s="84">
        <v>156.20000000000002</v>
      </c>
      <c r="I3254" s="85">
        <v>0.1</v>
      </c>
      <c r="J3254" s="86">
        <f t="shared" si="50"/>
        <v>140.58000000000001</v>
      </c>
    </row>
    <row r="3255" spans="1:10" ht="15.75">
      <c r="A3255" s="80">
        <v>3251</v>
      </c>
      <c r="B3255" s="81" t="s">
        <v>3517</v>
      </c>
      <c r="C3255" s="82" t="s">
        <v>4881</v>
      </c>
      <c r="D3255" s="87" t="s">
        <v>6049</v>
      </c>
      <c r="E3255" s="75" t="s">
        <v>6288</v>
      </c>
      <c r="F3255" s="82"/>
      <c r="G3255" s="82" t="s">
        <v>56</v>
      </c>
      <c r="H3255" s="84">
        <v>302.09999999999997</v>
      </c>
      <c r="I3255" s="85">
        <v>0.1</v>
      </c>
      <c r="J3255" s="86">
        <f t="shared" si="50"/>
        <v>271.89</v>
      </c>
    </row>
    <row r="3256" spans="1:10" ht="15.75">
      <c r="A3256" s="80">
        <v>3252</v>
      </c>
      <c r="B3256" s="81" t="s">
        <v>3517</v>
      </c>
      <c r="C3256" s="82" t="s">
        <v>4882</v>
      </c>
      <c r="D3256" s="87" t="s">
        <v>6049</v>
      </c>
      <c r="E3256" s="75">
        <v>1</v>
      </c>
      <c r="F3256" s="82"/>
      <c r="G3256" s="82" t="s">
        <v>56</v>
      </c>
      <c r="H3256" s="84">
        <v>0.32119999999999999</v>
      </c>
      <c r="I3256" s="85">
        <v>0.1</v>
      </c>
      <c r="J3256" s="86">
        <f t="shared" si="50"/>
        <v>0.28908</v>
      </c>
    </row>
    <row r="3257" spans="1:10" ht="15.75">
      <c r="A3257" s="80">
        <v>3253</v>
      </c>
      <c r="B3257" s="81" t="s">
        <v>3517</v>
      </c>
      <c r="C3257" s="82" t="s">
        <v>4883</v>
      </c>
      <c r="D3257" s="87" t="s">
        <v>6049</v>
      </c>
      <c r="E3257" s="75" t="s">
        <v>6287</v>
      </c>
      <c r="F3257" s="82"/>
      <c r="G3257" s="82" t="s">
        <v>56</v>
      </c>
      <c r="H3257" s="84">
        <v>156.20000000000002</v>
      </c>
      <c r="I3257" s="85">
        <v>0.1</v>
      </c>
      <c r="J3257" s="86">
        <f t="shared" si="50"/>
        <v>140.58000000000001</v>
      </c>
    </row>
    <row r="3258" spans="1:10" ht="15.75">
      <c r="A3258" s="80">
        <v>3254</v>
      </c>
      <c r="B3258" s="81" t="s">
        <v>3517</v>
      </c>
      <c r="C3258" s="82" t="s">
        <v>4884</v>
      </c>
      <c r="D3258" s="87" t="s">
        <v>6049</v>
      </c>
      <c r="E3258" s="75" t="s">
        <v>6288</v>
      </c>
      <c r="F3258" s="82"/>
      <c r="G3258" s="82" t="s">
        <v>56</v>
      </c>
      <c r="H3258" s="84">
        <v>302.09999999999997</v>
      </c>
      <c r="I3258" s="85">
        <v>0.1</v>
      </c>
      <c r="J3258" s="86">
        <f t="shared" si="50"/>
        <v>271.89</v>
      </c>
    </row>
    <row r="3259" spans="1:10" ht="15.75">
      <c r="A3259" s="80">
        <v>3255</v>
      </c>
      <c r="B3259" s="81" t="s">
        <v>3517</v>
      </c>
      <c r="C3259" s="82" t="s">
        <v>4885</v>
      </c>
      <c r="D3259" s="87" t="s">
        <v>6049</v>
      </c>
      <c r="E3259" s="75" t="s">
        <v>6287</v>
      </c>
      <c r="F3259" s="82"/>
      <c r="G3259" s="82" t="s">
        <v>56</v>
      </c>
      <c r="H3259" s="84">
        <v>156.20000000000002</v>
      </c>
      <c r="I3259" s="85">
        <v>0.1</v>
      </c>
      <c r="J3259" s="86">
        <f t="shared" si="50"/>
        <v>140.58000000000001</v>
      </c>
    </row>
    <row r="3260" spans="1:10" ht="15.75">
      <c r="A3260" s="80">
        <v>3256</v>
      </c>
      <c r="B3260" s="81" t="s">
        <v>3517</v>
      </c>
      <c r="C3260" s="82" t="s">
        <v>4886</v>
      </c>
      <c r="D3260" s="87" t="s">
        <v>6049</v>
      </c>
      <c r="E3260" s="75" t="s">
        <v>6288</v>
      </c>
      <c r="F3260" s="82"/>
      <c r="G3260" s="82" t="s">
        <v>56</v>
      </c>
      <c r="H3260" s="84">
        <v>302.09999999999997</v>
      </c>
      <c r="I3260" s="85">
        <v>0.1</v>
      </c>
      <c r="J3260" s="86">
        <f t="shared" si="50"/>
        <v>271.89</v>
      </c>
    </row>
    <row r="3261" spans="1:10" ht="15.75">
      <c r="A3261" s="80">
        <v>3257</v>
      </c>
      <c r="B3261" s="81" t="s">
        <v>3517</v>
      </c>
      <c r="C3261" s="82" t="s">
        <v>4887</v>
      </c>
      <c r="D3261" s="87" t="s">
        <v>6048</v>
      </c>
      <c r="E3261" s="75" t="s">
        <v>6288</v>
      </c>
      <c r="F3261" s="82"/>
      <c r="G3261" s="82" t="s">
        <v>56</v>
      </c>
      <c r="H3261" s="84">
        <v>302.09999999999997</v>
      </c>
      <c r="I3261" s="85">
        <v>0.1</v>
      </c>
      <c r="J3261" s="86">
        <f t="shared" si="50"/>
        <v>271.89</v>
      </c>
    </row>
    <row r="3262" spans="1:10" ht="15.75">
      <c r="A3262" s="80">
        <v>3258</v>
      </c>
      <c r="B3262" s="81" t="s">
        <v>3517</v>
      </c>
      <c r="C3262" s="82" t="s">
        <v>4888</v>
      </c>
      <c r="D3262" s="87" t="s">
        <v>6049</v>
      </c>
      <c r="E3262" s="75" t="s">
        <v>6287</v>
      </c>
      <c r="F3262" s="82"/>
      <c r="G3262" s="82" t="s">
        <v>56</v>
      </c>
      <c r="H3262" s="84">
        <v>156.20000000000002</v>
      </c>
      <c r="I3262" s="85">
        <v>0.1</v>
      </c>
      <c r="J3262" s="86">
        <f t="shared" si="50"/>
        <v>140.58000000000001</v>
      </c>
    </row>
    <row r="3263" spans="1:10" ht="15.75">
      <c r="A3263" s="80">
        <v>3259</v>
      </c>
      <c r="B3263" s="81" t="s">
        <v>3517</v>
      </c>
      <c r="C3263" s="82" t="s">
        <v>4889</v>
      </c>
      <c r="D3263" s="87" t="s">
        <v>6049</v>
      </c>
      <c r="E3263" s="75" t="s">
        <v>6288</v>
      </c>
      <c r="F3263" s="82"/>
      <c r="G3263" s="82" t="s">
        <v>56</v>
      </c>
      <c r="H3263" s="84">
        <v>302.09999999999997</v>
      </c>
      <c r="I3263" s="85">
        <v>0.1</v>
      </c>
      <c r="J3263" s="86">
        <f t="shared" si="50"/>
        <v>271.89</v>
      </c>
    </row>
    <row r="3264" spans="1:10" ht="15.75">
      <c r="A3264" s="80">
        <v>3260</v>
      </c>
      <c r="B3264" s="81" t="s">
        <v>3517</v>
      </c>
      <c r="C3264" s="82" t="s">
        <v>4890</v>
      </c>
      <c r="D3264" s="87" t="s">
        <v>6050</v>
      </c>
      <c r="E3264" s="75" t="s">
        <v>6287</v>
      </c>
      <c r="F3264" s="82"/>
      <c r="G3264" s="82" t="s">
        <v>56</v>
      </c>
      <c r="H3264" s="84">
        <v>263.7</v>
      </c>
      <c r="I3264" s="85">
        <v>0.1</v>
      </c>
      <c r="J3264" s="86">
        <f t="shared" si="50"/>
        <v>237.32999999999998</v>
      </c>
    </row>
    <row r="3265" spans="1:10" ht="15.75">
      <c r="A3265" s="80">
        <v>3261</v>
      </c>
      <c r="B3265" s="81" t="s">
        <v>3517</v>
      </c>
      <c r="C3265" s="82" t="s">
        <v>4891</v>
      </c>
      <c r="D3265" s="87" t="s">
        <v>6050</v>
      </c>
      <c r="E3265" s="75" t="s">
        <v>6288</v>
      </c>
      <c r="F3265" s="82"/>
      <c r="G3265" s="82" t="s">
        <v>56</v>
      </c>
      <c r="H3265" s="84">
        <v>507.70000000000005</v>
      </c>
      <c r="I3265" s="85">
        <v>0.1</v>
      </c>
      <c r="J3265" s="86">
        <f t="shared" si="50"/>
        <v>456.93000000000006</v>
      </c>
    </row>
    <row r="3266" spans="1:10" ht="15.75">
      <c r="A3266" s="80">
        <v>3262</v>
      </c>
      <c r="B3266" s="81" t="s">
        <v>3517</v>
      </c>
      <c r="C3266" s="82" t="s">
        <v>4892</v>
      </c>
      <c r="D3266" s="87" t="s">
        <v>6050</v>
      </c>
      <c r="E3266" s="75">
        <v>1</v>
      </c>
      <c r="F3266" s="82"/>
      <c r="G3266" s="82" t="s">
        <v>56</v>
      </c>
      <c r="H3266" s="84">
        <v>0.5423</v>
      </c>
      <c r="I3266" s="85">
        <v>0.1</v>
      </c>
      <c r="J3266" s="86">
        <f t="shared" si="50"/>
        <v>0.48807</v>
      </c>
    </row>
    <row r="3267" spans="1:10" ht="15.75">
      <c r="A3267" s="80">
        <v>3263</v>
      </c>
      <c r="B3267" s="81" t="s">
        <v>3517</v>
      </c>
      <c r="C3267" s="82" t="s">
        <v>4893</v>
      </c>
      <c r="D3267" s="87" t="s">
        <v>6051</v>
      </c>
      <c r="E3267" s="75" t="s">
        <v>6288</v>
      </c>
      <c r="F3267" s="82"/>
      <c r="G3267" s="82" t="s">
        <v>56</v>
      </c>
      <c r="H3267" s="84">
        <v>437.8</v>
      </c>
      <c r="I3267" s="85">
        <v>0.1</v>
      </c>
      <c r="J3267" s="86">
        <f t="shared" si="50"/>
        <v>394.02000000000004</v>
      </c>
    </row>
    <row r="3268" spans="1:10" ht="15.75">
      <c r="A3268" s="80">
        <v>3264</v>
      </c>
      <c r="B3268" s="81" t="s">
        <v>3517</v>
      </c>
      <c r="C3268" s="82" t="s">
        <v>4894</v>
      </c>
      <c r="D3268" s="87" t="s">
        <v>6052</v>
      </c>
      <c r="E3268" s="75" t="s">
        <v>6287</v>
      </c>
      <c r="F3268" s="82"/>
      <c r="G3268" s="82" t="s">
        <v>56</v>
      </c>
      <c r="H3268" s="84">
        <v>213.65</v>
      </c>
      <c r="I3268" s="85">
        <v>0.1</v>
      </c>
      <c r="J3268" s="86">
        <f t="shared" si="50"/>
        <v>192.285</v>
      </c>
    </row>
    <row r="3269" spans="1:10" ht="15.75">
      <c r="A3269" s="80">
        <v>3265</v>
      </c>
      <c r="B3269" s="81" t="s">
        <v>3517</v>
      </c>
      <c r="C3269" s="82" t="s">
        <v>4895</v>
      </c>
      <c r="D3269" s="87" t="s">
        <v>6052</v>
      </c>
      <c r="E3269" s="75" t="s">
        <v>6288</v>
      </c>
      <c r="F3269" s="82"/>
      <c r="G3269" s="82" t="s">
        <v>56</v>
      </c>
      <c r="H3269" s="84">
        <v>413.2</v>
      </c>
      <c r="I3269" s="85">
        <v>0.1</v>
      </c>
      <c r="J3269" s="86">
        <f t="shared" si="50"/>
        <v>371.88</v>
      </c>
    </row>
    <row r="3270" spans="1:10" ht="15.75">
      <c r="A3270" s="80">
        <v>3266</v>
      </c>
      <c r="B3270" s="81" t="s">
        <v>3517</v>
      </c>
      <c r="C3270" s="82" t="s">
        <v>4896</v>
      </c>
      <c r="D3270" s="87" t="s">
        <v>6053</v>
      </c>
      <c r="E3270" s="75" t="s">
        <v>6287</v>
      </c>
      <c r="F3270" s="82"/>
      <c r="G3270" s="82" t="s">
        <v>56</v>
      </c>
      <c r="H3270" s="84">
        <v>119.65</v>
      </c>
      <c r="I3270" s="85">
        <v>0.1</v>
      </c>
      <c r="J3270" s="86">
        <f t="shared" ref="J3270:J3333" si="51">H3270*(1-I3270)</f>
        <v>107.685</v>
      </c>
    </row>
    <row r="3271" spans="1:10" ht="15.75">
      <c r="A3271" s="80">
        <v>3267</v>
      </c>
      <c r="B3271" s="81" t="s">
        <v>3517</v>
      </c>
      <c r="C3271" s="82" t="s">
        <v>4897</v>
      </c>
      <c r="D3271" s="87" t="s">
        <v>6053</v>
      </c>
      <c r="E3271" s="75" t="s">
        <v>6288</v>
      </c>
      <c r="F3271" s="82"/>
      <c r="G3271" s="82" t="s">
        <v>56</v>
      </c>
      <c r="H3271" s="84">
        <v>230.4</v>
      </c>
      <c r="I3271" s="85">
        <v>0.1</v>
      </c>
      <c r="J3271" s="86">
        <f t="shared" si="51"/>
        <v>207.36</v>
      </c>
    </row>
    <row r="3272" spans="1:10" ht="15.75">
      <c r="A3272" s="80">
        <v>3268</v>
      </c>
      <c r="B3272" s="81" t="s">
        <v>3517</v>
      </c>
      <c r="C3272" s="82" t="s">
        <v>4898</v>
      </c>
      <c r="D3272" s="87" t="s">
        <v>6054</v>
      </c>
      <c r="E3272" s="75" t="s">
        <v>6287</v>
      </c>
      <c r="F3272" s="82"/>
      <c r="G3272" s="82" t="s">
        <v>56</v>
      </c>
      <c r="H3272" s="84">
        <v>155.04999999999998</v>
      </c>
      <c r="I3272" s="85">
        <v>0.1</v>
      </c>
      <c r="J3272" s="86">
        <f t="shared" si="51"/>
        <v>139.54499999999999</v>
      </c>
    </row>
    <row r="3273" spans="1:10" ht="15.75">
      <c r="A3273" s="80">
        <v>3269</v>
      </c>
      <c r="B3273" s="81" t="s">
        <v>3517</v>
      </c>
      <c r="C3273" s="82" t="s">
        <v>4899</v>
      </c>
      <c r="D3273" s="87" t="s">
        <v>6054</v>
      </c>
      <c r="E3273" s="75" t="s">
        <v>6288</v>
      </c>
      <c r="F3273" s="82"/>
      <c r="G3273" s="82" t="s">
        <v>56</v>
      </c>
      <c r="H3273" s="84">
        <v>300</v>
      </c>
      <c r="I3273" s="85">
        <v>0.1</v>
      </c>
      <c r="J3273" s="86">
        <f t="shared" si="51"/>
        <v>270</v>
      </c>
    </row>
    <row r="3274" spans="1:10" ht="15.75">
      <c r="A3274" s="80">
        <v>3270</v>
      </c>
      <c r="B3274" s="81" t="s">
        <v>3517</v>
      </c>
      <c r="C3274" s="82" t="s">
        <v>4900</v>
      </c>
      <c r="D3274" s="87" t="s">
        <v>6054</v>
      </c>
      <c r="E3274" s="75" t="s">
        <v>6288</v>
      </c>
      <c r="F3274" s="82"/>
      <c r="G3274" s="82" t="s">
        <v>56</v>
      </c>
      <c r="H3274" s="84">
        <v>300</v>
      </c>
      <c r="I3274" s="85">
        <v>0.1</v>
      </c>
      <c r="J3274" s="86">
        <f t="shared" si="51"/>
        <v>270</v>
      </c>
    </row>
    <row r="3275" spans="1:10" ht="15.75">
      <c r="A3275" s="80">
        <v>3271</v>
      </c>
      <c r="B3275" s="81" t="s">
        <v>3517</v>
      </c>
      <c r="C3275" s="82" t="s">
        <v>4901</v>
      </c>
      <c r="D3275" s="87" t="s">
        <v>6054</v>
      </c>
      <c r="E3275" s="75" t="s">
        <v>6288</v>
      </c>
      <c r="F3275" s="82"/>
      <c r="G3275" s="82" t="s">
        <v>56</v>
      </c>
      <c r="H3275" s="84">
        <v>300</v>
      </c>
      <c r="I3275" s="85">
        <v>0.1</v>
      </c>
      <c r="J3275" s="86">
        <f t="shared" si="51"/>
        <v>270</v>
      </c>
    </row>
    <row r="3276" spans="1:10" ht="15.75">
      <c r="A3276" s="80">
        <v>3272</v>
      </c>
      <c r="B3276" s="81" t="s">
        <v>3517</v>
      </c>
      <c r="C3276" s="82" t="s">
        <v>4902</v>
      </c>
      <c r="D3276" s="87" t="s">
        <v>6055</v>
      </c>
      <c r="E3276" s="75" t="s">
        <v>6287</v>
      </c>
      <c r="F3276" s="82"/>
      <c r="G3276" s="82" t="s">
        <v>56</v>
      </c>
      <c r="H3276" s="84">
        <v>251.7</v>
      </c>
      <c r="I3276" s="85">
        <v>0.1</v>
      </c>
      <c r="J3276" s="86">
        <f t="shared" si="51"/>
        <v>226.53</v>
      </c>
    </row>
    <row r="3277" spans="1:10" ht="15.75">
      <c r="A3277" s="80">
        <v>3273</v>
      </c>
      <c r="B3277" s="81" t="s">
        <v>3517</v>
      </c>
      <c r="C3277" s="82" t="s">
        <v>4903</v>
      </c>
      <c r="D3277" s="87" t="s">
        <v>6055</v>
      </c>
      <c r="E3277" s="75" t="s">
        <v>6288</v>
      </c>
      <c r="F3277" s="82"/>
      <c r="G3277" s="82" t="s">
        <v>56</v>
      </c>
      <c r="H3277" s="84">
        <v>486.5</v>
      </c>
      <c r="I3277" s="85">
        <v>0.1</v>
      </c>
      <c r="J3277" s="86">
        <f t="shared" si="51"/>
        <v>437.85</v>
      </c>
    </row>
    <row r="3278" spans="1:10" ht="15.75">
      <c r="A3278" s="80">
        <v>3274</v>
      </c>
      <c r="B3278" s="81" t="s">
        <v>3517</v>
      </c>
      <c r="C3278" s="82" t="s">
        <v>4904</v>
      </c>
      <c r="D3278" s="87" t="s">
        <v>5892</v>
      </c>
      <c r="E3278" s="75" t="s">
        <v>6287</v>
      </c>
      <c r="F3278" s="82"/>
      <c r="G3278" s="82" t="s">
        <v>56</v>
      </c>
      <c r="H3278" s="84">
        <v>418.15000000000003</v>
      </c>
      <c r="I3278" s="85">
        <v>0.1</v>
      </c>
      <c r="J3278" s="86">
        <f t="shared" si="51"/>
        <v>376.33500000000004</v>
      </c>
    </row>
    <row r="3279" spans="1:10" ht="15.75">
      <c r="A3279" s="80">
        <v>3275</v>
      </c>
      <c r="B3279" s="81" t="s">
        <v>3517</v>
      </c>
      <c r="C3279" s="82" t="s">
        <v>4905</v>
      </c>
      <c r="D3279" s="87" t="s">
        <v>5892</v>
      </c>
      <c r="E3279" s="75" t="s">
        <v>6288</v>
      </c>
      <c r="F3279" s="82"/>
      <c r="G3279" s="82" t="s">
        <v>56</v>
      </c>
      <c r="H3279" s="84">
        <v>808.69999999999993</v>
      </c>
      <c r="I3279" s="85">
        <v>0.1</v>
      </c>
      <c r="J3279" s="86">
        <f t="shared" si="51"/>
        <v>727.82999999999993</v>
      </c>
    </row>
    <row r="3280" spans="1:10" ht="15.75">
      <c r="A3280" s="80">
        <v>3276</v>
      </c>
      <c r="B3280" s="81" t="s">
        <v>3517</v>
      </c>
      <c r="C3280" s="82" t="s">
        <v>4906</v>
      </c>
      <c r="D3280" s="87" t="s">
        <v>6056</v>
      </c>
      <c r="E3280" s="75" t="s">
        <v>6287</v>
      </c>
      <c r="F3280" s="82"/>
      <c r="G3280" s="82" t="s">
        <v>56</v>
      </c>
      <c r="H3280" s="84">
        <v>450.1</v>
      </c>
      <c r="I3280" s="85">
        <v>0.1</v>
      </c>
      <c r="J3280" s="86">
        <f t="shared" si="51"/>
        <v>405.09000000000003</v>
      </c>
    </row>
    <row r="3281" spans="1:10" ht="15.75">
      <c r="A3281" s="80">
        <v>3277</v>
      </c>
      <c r="B3281" s="81" t="s">
        <v>3517</v>
      </c>
      <c r="C3281" s="82" t="s">
        <v>4907</v>
      </c>
      <c r="D3281" s="87" t="s">
        <v>6056</v>
      </c>
      <c r="E3281" s="75" t="s">
        <v>6288</v>
      </c>
      <c r="F3281" s="82"/>
      <c r="G3281" s="82" t="s">
        <v>56</v>
      </c>
      <c r="H3281" s="84">
        <v>870.9</v>
      </c>
      <c r="I3281" s="85">
        <v>0.1</v>
      </c>
      <c r="J3281" s="86">
        <f t="shared" si="51"/>
        <v>783.81</v>
      </c>
    </row>
    <row r="3282" spans="1:10" ht="15.75">
      <c r="A3282" s="80">
        <v>3278</v>
      </c>
      <c r="B3282" s="81" t="s">
        <v>3517</v>
      </c>
      <c r="C3282" s="82" t="s">
        <v>4908</v>
      </c>
      <c r="D3282" s="87" t="s">
        <v>5894</v>
      </c>
      <c r="E3282" s="75" t="s">
        <v>6287</v>
      </c>
      <c r="F3282" s="82"/>
      <c r="G3282" s="82" t="s">
        <v>56</v>
      </c>
      <c r="H3282" s="84">
        <v>134.44999999999999</v>
      </c>
      <c r="I3282" s="85">
        <v>0.1</v>
      </c>
      <c r="J3282" s="86">
        <f t="shared" si="51"/>
        <v>121.005</v>
      </c>
    </row>
    <row r="3283" spans="1:10" ht="15.75">
      <c r="A3283" s="80">
        <v>3279</v>
      </c>
      <c r="B3283" s="81" t="s">
        <v>3517</v>
      </c>
      <c r="C3283" s="82" t="s">
        <v>4909</v>
      </c>
      <c r="D3283" s="87" t="s">
        <v>5894</v>
      </c>
      <c r="E3283" s="75" t="s">
        <v>6288</v>
      </c>
      <c r="F3283" s="82"/>
      <c r="G3283" s="82" t="s">
        <v>56</v>
      </c>
      <c r="H3283" s="84">
        <v>260.2</v>
      </c>
      <c r="I3283" s="85">
        <v>0.1</v>
      </c>
      <c r="J3283" s="86">
        <f t="shared" si="51"/>
        <v>234.18</v>
      </c>
    </row>
    <row r="3284" spans="1:10" ht="15.75">
      <c r="A3284" s="80">
        <v>3280</v>
      </c>
      <c r="B3284" s="81" t="s">
        <v>3517</v>
      </c>
      <c r="C3284" s="82" t="s">
        <v>4910</v>
      </c>
      <c r="D3284" s="87" t="s">
        <v>6057</v>
      </c>
      <c r="E3284" s="75" t="s">
        <v>6287</v>
      </c>
      <c r="F3284" s="82"/>
      <c r="G3284" s="82" t="s">
        <v>56</v>
      </c>
      <c r="H3284" s="84">
        <v>128.55000000000001</v>
      </c>
      <c r="I3284" s="85">
        <v>0.1</v>
      </c>
      <c r="J3284" s="86">
        <f t="shared" si="51"/>
        <v>115.69500000000001</v>
      </c>
    </row>
    <row r="3285" spans="1:10" ht="15.75">
      <c r="A3285" s="80">
        <v>3281</v>
      </c>
      <c r="B3285" s="81" t="s">
        <v>3517</v>
      </c>
      <c r="C3285" s="82" t="s">
        <v>4911</v>
      </c>
      <c r="D3285" s="87" t="s">
        <v>6057</v>
      </c>
      <c r="E3285" s="75" t="s">
        <v>6288</v>
      </c>
      <c r="F3285" s="82"/>
      <c r="G3285" s="82" t="s">
        <v>56</v>
      </c>
      <c r="H3285" s="84">
        <v>248.9</v>
      </c>
      <c r="I3285" s="85">
        <v>0.1</v>
      </c>
      <c r="J3285" s="86">
        <f t="shared" si="51"/>
        <v>224.01000000000002</v>
      </c>
    </row>
    <row r="3286" spans="1:10" ht="15.75">
      <c r="A3286" s="80">
        <v>3282</v>
      </c>
      <c r="B3286" s="81" t="s">
        <v>3517</v>
      </c>
      <c r="C3286" s="82" t="s">
        <v>4912</v>
      </c>
      <c r="D3286" s="87" t="s">
        <v>6058</v>
      </c>
      <c r="E3286" s="75" t="s">
        <v>6287</v>
      </c>
      <c r="F3286" s="82"/>
      <c r="G3286" s="82" t="s">
        <v>56</v>
      </c>
      <c r="H3286" s="84">
        <v>123.2</v>
      </c>
      <c r="I3286" s="85">
        <v>0.1</v>
      </c>
      <c r="J3286" s="86">
        <f t="shared" si="51"/>
        <v>110.88000000000001</v>
      </c>
    </row>
    <row r="3287" spans="1:10" ht="15.75">
      <c r="A3287" s="80">
        <v>3283</v>
      </c>
      <c r="B3287" s="81" t="s">
        <v>3517</v>
      </c>
      <c r="C3287" s="82" t="s">
        <v>4913</v>
      </c>
      <c r="D3287" s="87" t="s">
        <v>6058</v>
      </c>
      <c r="E3287" s="75" t="s">
        <v>6288</v>
      </c>
      <c r="F3287" s="82"/>
      <c r="G3287" s="82" t="s">
        <v>56</v>
      </c>
      <c r="H3287" s="84">
        <v>238.5</v>
      </c>
      <c r="I3287" s="85">
        <v>0.1</v>
      </c>
      <c r="J3287" s="86">
        <f t="shared" si="51"/>
        <v>214.65</v>
      </c>
    </row>
    <row r="3288" spans="1:10" ht="15.75">
      <c r="A3288" s="80">
        <v>3284</v>
      </c>
      <c r="B3288" s="81" t="s">
        <v>3517</v>
      </c>
      <c r="C3288" s="82" t="s">
        <v>4914</v>
      </c>
      <c r="D3288" s="87" t="s">
        <v>6058</v>
      </c>
      <c r="E3288" s="75" t="s">
        <v>6288</v>
      </c>
      <c r="F3288" s="82"/>
      <c r="G3288" s="82" t="s">
        <v>56</v>
      </c>
      <c r="H3288" s="84">
        <v>238.5</v>
      </c>
      <c r="I3288" s="85">
        <v>0.1</v>
      </c>
      <c r="J3288" s="86">
        <f t="shared" si="51"/>
        <v>214.65</v>
      </c>
    </row>
    <row r="3289" spans="1:10" ht="15.75">
      <c r="A3289" s="80">
        <v>3285</v>
      </c>
      <c r="B3289" s="81" t="s">
        <v>3517</v>
      </c>
      <c r="C3289" s="82" t="s">
        <v>4915</v>
      </c>
      <c r="D3289" s="87" t="s">
        <v>6059</v>
      </c>
      <c r="E3289" s="75" t="s">
        <v>6287</v>
      </c>
      <c r="F3289" s="82"/>
      <c r="G3289" s="82" t="s">
        <v>56</v>
      </c>
      <c r="H3289" s="84">
        <v>61.400000000000006</v>
      </c>
      <c r="I3289" s="85">
        <v>0.1</v>
      </c>
      <c r="J3289" s="86">
        <f t="shared" si="51"/>
        <v>55.260000000000005</v>
      </c>
    </row>
    <row r="3290" spans="1:10" ht="15.75">
      <c r="A3290" s="80">
        <v>3286</v>
      </c>
      <c r="B3290" s="81" t="s">
        <v>3517</v>
      </c>
      <c r="C3290" s="82" t="s">
        <v>4916</v>
      </c>
      <c r="D3290" s="87" t="s">
        <v>6059</v>
      </c>
      <c r="E3290" s="75" t="s">
        <v>6288</v>
      </c>
      <c r="F3290" s="82"/>
      <c r="G3290" s="82" t="s">
        <v>56</v>
      </c>
      <c r="H3290" s="84">
        <v>118.7</v>
      </c>
      <c r="I3290" s="85">
        <v>0.1</v>
      </c>
      <c r="J3290" s="86">
        <f t="shared" si="51"/>
        <v>106.83</v>
      </c>
    </row>
    <row r="3291" spans="1:10" ht="15.75">
      <c r="A3291" s="80">
        <v>3287</v>
      </c>
      <c r="B3291" s="81" t="s">
        <v>3517</v>
      </c>
      <c r="C3291" s="82" t="s">
        <v>4917</v>
      </c>
      <c r="D3291" s="87" t="s">
        <v>6060</v>
      </c>
      <c r="E3291" s="75" t="s">
        <v>6287</v>
      </c>
      <c r="F3291" s="82"/>
      <c r="G3291" s="82" t="s">
        <v>56</v>
      </c>
      <c r="H3291" s="84">
        <v>61.400000000000006</v>
      </c>
      <c r="I3291" s="85">
        <v>0.1</v>
      </c>
      <c r="J3291" s="86">
        <f t="shared" si="51"/>
        <v>55.260000000000005</v>
      </c>
    </row>
    <row r="3292" spans="1:10" ht="15.75">
      <c r="A3292" s="80">
        <v>3288</v>
      </c>
      <c r="B3292" s="81" t="s">
        <v>3517</v>
      </c>
      <c r="C3292" s="82" t="s">
        <v>4918</v>
      </c>
      <c r="D3292" s="87" t="s">
        <v>6060</v>
      </c>
      <c r="E3292" s="75" t="s">
        <v>6288</v>
      </c>
      <c r="F3292" s="82"/>
      <c r="G3292" s="82" t="s">
        <v>56</v>
      </c>
      <c r="H3292" s="84">
        <v>118.7</v>
      </c>
      <c r="I3292" s="85">
        <v>0.1</v>
      </c>
      <c r="J3292" s="86">
        <f t="shared" si="51"/>
        <v>106.83</v>
      </c>
    </row>
    <row r="3293" spans="1:10" ht="15.75">
      <c r="A3293" s="80">
        <v>3289</v>
      </c>
      <c r="B3293" s="81" t="s">
        <v>3517</v>
      </c>
      <c r="C3293" s="82" t="s">
        <v>4919</v>
      </c>
      <c r="D3293" s="87" t="s">
        <v>6058</v>
      </c>
      <c r="E3293" s="75" t="s">
        <v>6287</v>
      </c>
      <c r="F3293" s="82"/>
      <c r="G3293" s="82" t="s">
        <v>56</v>
      </c>
      <c r="H3293" s="84">
        <v>123.2</v>
      </c>
      <c r="I3293" s="85">
        <v>0.1</v>
      </c>
      <c r="J3293" s="86">
        <f t="shared" si="51"/>
        <v>110.88000000000001</v>
      </c>
    </row>
    <row r="3294" spans="1:10" ht="15.75">
      <c r="A3294" s="80">
        <v>3290</v>
      </c>
      <c r="B3294" s="81" t="s">
        <v>3517</v>
      </c>
      <c r="C3294" s="82" t="s">
        <v>4920</v>
      </c>
      <c r="D3294" s="87" t="s">
        <v>6058</v>
      </c>
      <c r="E3294" s="75" t="s">
        <v>6288</v>
      </c>
      <c r="F3294" s="82"/>
      <c r="G3294" s="82" t="s">
        <v>56</v>
      </c>
      <c r="H3294" s="84">
        <v>238.5</v>
      </c>
      <c r="I3294" s="85">
        <v>0.1</v>
      </c>
      <c r="J3294" s="86">
        <f t="shared" si="51"/>
        <v>214.65</v>
      </c>
    </row>
    <row r="3295" spans="1:10" ht="15.75">
      <c r="A3295" s="80">
        <v>3291</v>
      </c>
      <c r="B3295" s="81" t="s">
        <v>3517</v>
      </c>
      <c r="C3295" s="82" t="s">
        <v>4921</v>
      </c>
      <c r="D3295" s="87" t="s">
        <v>6061</v>
      </c>
      <c r="E3295" s="75" t="s">
        <v>6287</v>
      </c>
      <c r="F3295" s="82"/>
      <c r="G3295" s="82" t="s">
        <v>56</v>
      </c>
      <c r="H3295" s="84">
        <v>154.45000000000002</v>
      </c>
      <c r="I3295" s="85">
        <v>0.1</v>
      </c>
      <c r="J3295" s="86">
        <f t="shared" si="51"/>
        <v>139.00500000000002</v>
      </c>
    </row>
    <row r="3296" spans="1:10" ht="15.75">
      <c r="A3296" s="80">
        <v>3292</v>
      </c>
      <c r="B3296" s="81" t="s">
        <v>3517</v>
      </c>
      <c r="C3296" s="82" t="s">
        <v>4922</v>
      </c>
      <c r="D3296" s="87" t="s">
        <v>6061</v>
      </c>
      <c r="E3296" s="75" t="s">
        <v>6288</v>
      </c>
      <c r="F3296" s="82"/>
      <c r="G3296" s="82" t="s">
        <v>56</v>
      </c>
      <c r="H3296" s="84">
        <v>298.5</v>
      </c>
      <c r="I3296" s="85">
        <v>0.1</v>
      </c>
      <c r="J3296" s="86">
        <f t="shared" si="51"/>
        <v>268.65000000000003</v>
      </c>
    </row>
    <row r="3297" spans="1:10" ht="15.75">
      <c r="A3297" s="80">
        <v>3293</v>
      </c>
      <c r="B3297" s="81" t="s">
        <v>3517</v>
      </c>
      <c r="C3297" s="82" t="s">
        <v>4923</v>
      </c>
      <c r="D3297" s="87" t="s">
        <v>6061</v>
      </c>
      <c r="E3297" s="75" t="s">
        <v>6287</v>
      </c>
      <c r="F3297" s="82"/>
      <c r="G3297" s="82" t="s">
        <v>56</v>
      </c>
      <c r="H3297" s="84">
        <v>154.45000000000002</v>
      </c>
      <c r="I3297" s="85">
        <v>0.1</v>
      </c>
      <c r="J3297" s="86">
        <f t="shared" si="51"/>
        <v>139.00500000000002</v>
      </c>
    </row>
    <row r="3298" spans="1:10" ht="15.75">
      <c r="A3298" s="80">
        <v>3294</v>
      </c>
      <c r="B3298" s="81" t="s">
        <v>3517</v>
      </c>
      <c r="C3298" s="82" t="s">
        <v>4924</v>
      </c>
      <c r="D3298" s="87" t="s">
        <v>6061</v>
      </c>
      <c r="E3298" s="75" t="s">
        <v>6288</v>
      </c>
      <c r="F3298" s="82"/>
      <c r="G3298" s="82" t="s">
        <v>56</v>
      </c>
      <c r="H3298" s="84">
        <v>298.5</v>
      </c>
      <c r="I3298" s="85">
        <v>0.1</v>
      </c>
      <c r="J3298" s="86">
        <f t="shared" si="51"/>
        <v>268.65000000000003</v>
      </c>
    </row>
    <row r="3299" spans="1:10" ht="15.75">
      <c r="A3299" s="80">
        <v>3295</v>
      </c>
      <c r="B3299" s="81" t="s">
        <v>3517</v>
      </c>
      <c r="C3299" s="82" t="s">
        <v>4925</v>
      </c>
      <c r="D3299" s="87" t="s">
        <v>6061</v>
      </c>
      <c r="E3299" s="75" t="s">
        <v>6287</v>
      </c>
      <c r="F3299" s="82"/>
      <c r="G3299" s="82" t="s">
        <v>56</v>
      </c>
      <c r="H3299" s="84">
        <v>154.45000000000002</v>
      </c>
      <c r="I3299" s="85">
        <v>0.1</v>
      </c>
      <c r="J3299" s="86">
        <f t="shared" si="51"/>
        <v>139.00500000000002</v>
      </c>
    </row>
    <row r="3300" spans="1:10" ht="15.75">
      <c r="A3300" s="80">
        <v>3296</v>
      </c>
      <c r="B3300" s="81" t="s">
        <v>3517</v>
      </c>
      <c r="C3300" s="82" t="s">
        <v>4926</v>
      </c>
      <c r="D3300" s="87" t="s">
        <v>6061</v>
      </c>
      <c r="E3300" s="75" t="s">
        <v>6288</v>
      </c>
      <c r="F3300" s="82"/>
      <c r="G3300" s="82" t="s">
        <v>56</v>
      </c>
      <c r="H3300" s="84">
        <v>298.5</v>
      </c>
      <c r="I3300" s="85">
        <v>0.1</v>
      </c>
      <c r="J3300" s="86">
        <f t="shared" si="51"/>
        <v>268.65000000000003</v>
      </c>
    </row>
    <row r="3301" spans="1:10" ht="15.75">
      <c r="A3301" s="80">
        <v>3297</v>
      </c>
      <c r="B3301" s="81" t="s">
        <v>3517</v>
      </c>
      <c r="C3301" s="82" t="s">
        <v>4927</v>
      </c>
      <c r="D3301" s="87" t="s">
        <v>6061</v>
      </c>
      <c r="E3301" s="75" t="s">
        <v>6287</v>
      </c>
      <c r="F3301" s="82"/>
      <c r="G3301" s="82" t="s">
        <v>56</v>
      </c>
      <c r="H3301" s="84">
        <v>154.45000000000002</v>
      </c>
      <c r="I3301" s="85">
        <v>0.1</v>
      </c>
      <c r="J3301" s="86">
        <f t="shared" si="51"/>
        <v>139.00500000000002</v>
      </c>
    </row>
    <row r="3302" spans="1:10" ht="15.75">
      <c r="A3302" s="80">
        <v>3298</v>
      </c>
      <c r="B3302" s="81" t="s">
        <v>3517</v>
      </c>
      <c r="C3302" s="82" t="s">
        <v>4928</v>
      </c>
      <c r="D3302" s="87" t="s">
        <v>6061</v>
      </c>
      <c r="E3302" s="75" t="s">
        <v>6288</v>
      </c>
      <c r="F3302" s="82"/>
      <c r="G3302" s="82" t="s">
        <v>56</v>
      </c>
      <c r="H3302" s="84">
        <v>298.5</v>
      </c>
      <c r="I3302" s="85">
        <v>0.1</v>
      </c>
      <c r="J3302" s="86">
        <f t="shared" si="51"/>
        <v>268.65000000000003</v>
      </c>
    </row>
    <row r="3303" spans="1:10" ht="15.75">
      <c r="A3303" s="80">
        <v>3299</v>
      </c>
      <c r="B3303" s="81" t="s">
        <v>3517</v>
      </c>
      <c r="C3303" s="82" t="s">
        <v>4929</v>
      </c>
      <c r="D3303" s="87" t="s">
        <v>6061</v>
      </c>
      <c r="E3303" s="75" t="s">
        <v>6287</v>
      </c>
      <c r="F3303" s="82"/>
      <c r="G3303" s="82" t="s">
        <v>56</v>
      </c>
      <c r="H3303" s="84">
        <v>154.45000000000002</v>
      </c>
      <c r="I3303" s="85">
        <v>0.1</v>
      </c>
      <c r="J3303" s="86">
        <f t="shared" si="51"/>
        <v>139.00500000000002</v>
      </c>
    </row>
    <row r="3304" spans="1:10" ht="15.75">
      <c r="A3304" s="80">
        <v>3300</v>
      </c>
      <c r="B3304" s="81" t="s">
        <v>3517</v>
      </c>
      <c r="C3304" s="82" t="s">
        <v>4930</v>
      </c>
      <c r="D3304" s="87" t="s">
        <v>6061</v>
      </c>
      <c r="E3304" s="75" t="s">
        <v>6288</v>
      </c>
      <c r="F3304" s="82"/>
      <c r="G3304" s="82" t="s">
        <v>56</v>
      </c>
      <c r="H3304" s="84">
        <v>298.5</v>
      </c>
      <c r="I3304" s="85">
        <v>0.1</v>
      </c>
      <c r="J3304" s="86">
        <f t="shared" si="51"/>
        <v>268.65000000000003</v>
      </c>
    </row>
    <row r="3305" spans="1:10" ht="15.75">
      <c r="A3305" s="80">
        <v>3301</v>
      </c>
      <c r="B3305" s="81" t="s">
        <v>3517</v>
      </c>
      <c r="C3305" s="82" t="s">
        <v>4931</v>
      </c>
      <c r="D3305" s="87" t="s">
        <v>6061</v>
      </c>
      <c r="E3305" s="75" t="s">
        <v>6287</v>
      </c>
      <c r="F3305" s="82"/>
      <c r="G3305" s="82" t="s">
        <v>56</v>
      </c>
      <c r="H3305" s="84">
        <v>154.45000000000002</v>
      </c>
      <c r="I3305" s="85">
        <v>0.1</v>
      </c>
      <c r="J3305" s="86">
        <f t="shared" si="51"/>
        <v>139.00500000000002</v>
      </c>
    </row>
    <row r="3306" spans="1:10" ht="15.75">
      <c r="A3306" s="80">
        <v>3302</v>
      </c>
      <c r="B3306" s="81" t="s">
        <v>3517</v>
      </c>
      <c r="C3306" s="82" t="s">
        <v>4932</v>
      </c>
      <c r="D3306" s="87" t="s">
        <v>6061</v>
      </c>
      <c r="E3306" s="75" t="s">
        <v>6288</v>
      </c>
      <c r="F3306" s="82"/>
      <c r="G3306" s="82" t="s">
        <v>56</v>
      </c>
      <c r="H3306" s="84">
        <v>298.5</v>
      </c>
      <c r="I3306" s="85">
        <v>0.1</v>
      </c>
      <c r="J3306" s="86">
        <f t="shared" si="51"/>
        <v>268.65000000000003</v>
      </c>
    </row>
    <row r="3307" spans="1:10" ht="15.75">
      <c r="A3307" s="80">
        <v>3303</v>
      </c>
      <c r="B3307" s="81" t="s">
        <v>3517</v>
      </c>
      <c r="C3307" s="82" t="s">
        <v>4933</v>
      </c>
      <c r="D3307" s="87" t="s">
        <v>6062</v>
      </c>
      <c r="E3307" s="75" t="s">
        <v>6287</v>
      </c>
      <c r="F3307" s="82"/>
      <c r="G3307" s="82" t="s">
        <v>56</v>
      </c>
      <c r="H3307" s="84">
        <v>135.4</v>
      </c>
      <c r="I3307" s="85">
        <v>0.1</v>
      </c>
      <c r="J3307" s="86">
        <f t="shared" si="51"/>
        <v>121.86000000000001</v>
      </c>
    </row>
    <row r="3308" spans="1:10" ht="15.75">
      <c r="A3308" s="80">
        <v>3304</v>
      </c>
      <c r="B3308" s="81" t="s">
        <v>3517</v>
      </c>
      <c r="C3308" s="82" t="s">
        <v>4934</v>
      </c>
      <c r="D3308" s="87" t="s">
        <v>6062</v>
      </c>
      <c r="E3308" s="75" t="s">
        <v>6288</v>
      </c>
      <c r="F3308" s="82"/>
      <c r="G3308" s="82" t="s">
        <v>56</v>
      </c>
      <c r="H3308" s="84">
        <v>261.90000000000003</v>
      </c>
      <c r="I3308" s="85">
        <v>0.1</v>
      </c>
      <c r="J3308" s="86">
        <f t="shared" si="51"/>
        <v>235.71000000000004</v>
      </c>
    </row>
    <row r="3309" spans="1:10" ht="15.75">
      <c r="A3309" s="80">
        <v>3305</v>
      </c>
      <c r="B3309" s="81" t="s">
        <v>3517</v>
      </c>
      <c r="C3309" s="82" t="s">
        <v>4935</v>
      </c>
      <c r="D3309" s="87" t="s">
        <v>6063</v>
      </c>
      <c r="E3309" s="75" t="s">
        <v>6287</v>
      </c>
      <c r="F3309" s="82"/>
      <c r="G3309" s="82" t="s">
        <v>56</v>
      </c>
      <c r="H3309" s="84">
        <v>166.9</v>
      </c>
      <c r="I3309" s="85">
        <v>0.1</v>
      </c>
      <c r="J3309" s="86">
        <f t="shared" si="51"/>
        <v>150.21</v>
      </c>
    </row>
    <row r="3310" spans="1:10" ht="15.75">
      <c r="A3310" s="80">
        <v>3306</v>
      </c>
      <c r="B3310" s="81" t="s">
        <v>3517</v>
      </c>
      <c r="C3310" s="82" t="s">
        <v>4936</v>
      </c>
      <c r="D3310" s="87" t="s">
        <v>6063</v>
      </c>
      <c r="E3310" s="75" t="s">
        <v>6288</v>
      </c>
      <c r="F3310" s="82"/>
      <c r="G3310" s="82" t="s">
        <v>56</v>
      </c>
      <c r="H3310" s="84">
        <v>323</v>
      </c>
      <c r="I3310" s="85">
        <v>0.1</v>
      </c>
      <c r="J3310" s="86">
        <f t="shared" si="51"/>
        <v>290.7</v>
      </c>
    </row>
    <row r="3311" spans="1:10" ht="15.75">
      <c r="A3311" s="80">
        <v>3307</v>
      </c>
      <c r="B3311" s="81" t="s">
        <v>3517</v>
      </c>
      <c r="C3311" s="82" t="s">
        <v>4937</v>
      </c>
      <c r="D3311" s="87" t="s">
        <v>6064</v>
      </c>
      <c r="E3311" s="75" t="s">
        <v>6287</v>
      </c>
      <c r="F3311" s="82"/>
      <c r="G3311" s="82" t="s">
        <v>56</v>
      </c>
      <c r="H3311" s="84">
        <v>86.75</v>
      </c>
      <c r="I3311" s="85">
        <v>0.1</v>
      </c>
      <c r="J3311" s="86">
        <f t="shared" si="51"/>
        <v>78.075000000000003</v>
      </c>
    </row>
    <row r="3312" spans="1:10" ht="15.75">
      <c r="A3312" s="80">
        <v>3308</v>
      </c>
      <c r="B3312" s="81" t="s">
        <v>3517</v>
      </c>
      <c r="C3312" s="82" t="s">
        <v>4938</v>
      </c>
      <c r="D3312" s="87" t="s">
        <v>6064</v>
      </c>
      <c r="E3312" s="75" t="s">
        <v>6288</v>
      </c>
      <c r="F3312" s="82"/>
      <c r="G3312" s="82" t="s">
        <v>56</v>
      </c>
      <c r="H3312" s="84">
        <v>167.9</v>
      </c>
      <c r="I3312" s="85">
        <v>0.1</v>
      </c>
      <c r="J3312" s="86">
        <f t="shared" si="51"/>
        <v>151.11000000000001</v>
      </c>
    </row>
    <row r="3313" spans="1:10" ht="15.75">
      <c r="A3313" s="80">
        <v>3309</v>
      </c>
      <c r="B3313" s="81" t="s">
        <v>3517</v>
      </c>
      <c r="C3313" s="82" t="s">
        <v>4939</v>
      </c>
      <c r="D3313" s="87" t="s">
        <v>6064</v>
      </c>
      <c r="E3313" s="75" t="s">
        <v>6287</v>
      </c>
      <c r="F3313" s="82"/>
      <c r="G3313" s="82" t="s">
        <v>56</v>
      </c>
      <c r="H3313" s="84">
        <v>86.8</v>
      </c>
      <c r="I3313" s="85">
        <v>0.1</v>
      </c>
      <c r="J3313" s="86">
        <f t="shared" si="51"/>
        <v>78.12</v>
      </c>
    </row>
    <row r="3314" spans="1:10" ht="15.75">
      <c r="A3314" s="80">
        <v>3310</v>
      </c>
      <c r="B3314" s="81" t="s">
        <v>3517</v>
      </c>
      <c r="C3314" s="82" t="s">
        <v>4940</v>
      </c>
      <c r="D3314" s="87" t="s">
        <v>6064</v>
      </c>
      <c r="E3314" s="75" t="s">
        <v>6288</v>
      </c>
      <c r="F3314" s="82"/>
      <c r="G3314" s="82" t="s">
        <v>56</v>
      </c>
      <c r="H3314" s="84">
        <v>167.9</v>
      </c>
      <c r="I3314" s="85">
        <v>0.1</v>
      </c>
      <c r="J3314" s="86">
        <f t="shared" si="51"/>
        <v>151.11000000000001</v>
      </c>
    </row>
    <row r="3315" spans="1:10" ht="15.75">
      <c r="A3315" s="80">
        <v>3311</v>
      </c>
      <c r="B3315" s="81" t="s">
        <v>3517</v>
      </c>
      <c r="C3315" s="82" t="s">
        <v>4941</v>
      </c>
      <c r="D3315" s="87" t="s">
        <v>6064</v>
      </c>
      <c r="E3315" s="75" t="s">
        <v>6287</v>
      </c>
      <c r="F3315" s="82"/>
      <c r="G3315" s="82" t="s">
        <v>56</v>
      </c>
      <c r="H3315" s="84">
        <v>86.8</v>
      </c>
      <c r="I3315" s="85">
        <v>0.1</v>
      </c>
      <c r="J3315" s="86">
        <f t="shared" si="51"/>
        <v>78.12</v>
      </c>
    </row>
    <row r="3316" spans="1:10" ht="15.75">
      <c r="A3316" s="80">
        <v>3312</v>
      </c>
      <c r="B3316" s="81" t="s">
        <v>3517</v>
      </c>
      <c r="C3316" s="82" t="s">
        <v>4942</v>
      </c>
      <c r="D3316" s="87" t="s">
        <v>6064</v>
      </c>
      <c r="E3316" s="75" t="s">
        <v>6288</v>
      </c>
      <c r="F3316" s="82"/>
      <c r="G3316" s="82" t="s">
        <v>56</v>
      </c>
      <c r="H3316" s="84">
        <v>167.9</v>
      </c>
      <c r="I3316" s="85">
        <v>0.1</v>
      </c>
      <c r="J3316" s="86">
        <f t="shared" si="51"/>
        <v>151.11000000000001</v>
      </c>
    </row>
    <row r="3317" spans="1:10" ht="15.75">
      <c r="A3317" s="80">
        <v>3313</v>
      </c>
      <c r="B3317" s="81" t="s">
        <v>3517</v>
      </c>
      <c r="C3317" s="82" t="s">
        <v>4943</v>
      </c>
      <c r="D3317" s="87" t="s">
        <v>6064</v>
      </c>
      <c r="E3317" s="75" t="s">
        <v>6287</v>
      </c>
      <c r="F3317" s="82"/>
      <c r="G3317" s="82" t="s">
        <v>56</v>
      </c>
      <c r="H3317" s="84">
        <v>86.8</v>
      </c>
      <c r="I3317" s="85">
        <v>0.1</v>
      </c>
      <c r="J3317" s="86">
        <f t="shared" si="51"/>
        <v>78.12</v>
      </c>
    </row>
    <row r="3318" spans="1:10" ht="15.75">
      <c r="A3318" s="80">
        <v>3314</v>
      </c>
      <c r="B3318" s="81" t="s">
        <v>3517</v>
      </c>
      <c r="C3318" s="82" t="s">
        <v>4944</v>
      </c>
      <c r="D3318" s="87" t="s">
        <v>6064</v>
      </c>
      <c r="E3318" s="75" t="s">
        <v>6288</v>
      </c>
      <c r="F3318" s="82"/>
      <c r="G3318" s="82" t="s">
        <v>56</v>
      </c>
      <c r="H3318" s="84">
        <v>167.9</v>
      </c>
      <c r="I3318" s="85">
        <v>0.1</v>
      </c>
      <c r="J3318" s="86">
        <f t="shared" si="51"/>
        <v>151.11000000000001</v>
      </c>
    </row>
    <row r="3319" spans="1:10" ht="15.75">
      <c r="A3319" s="80">
        <v>3315</v>
      </c>
      <c r="B3319" s="81" t="s">
        <v>3517</v>
      </c>
      <c r="C3319" s="82" t="s">
        <v>4945</v>
      </c>
      <c r="D3319" s="87" t="s">
        <v>6064</v>
      </c>
      <c r="E3319" s="75" t="s">
        <v>6287</v>
      </c>
      <c r="F3319" s="82"/>
      <c r="G3319" s="82" t="s">
        <v>56</v>
      </c>
      <c r="H3319" s="84">
        <v>86.8</v>
      </c>
      <c r="I3319" s="85">
        <v>0.1</v>
      </c>
      <c r="J3319" s="86">
        <f t="shared" si="51"/>
        <v>78.12</v>
      </c>
    </row>
    <row r="3320" spans="1:10" ht="15.75">
      <c r="A3320" s="80">
        <v>3316</v>
      </c>
      <c r="B3320" s="81" t="s">
        <v>3517</v>
      </c>
      <c r="C3320" s="82" t="s">
        <v>4946</v>
      </c>
      <c r="D3320" s="87" t="s">
        <v>6064</v>
      </c>
      <c r="E3320" s="75" t="s">
        <v>6288</v>
      </c>
      <c r="F3320" s="82"/>
      <c r="G3320" s="82" t="s">
        <v>56</v>
      </c>
      <c r="H3320" s="84">
        <v>168</v>
      </c>
      <c r="I3320" s="85">
        <v>0.1</v>
      </c>
      <c r="J3320" s="86">
        <f t="shared" si="51"/>
        <v>151.20000000000002</v>
      </c>
    </row>
    <row r="3321" spans="1:10" ht="15.75">
      <c r="A3321" s="80">
        <v>3317</v>
      </c>
      <c r="B3321" s="81" t="s">
        <v>3517</v>
      </c>
      <c r="C3321" s="82" t="s">
        <v>4947</v>
      </c>
      <c r="D3321" s="87" t="s">
        <v>6064</v>
      </c>
      <c r="E3321" s="75" t="s">
        <v>6287</v>
      </c>
      <c r="F3321" s="82"/>
      <c r="G3321" s="82" t="s">
        <v>56</v>
      </c>
      <c r="H3321" s="84">
        <v>86.8</v>
      </c>
      <c r="I3321" s="85">
        <v>0.1</v>
      </c>
      <c r="J3321" s="86">
        <f t="shared" si="51"/>
        <v>78.12</v>
      </c>
    </row>
    <row r="3322" spans="1:10" ht="15.75">
      <c r="A3322" s="80">
        <v>3318</v>
      </c>
      <c r="B3322" s="81" t="s">
        <v>3517</v>
      </c>
      <c r="C3322" s="82" t="s">
        <v>4948</v>
      </c>
      <c r="D3322" s="87" t="s">
        <v>6064</v>
      </c>
      <c r="E3322" s="75" t="s">
        <v>6288</v>
      </c>
      <c r="F3322" s="82"/>
      <c r="G3322" s="82" t="s">
        <v>56</v>
      </c>
      <c r="H3322" s="84">
        <v>167.9</v>
      </c>
      <c r="I3322" s="85">
        <v>0.1</v>
      </c>
      <c r="J3322" s="86">
        <f t="shared" si="51"/>
        <v>151.11000000000001</v>
      </c>
    </row>
    <row r="3323" spans="1:10" ht="15.75">
      <c r="A3323" s="80">
        <v>3319</v>
      </c>
      <c r="B3323" s="81" t="s">
        <v>3517</v>
      </c>
      <c r="C3323" s="82" t="s">
        <v>4949</v>
      </c>
      <c r="D3323" s="87" t="s">
        <v>6064</v>
      </c>
      <c r="E3323" s="75" t="s">
        <v>6287</v>
      </c>
      <c r="F3323" s="82"/>
      <c r="G3323" s="82" t="s">
        <v>56</v>
      </c>
      <c r="H3323" s="84">
        <v>86.8</v>
      </c>
      <c r="I3323" s="85">
        <v>0.1</v>
      </c>
      <c r="J3323" s="86">
        <f t="shared" si="51"/>
        <v>78.12</v>
      </c>
    </row>
    <row r="3324" spans="1:10" ht="15.75">
      <c r="A3324" s="80">
        <v>3320</v>
      </c>
      <c r="B3324" s="81" t="s">
        <v>3517</v>
      </c>
      <c r="C3324" s="82" t="s">
        <v>4950</v>
      </c>
      <c r="D3324" s="87" t="s">
        <v>6064</v>
      </c>
      <c r="E3324" s="75" t="s">
        <v>6288</v>
      </c>
      <c r="F3324" s="82"/>
      <c r="G3324" s="82" t="s">
        <v>56</v>
      </c>
      <c r="H3324" s="84">
        <v>167.9</v>
      </c>
      <c r="I3324" s="85">
        <v>0.1</v>
      </c>
      <c r="J3324" s="86">
        <f t="shared" si="51"/>
        <v>151.11000000000001</v>
      </c>
    </row>
    <row r="3325" spans="1:10" ht="15.75">
      <c r="A3325" s="80">
        <v>3321</v>
      </c>
      <c r="B3325" s="81" t="s">
        <v>3517</v>
      </c>
      <c r="C3325" s="82" t="s">
        <v>4951</v>
      </c>
      <c r="D3325" s="87" t="s">
        <v>6065</v>
      </c>
      <c r="E3325" s="75" t="s">
        <v>6288</v>
      </c>
      <c r="F3325" s="82"/>
      <c r="G3325" s="82" t="s">
        <v>56</v>
      </c>
      <c r="H3325" s="84">
        <v>128</v>
      </c>
      <c r="I3325" s="85">
        <v>0.1</v>
      </c>
      <c r="J3325" s="86">
        <f t="shared" si="51"/>
        <v>115.2</v>
      </c>
    </row>
    <row r="3326" spans="1:10" ht="15.75">
      <c r="A3326" s="80">
        <v>3322</v>
      </c>
      <c r="B3326" s="81" t="s">
        <v>3517</v>
      </c>
      <c r="C3326" s="82" t="s">
        <v>4952</v>
      </c>
      <c r="D3326" s="87" t="s">
        <v>6065</v>
      </c>
      <c r="E3326" s="75" t="s">
        <v>6288</v>
      </c>
      <c r="F3326" s="82"/>
      <c r="G3326" s="82" t="s">
        <v>56</v>
      </c>
      <c r="H3326" s="84">
        <v>128</v>
      </c>
      <c r="I3326" s="85">
        <v>0.1</v>
      </c>
      <c r="J3326" s="86">
        <f t="shared" si="51"/>
        <v>115.2</v>
      </c>
    </row>
    <row r="3327" spans="1:10" ht="15.75">
      <c r="A3327" s="80">
        <v>3323</v>
      </c>
      <c r="B3327" s="81" t="s">
        <v>3517</v>
      </c>
      <c r="C3327" s="82" t="s">
        <v>4953</v>
      </c>
      <c r="D3327" s="87" t="s">
        <v>6065</v>
      </c>
      <c r="E3327" s="75" t="s">
        <v>6287</v>
      </c>
      <c r="F3327" s="82"/>
      <c r="G3327" s="82" t="s">
        <v>56</v>
      </c>
      <c r="H3327" s="84">
        <v>66.199999999999989</v>
      </c>
      <c r="I3327" s="85">
        <v>0.1</v>
      </c>
      <c r="J3327" s="86">
        <f t="shared" si="51"/>
        <v>59.579999999999991</v>
      </c>
    </row>
    <row r="3328" spans="1:10" ht="15.75">
      <c r="A3328" s="80">
        <v>3324</v>
      </c>
      <c r="B3328" s="81" t="s">
        <v>3517</v>
      </c>
      <c r="C3328" s="82" t="s">
        <v>4954</v>
      </c>
      <c r="D3328" s="87" t="s">
        <v>6065</v>
      </c>
      <c r="E3328" s="75" t="s">
        <v>6288</v>
      </c>
      <c r="F3328" s="82"/>
      <c r="G3328" s="82" t="s">
        <v>56</v>
      </c>
      <c r="H3328" s="84">
        <v>128</v>
      </c>
      <c r="I3328" s="85">
        <v>0.1</v>
      </c>
      <c r="J3328" s="86">
        <f t="shared" si="51"/>
        <v>115.2</v>
      </c>
    </row>
    <row r="3329" spans="1:10" ht="15.75">
      <c r="A3329" s="80">
        <v>3325</v>
      </c>
      <c r="B3329" s="81" t="s">
        <v>3517</v>
      </c>
      <c r="C3329" s="82" t="s">
        <v>4955</v>
      </c>
      <c r="D3329" s="87" t="s">
        <v>6065</v>
      </c>
      <c r="E3329" s="75" t="s">
        <v>6287</v>
      </c>
      <c r="F3329" s="82"/>
      <c r="G3329" s="82" t="s">
        <v>56</v>
      </c>
      <c r="H3329" s="84">
        <v>66.199999999999989</v>
      </c>
      <c r="I3329" s="85">
        <v>0.1</v>
      </c>
      <c r="J3329" s="86">
        <f t="shared" si="51"/>
        <v>59.579999999999991</v>
      </c>
    </row>
    <row r="3330" spans="1:10" ht="15.75">
      <c r="A3330" s="80">
        <v>3326</v>
      </c>
      <c r="B3330" s="81" t="s">
        <v>3517</v>
      </c>
      <c r="C3330" s="82" t="s">
        <v>4956</v>
      </c>
      <c r="D3330" s="87" t="s">
        <v>6065</v>
      </c>
      <c r="E3330" s="75" t="s">
        <v>6288</v>
      </c>
      <c r="F3330" s="82"/>
      <c r="G3330" s="82" t="s">
        <v>56</v>
      </c>
      <c r="H3330" s="84">
        <v>128</v>
      </c>
      <c r="I3330" s="85">
        <v>0.1</v>
      </c>
      <c r="J3330" s="86">
        <f t="shared" si="51"/>
        <v>115.2</v>
      </c>
    </row>
    <row r="3331" spans="1:10" ht="15.75">
      <c r="A3331" s="80">
        <v>3327</v>
      </c>
      <c r="B3331" s="81" t="s">
        <v>3517</v>
      </c>
      <c r="C3331" s="82" t="s">
        <v>4957</v>
      </c>
      <c r="D3331" s="87" t="s">
        <v>6066</v>
      </c>
      <c r="E3331" s="75" t="s">
        <v>6287</v>
      </c>
      <c r="F3331" s="82"/>
      <c r="G3331" s="82" t="s">
        <v>56</v>
      </c>
      <c r="H3331" s="84">
        <v>113.85000000000001</v>
      </c>
      <c r="I3331" s="85">
        <v>0.1</v>
      </c>
      <c r="J3331" s="86">
        <f t="shared" si="51"/>
        <v>102.465</v>
      </c>
    </row>
    <row r="3332" spans="1:10" ht="15.75">
      <c r="A3332" s="80">
        <v>3328</v>
      </c>
      <c r="B3332" s="81" t="s">
        <v>3517</v>
      </c>
      <c r="C3332" s="82" t="s">
        <v>4958</v>
      </c>
      <c r="D3332" s="87" t="s">
        <v>6066</v>
      </c>
      <c r="E3332" s="75" t="s">
        <v>6288</v>
      </c>
      <c r="F3332" s="82"/>
      <c r="G3332" s="82" t="s">
        <v>56</v>
      </c>
      <c r="H3332" s="84">
        <v>222.70000000000002</v>
      </c>
      <c r="I3332" s="85">
        <v>0.1</v>
      </c>
      <c r="J3332" s="86">
        <f t="shared" si="51"/>
        <v>200.43</v>
      </c>
    </row>
    <row r="3333" spans="1:10" ht="15.75">
      <c r="A3333" s="80">
        <v>3329</v>
      </c>
      <c r="B3333" s="81" t="s">
        <v>3517</v>
      </c>
      <c r="C3333" s="82" t="s">
        <v>4959</v>
      </c>
      <c r="D3333" s="87" t="s">
        <v>6067</v>
      </c>
      <c r="E3333" s="75" t="s">
        <v>6287</v>
      </c>
      <c r="F3333" s="82"/>
      <c r="G3333" s="82" t="s">
        <v>56</v>
      </c>
      <c r="H3333" s="84">
        <v>92</v>
      </c>
      <c r="I3333" s="85">
        <v>0.1</v>
      </c>
      <c r="J3333" s="86">
        <f t="shared" si="51"/>
        <v>82.8</v>
      </c>
    </row>
    <row r="3334" spans="1:10" ht="15.75">
      <c r="A3334" s="80">
        <v>3330</v>
      </c>
      <c r="B3334" s="81" t="s">
        <v>3517</v>
      </c>
      <c r="C3334" s="82" t="s">
        <v>4960</v>
      </c>
      <c r="D3334" s="87" t="s">
        <v>6067</v>
      </c>
      <c r="E3334" s="75" t="s">
        <v>6288</v>
      </c>
      <c r="F3334" s="82"/>
      <c r="G3334" s="82" t="s">
        <v>56</v>
      </c>
      <c r="H3334" s="84">
        <v>178</v>
      </c>
      <c r="I3334" s="85">
        <v>0.1</v>
      </c>
      <c r="J3334" s="86">
        <f t="shared" ref="J3334:J3397" si="52">H3334*(1-I3334)</f>
        <v>160.20000000000002</v>
      </c>
    </row>
    <row r="3335" spans="1:10" ht="15.75">
      <c r="A3335" s="80">
        <v>3331</v>
      </c>
      <c r="B3335" s="81" t="s">
        <v>3517</v>
      </c>
      <c r="C3335" s="82" t="s">
        <v>4961</v>
      </c>
      <c r="D3335" s="87" t="s">
        <v>6067</v>
      </c>
      <c r="E3335" s="75" t="s">
        <v>6287</v>
      </c>
      <c r="F3335" s="82"/>
      <c r="G3335" s="82" t="s">
        <v>56</v>
      </c>
      <c r="H3335" s="84">
        <v>92</v>
      </c>
      <c r="I3335" s="85">
        <v>0.1</v>
      </c>
      <c r="J3335" s="86">
        <f t="shared" si="52"/>
        <v>82.8</v>
      </c>
    </row>
    <row r="3336" spans="1:10" ht="15.75">
      <c r="A3336" s="80">
        <v>3332</v>
      </c>
      <c r="B3336" s="81" t="s">
        <v>3517</v>
      </c>
      <c r="C3336" s="82" t="s">
        <v>4962</v>
      </c>
      <c r="D3336" s="87" t="s">
        <v>6067</v>
      </c>
      <c r="E3336" s="75" t="s">
        <v>6288</v>
      </c>
      <c r="F3336" s="82"/>
      <c r="G3336" s="82" t="s">
        <v>56</v>
      </c>
      <c r="H3336" s="84">
        <v>178</v>
      </c>
      <c r="I3336" s="85">
        <v>0.1</v>
      </c>
      <c r="J3336" s="86">
        <f t="shared" si="52"/>
        <v>160.20000000000002</v>
      </c>
    </row>
    <row r="3337" spans="1:10" ht="15.75">
      <c r="A3337" s="80">
        <v>3333</v>
      </c>
      <c r="B3337" s="81" t="s">
        <v>3517</v>
      </c>
      <c r="C3337" s="82" t="s">
        <v>4963</v>
      </c>
      <c r="D3337" s="87" t="s">
        <v>6067</v>
      </c>
      <c r="E3337" s="75" t="s">
        <v>6287</v>
      </c>
      <c r="F3337" s="82"/>
      <c r="G3337" s="82" t="s">
        <v>56</v>
      </c>
      <c r="H3337" s="84">
        <v>92</v>
      </c>
      <c r="I3337" s="85">
        <v>0.1</v>
      </c>
      <c r="J3337" s="86">
        <f t="shared" si="52"/>
        <v>82.8</v>
      </c>
    </row>
    <row r="3338" spans="1:10" ht="15.75">
      <c r="A3338" s="80">
        <v>3334</v>
      </c>
      <c r="B3338" s="81" t="s">
        <v>3517</v>
      </c>
      <c r="C3338" s="82" t="s">
        <v>4964</v>
      </c>
      <c r="D3338" s="87" t="s">
        <v>6067</v>
      </c>
      <c r="E3338" s="75" t="s">
        <v>6288</v>
      </c>
      <c r="F3338" s="82"/>
      <c r="G3338" s="82" t="s">
        <v>56</v>
      </c>
      <c r="H3338" s="84">
        <v>178</v>
      </c>
      <c r="I3338" s="85">
        <v>0.1</v>
      </c>
      <c r="J3338" s="86">
        <f t="shared" si="52"/>
        <v>160.20000000000002</v>
      </c>
    </row>
    <row r="3339" spans="1:10" ht="15.75">
      <c r="A3339" s="80">
        <v>3335</v>
      </c>
      <c r="B3339" s="81" t="s">
        <v>3517</v>
      </c>
      <c r="C3339" s="82" t="s">
        <v>4965</v>
      </c>
      <c r="D3339" s="87" t="s">
        <v>6067</v>
      </c>
      <c r="E3339" s="75" t="s">
        <v>6287</v>
      </c>
      <c r="F3339" s="82"/>
      <c r="G3339" s="82" t="s">
        <v>56</v>
      </c>
      <c r="H3339" s="84">
        <v>92</v>
      </c>
      <c r="I3339" s="85">
        <v>0.1</v>
      </c>
      <c r="J3339" s="86">
        <f t="shared" si="52"/>
        <v>82.8</v>
      </c>
    </row>
    <row r="3340" spans="1:10" ht="15.75">
      <c r="A3340" s="80">
        <v>3336</v>
      </c>
      <c r="B3340" s="81" t="s">
        <v>3517</v>
      </c>
      <c r="C3340" s="82" t="s">
        <v>4966</v>
      </c>
      <c r="D3340" s="87" t="s">
        <v>6067</v>
      </c>
      <c r="E3340" s="75" t="s">
        <v>6288</v>
      </c>
      <c r="F3340" s="82"/>
      <c r="G3340" s="82" t="s">
        <v>56</v>
      </c>
      <c r="H3340" s="84">
        <v>178</v>
      </c>
      <c r="I3340" s="85">
        <v>0.1</v>
      </c>
      <c r="J3340" s="86">
        <f t="shared" si="52"/>
        <v>160.20000000000002</v>
      </c>
    </row>
    <row r="3341" spans="1:10" ht="15.75">
      <c r="A3341" s="80">
        <v>3337</v>
      </c>
      <c r="B3341" s="81" t="s">
        <v>3517</v>
      </c>
      <c r="C3341" s="82" t="s">
        <v>4967</v>
      </c>
      <c r="D3341" s="87" t="s">
        <v>6067</v>
      </c>
      <c r="E3341" s="75" t="s">
        <v>6287</v>
      </c>
      <c r="F3341" s="82"/>
      <c r="G3341" s="82" t="s">
        <v>56</v>
      </c>
      <c r="H3341" s="84">
        <v>92</v>
      </c>
      <c r="I3341" s="85">
        <v>0.1</v>
      </c>
      <c r="J3341" s="86">
        <f t="shared" si="52"/>
        <v>82.8</v>
      </c>
    </row>
    <row r="3342" spans="1:10" ht="15.75">
      <c r="A3342" s="80">
        <v>3338</v>
      </c>
      <c r="B3342" s="81" t="s">
        <v>3517</v>
      </c>
      <c r="C3342" s="82" t="s">
        <v>4968</v>
      </c>
      <c r="D3342" s="87" t="s">
        <v>6067</v>
      </c>
      <c r="E3342" s="75" t="s">
        <v>6288</v>
      </c>
      <c r="F3342" s="82"/>
      <c r="G3342" s="82" t="s">
        <v>56</v>
      </c>
      <c r="H3342" s="84">
        <v>178</v>
      </c>
      <c r="I3342" s="85">
        <v>0.1</v>
      </c>
      <c r="J3342" s="86">
        <f t="shared" si="52"/>
        <v>160.20000000000002</v>
      </c>
    </row>
    <row r="3343" spans="1:10" ht="15.75">
      <c r="A3343" s="80">
        <v>3339</v>
      </c>
      <c r="B3343" s="81" t="s">
        <v>3517</v>
      </c>
      <c r="C3343" s="82" t="s">
        <v>4969</v>
      </c>
      <c r="D3343" s="87" t="s">
        <v>6067</v>
      </c>
      <c r="E3343" s="75" t="s">
        <v>6287</v>
      </c>
      <c r="F3343" s="82"/>
      <c r="G3343" s="82" t="s">
        <v>56</v>
      </c>
      <c r="H3343" s="84">
        <v>92</v>
      </c>
      <c r="I3343" s="85">
        <v>0.1</v>
      </c>
      <c r="J3343" s="86">
        <f t="shared" si="52"/>
        <v>82.8</v>
      </c>
    </row>
    <row r="3344" spans="1:10" ht="15.75">
      <c r="A3344" s="80">
        <v>3340</v>
      </c>
      <c r="B3344" s="81" t="s">
        <v>3517</v>
      </c>
      <c r="C3344" s="82" t="s">
        <v>4970</v>
      </c>
      <c r="D3344" s="87" t="s">
        <v>6067</v>
      </c>
      <c r="E3344" s="75" t="s">
        <v>6288</v>
      </c>
      <c r="F3344" s="82"/>
      <c r="G3344" s="82" t="s">
        <v>56</v>
      </c>
      <c r="H3344" s="84">
        <v>178</v>
      </c>
      <c r="I3344" s="85">
        <v>0.1</v>
      </c>
      <c r="J3344" s="86">
        <f t="shared" si="52"/>
        <v>160.20000000000002</v>
      </c>
    </row>
    <row r="3345" spans="1:10" ht="15.75">
      <c r="A3345" s="80">
        <v>3341</v>
      </c>
      <c r="B3345" s="81" t="s">
        <v>3517</v>
      </c>
      <c r="C3345" s="82" t="s">
        <v>4971</v>
      </c>
      <c r="D3345" s="87" t="s">
        <v>6067</v>
      </c>
      <c r="E3345" s="75" t="s">
        <v>6287</v>
      </c>
      <c r="F3345" s="82"/>
      <c r="G3345" s="82" t="s">
        <v>56</v>
      </c>
      <c r="H3345" s="84">
        <v>92</v>
      </c>
      <c r="I3345" s="85">
        <v>0.1</v>
      </c>
      <c r="J3345" s="86">
        <f t="shared" si="52"/>
        <v>82.8</v>
      </c>
    </row>
    <row r="3346" spans="1:10" ht="15.75">
      <c r="A3346" s="80">
        <v>3342</v>
      </c>
      <c r="B3346" s="81" t="s">
        <v>3517</v>
      </c>
      <c r="C3346" s="82" t="s">
        <v>4972</v>
      </c>
      <c r="D3346" s="87" t="s">
        <v>6067</v>
      </c>
      <c r="E3346" s="75" t="s">
        <v>6288</v>
      </c>
      <c r="F3346" s="82"/>
      <c r="G3346" s="82" t="s">
        <v>56</v>
      </c>
      <c r="H3346" s="84">
        <v>178</v>
      </c>
      <c r="I3346" s="85">
        <v>0.1</v>
      </c>
      <c r="J3346" s="86">
        <f t="shared" si="52"/>
        <v>160.20000000000002</v>
      </c>
    </row>
    <row r="3347" spans="1:10" ht="15.75">
      <c r="A3347" s="80">
        <v>3343</v>
      </c>
      <c r="B3347" s="81" t="s">
        <v>3517</v>
      </c>
      <c r="C3347" s="82" t="s">
        <v>4973</v>
      </c>
      <c r="D3347" s="87" t="s">
        <v>6068</v>
      </c>
      <c r="E3347" s="75" t="s">
        <v>6287</v>
      </c>
      <c r="F3347" s="82"/>
      <c r="G3347" s="82" t="s">
        <v>56</v>
      </c>
      <c r="H3347" s="84">
        <v>140.75</v>
      </c>
      <c r="I3347" s="85">
        <v>0.1</v>
      </c>
      <c r="J3347" s="86">
        <f t="shared" si="52"/>
        <v>126.675</v>
      </c>
    </row>
    <row r="3348" spans="1:10" ht="15.75">
      <c r="A3348" s="80">
        <v>3344</v>
      </c>
      <c r="B3348" s="81" t="s">
        <v>3517</v>
      </c>
      <c r="C3348" s="82" t="s">
        <v>4974</v>
      </c>
      <c r="D3348" s="87" t="s">
        <v>6068</v>
      </c>
      <c r="E3348" s="75" t="s">
        <v>6288</v>
      </c>
      <c r="F3348" s="82"/>
      <c r="G3348" s="82" t="s">
        <v>56</v>
      </c>
      <c r="H3348" s="84">
        <v>272.3</v>
      </c>
      <c r="I3348" s="85">
        <v>0.1</v>
      </c>
      <c r="J3348" s="86">
        <f t="shared" si="52"/>
        <v>245.07000000000002</v>
      </c>
    </row>
    <row r="3349" spans="1:10" ht="15.75">
      <c r="A3349" s="80">
        <v>3345</v>
      </c>
      <c r="B3349" s="81" t="s">
        <v>3517</v>
      </c>
      <c r="C3349" s="82" t="s">
        <v>4975</v>
      </c>
      <c r="D3349" s="87" t="s">
        <v>6068</v>
      </c>
      <c r="E3349" s="75" t="s">
        <v>6287</v>
      </c>
      <c r="F3349" s="82"/>
      <c r="G3349" s="82" t="s">
        <v>56</v>
      </c>
      <c r="H3349" s="84">
        <v>140.75</v>
      </c>
      <c r="I3349" s="85">
        <v>0.1</v>
      </c>
      <c r="J3349" s="86">
        <f t="shared" si="52"/>
        <v>126.675</v>
      </c>
    </row>
    <row r="3350" spans="1:10" ht="15.75">
      <c r="A3350" s="80">
        <v>3346</v>
      </c>
      <c r="B3350" s="81" t="s">
        <v>3517</v>
      </c>
      <c r="C3350" s="82" t="s">
        <v>4976</v>
      </c>
      <c r="D3350" s="87" t="s">
        <v>6068</v>
      </c>
      <c r="E3350" s="75" t="s">
        <v>6288</v>
      </c>
      <c r="F3350" s="82"/>
      <c r="G3350" s="82" t="s">
        <v>56</v>
      </c>
      <c r="H3350" s="84">
        <v>272.3</v>
      </c>
      <c r="I3350" s="85">
        <v>0.1</v>
      </c>
      <c r="J3350" s="86">
        <f t="shared" si="52"/>
        <v>245.07000000000002</v>
      </c>
    </row>
    <row r="3351" spans="1:10" ht="15.75">
      <c r="A3351" s="80">
        <v>3347</v>
      </c>
      <c r="B3351" s="81" t="s">
        <v>3517</v>
      </c>
      <c r="C3351" s="82" t="s">
        <v>4977</v>
      </c>
      <c r="D3351" s="87" t="s">
        <v>6068</v>
      </c>
      <c r="E3351" s="75" t="s">
        <v>6287</v>
      </c>
      <c r="F3351" s="82"/>
      <c r="G3351" s="82" t="s">
        <v>56</v>
      </c>
      <c r="H3351" s="84">
        <v>140.75</v>
      </c>
      <c r="I3351" s="85">
        <v>0.1</v>
      </c>
      <c r="J3351" s="86">
        <f t="shared" si="52"/>
        <v>126.675</v>
      </c>
    </row>
    <row r="3352" spans="1:10" ht="15.75">
      <c r="A3352" s="80">
        <v>3348</v>
      </c>
      <c r="B3352" s="81" t="s">
        <v>3517</v>
      </c>
      <c r="C3352" s="82" t="s">
        <v>4978</v>
      </c>
      <c r="D3352" s="87" t="s">
        <v>6068</v>
      </c>
      <c r="E3352" s="75" t="s">
        <v>6288</v>
      </c>
      <c r="F3352" s="82"/>
      <c r="G3352" s="82" t="s">
        <v>56</v>
      </c>
      <c r="H3352" s="84">
        <v>272.3</v>
      </c>
      <c r="I3352" s="85">
        <v>0.1</v>
      </c>
      <c r="J3352" s="86">
        <f t="shared" si="52"/>
        <v>245.07000000000002</v>
      </c>
    </row>
    <row r="3353" spans="1:10" ht="15.75">
      <c r="A3353" s="80">
        <v>3349</v>
      </c>
      <c r="B3353" s="81" t="s">
        <v>3517</v>
      </c>
      <c r="C3353" s="82" t="s">
        <v>4979</v>
      </c>
      <c r="D3353" s="87" t="s">
        <v>6068</v>
      </c>
      <c r="E3353" s="75">
        <v>1</v>
      </c>
      <c r="F3353" s="82"/>
      <c r="G3353" s="82" t="s">
        <v>56</v>
      </c>
      <c r="H3353" s="84">
        <v>0.2893</v>
      </c>
      <c r="I3353" s="85">
        <v>0.1</v>
      </c>
      <c r="J3353" s="86">
        <f t="shared" si="52"/>
        <v>0.26036999999999999</v>
      </c>
    </row>
    <row r="3354" spans="1:10" ht="15.75">
      <c r="A3354" s="80">
        <v>3350</v>
      </c>
      <c r="B3354" s="81" t="s">
        <v>3517</v>
      </c>
      <c r="C3354" s="82" t="s">
        <v>4980</v>
      </c>
      <c r="D3354" s="87" t="s">
        <v>6068</v>
      </c>
      <c r="E3354" s="75" t="s">
        <v>6287</v>
      </c>
      <c r="F3354" s="82"/>
      <c r="G3354" s="82" t="s">
        <v>56</v>
      </c>
      <c r="H3354" s="84">
        <v>140.75</v>
      </c>
      <c r="I3354" s="85">
        <v>0.1</v>
      </c>
      <c r="J3354" s="86">
        <f t="shared" si="52"/>
        <v>126.675</v>
      </c>
    </row>
    <row r="3355" spans="1:10" ht="15.75">
      <c r="A3355" s="80">
        <v>3351</v>
      </c>
      <c r="B3355" s="81" t="s">
        <v>3517</v>
      </c>
      <c r="C3355" s="82" t="s">
        <v>4981</v>
      </c>
      <c r="D3355" s="87" t="s">
        <v>6068</v>
      </c>
      <c r="E3355" s="75" t="s">
        <v>6288</v>
      </c>
      <c r="F3355" s="82"/>
      <c r="G3355" s="82" t="s">
        <v>56</v>
      </c>
      <c r="H3355" s="84">
        <v>272.3</v>
      </c>
      <c r="I3355" s="85">
        <v>0.1</v>
      </c>
      <c r="J3355" s="86">
        <f t="shared" si="52"/>
        <v>245.07000000000002</v>
      </c>
    </row>
    <row r="3356" spans="1:10" ht="15.75">
      <c r="A3356" s="80">
        <v>3352</v>
      </c>
      <c r="B3356" s="81" t="s">
        <v>3517</v>
      </c>
      <c r="C3356" s="82" t="s">
        <v>4982</v>
      </c>
      <c r="D3356" s="87" t="s">
        <v>6069</v>
      </c>
      <c r="E3356" s="75" t="s">
        <v>6287</v>
      </c>
      <c r="F3356" s="82"/>
      <c r="G3356" s="82" t="s">
        <v>56</v>
      </c>
      <c r="H3356" s="84">
        <v>219.9</v>
      </c>
      <c r="I3356" s="85">
        <v>0.1</v>
      </c>
      <c r="J3356" s="86">
        <f t="shared" si="52"/>
        <v>197.91</v>
      </c>
    </row>
    <row r="3357" spans="1:10" ht="15.75">
      <c r="A3357" s="80">
        <v>3353</v>
      </c>
      <c r="B3357" s="81" t="s">
        <v>3517</v>
      </c>
      <c r="C3357" s="82" t="s">
        <v>4983</v>
      </c>
      <c r="D3357" s="87" t="s">
        <v>6069</v>
      </c>
      <c r="E3357" s="75" t="s">
        <v>6288</v>
      </c>
      <c r="F3357" s="82"/>
      <c r="G3357" s="82" t="s">
        <v>56</v>
      </c>
      <c r="H3357" s="84">
        <v>425.5</v>
      </c>
      <c r="I3357" s="85">
        <v>0.1</v>
      </c>
      <c r="J3357" s="86">
        <f t="shared" si="52"/>
        <v>382.95</v>
      </c>
    </row>
    <row r="3358" spans="1:10" ht="15.75">
      <c r="A3358" s="80">
        <v>3354</v>
      </c>
      <c r="B3358" s="81" t="s">
        <v>3517</v>
      </c>
      <c r="C3358" s="82" t="s">
        <v>4984</v>
      </c>
      <c r="D3358" s="87" t="s">
        <v>6069</v>
      </c>
      <c r="E3358" s="75" t="s">
        <v>6287</v>
      </c>
      <c r="F3358" s="82"/>
      <c r="G3358" s="82" t="s">
        <v>56</v>
      </c>
      <c r="H3358" s="84">
        <v>219.9</v>
      </c>
      <c r="I3358" s="85">
        <v>0.1</v>
      </c>
      <c r="J3358" s="86">
        <f t="shared" si="52"/>
        <v>197.91</v>
      </c>
    </row>
    <row r="3359" spans="1:10" ht="15.75">
      <c r="A3359" s="80">
        <v>3355</v>
      </c>
      <c r="B3359" s="81" t="s">
        <v>3517</v>
      </c>
      <c r="C3359" s="82" t="s">
        <v>4985</v>
      </c>
      <c r="D3359" s="87" t="s">
        <v>6069</v>
      </c>
      <c r="E3359" s="75" t="s">
        <v>6288</v>
      </c>
      <c r="F3359" s="82"/>
      <c r="G3359" s="82" t="s">
        <v>56</v>
      </c>
      <c r="H3359" s="84">
        <v>425.5</v>
      </c>
      <c r="I3359" s="85">
        <v>0.1</v>
      </c>
      <c r="J3359" s="86">
        <f t="shared" si="52"/>
        <v>382.95</v>
      </c>
    </row>
    <row r="3360" spans="1:10" ht="15.75">
      <c r="A3360" s="80">
        <v>3356</v>
      </c>
      <c r="B3360" s="81" t="s">
        <v>3517</v>
      </c>
      <c r="C3360" s="82" t="s">
        <v>4986</v>
      </c>
      <c r="D3360" s="87" t="s">
        <v>6069</v>
      </c>
      <c r="E3360" s="75" t="s">
        <v>6287</v>
      </c>
      <c r="F3360" s="82"/>
      <c r="G3360" s="82" t="s">
        <v>56</v>
      </c>
      <c r="H3360" s="84">
        <v>219.9</v>
      </c>
      <c r="I3360" s="85">
        <v>0.1</v>
      </c>
      <c r="J3360" s="86">
        <f t="shared" si="52"/>
        <v>197.91</v>
      </c>
    </row>
    <row r="3361" spans="1:10" ht="15.75">
      <c r="A3361" s="80">
        <v>3357</v>
      </c>
      <c r="B3361" s="81" t="s">
        <v>3517</v>
      </c>
      <c r="C3361" s="82" t="s">
        <v>4987</v>
      </c>
      <c r="D3361" s="87" t="s">
        <v>6069</v>
      </c>
      <c r="E3361" s="75" t="s">
        <v>6288</v>
      </c>
      <c r="F3361" s="82"/>
      <c r="G3361" s="82" t="s">
        <v>56</v>
      </c>
      <c r="H3361" s="84">
        <v>425.5</v>
      </c>
      <c r="I3361" s="85">
        <v>0.1</v>
      </c>
      <c r="J3361" s="86">
        <f t="shared" si="52"/>
        <v>382.95</v>
      </c>
    </row>
    <row r="3362" spans="1:10" ht="15.75">
      <c r="A3362" s="80">
        <v>3358</v>
      </c>
      <c r="B3362" s="81" t="s">
        <v>3517</v>
      </c>
      <c r="C3362" s="82" t="s">
        <v>4988</v>
      </c>
      <c r="D3362" s="87" t="s">
        <v>5768</v>
      </c>
      <c r="E3362" s="75" t="s">
        <v>6288</v>
      </c>
      <c r="F3362" s="82"/>
      <c r="G3362" s="82" t="s">
        <v>56</v>
      </c>
      <c r="H3362" s="84">
        <v>157.70000000000002</v>
      </c>
      <c r="I3362" s="85">
        <v>0.1</v>
      </c>
      <c r="J3362" s="86">
        <f t="shared" si="52"/>
        <v>141.93</v>
      </c>
    </row>
    <row r="3363" spans="1:10" ht="15.75">
      <c r="A3363" s="80">
        <v>3359</v>
      </c>
      <c r="B3363" s="81" t="s">
        <v>3517</v>
      </c>
      <c r="C3363" s="82" t="s">
        <v>4989</v>
      </c>
      <c r="D3363" s="87" t="s">
        <v>5768</v>
      </c>
      <c r="E3363" s="75" t="s">
        <v>6287</v>
      </c>
      <c r="F3363" s="82"/>
      <c r="G3363" s="82" t="s">
        <v>56</v>
      </c>
      <c r="H3363" s="84">
        <v>81.5</v>
      </c>
      <c r="I3363" s="85">
        <v>0.1</v>
      </c>
      <c r="J3363" s="86">
        <f t="shared" si="52"/>
        <v>73.350000000000009</v>
      </c>
    </row>
    <row r="3364" spans="1:10" ht="15.75">
      <c r="A3364" s="80">
        <v>3360</v>
      </c>
      <c r="B3364" s="81" t="s">
        <v>3517</v>
      </c>
      <c r="C3364" s="82" t="s">
        <v>4990</v>
      </c>
      <c r="D3364" s="87" t="s">
        <v>5768</v>
      </c>
      <c r="E3364" s="75" t="s">
        <v>6288</v>
      </c>
      <c r="F3364" s="82"/>
      <c r="G3364" s="82" t="s">
        <v>56</v>
      </c>
      <c r="H3364" s="84">
        <v>157.70000000000002</v>
      </c>
      <c r="I3364" s="85">
        <v>0.1</v>
      </c>
      <c r="J3364" s="86">
        <f t="shared" si="52"/>
        <v>141.93</v>
      </c>
    </row>
    <row r="3365" spans="1:10" ht="15.75">
      <c r="A3365" s="80">
        <v>3361</v>
      </c>
      <c r="B3365" s="81" t="s">
        <v>3517</v>
      </c>
      <c r="C3365" s="82" t="s">
        <v>4991</v>
      </c>
      <c r="D3365" s="87" t="s">
        <v>5768</v>
      </c>
      <c r="E3365" s="75" t="s">
        <v>6287</v>
      </c>
      <c r="F3365" s="82"/>
      <c r="G3365" s="82" t="s">
        <v>56</v>
      </c>
      <c r="H3365" s="84">
        <v>81.5</v>
      </c>
      <c r="I3365" s="85">
        <v>0.1</v>
      </c>
      <c r="J3365" s="86">
        <f t="shared" si="52"/>
        <v>73.350000000000009</v>
      </c>
    </row>
    <row r="3366" spans="1:10" ht="15.75">
      <c r="A3366" s="80">
        <v>3362</v>
      </c>
      <c r="B3366" s="81" t="s">
        <v>3517</v>
      </c>
      <c r="C3366" s="82" t="s">
        <v>4992</v>
      </c>
      <c r="D3366" s="87" t="s">
        <v>5768</v>
      </c>
      <c r="E3366" s="75" t="s">
        <v>6288</v>
      </c>
      <c r="F3366" s="82"/>
      <c r="G3366" s="82" t="s">
        <v>56</v>
      </c>
      <c r="H3366" s="84">
        <v>157.70000000000002</v>
      </c>
      <c r="I3366" s="85">
        <v>0.1</v>
      </c>
      <c r="J3366" s="86">
        <f t="shared" si="52"/>
        <v>141.93</v>
      </c>
    </row>
    <row r="3367" spans="1:10" ht="15.75">
      <c r="A3367" s="80">
        <v>3363</v>
      </c>
      <c r="B3367" s="81" t="s">
        <v>3517</v>
      </c>
      <c r="C3367" s="82" t="s">
        <v>4993</v>
      </c>
      <c r="D3367" s="87" t="s">
        <v>5768</v>
      </c>
      <c r="E3367" s="75" t="s">
        <v>6288</v>
      </c>
      <c r="F3367" s="82"/>
      <c r="G3367" s="82" t="s">
        <v>56</v>
      </c>
      <c r="H3367" s="84">
        <v>157.70000000000002</v>
      </c>
      <c r="I3367" s="85">
        <v>0.1</v>
      </c>
      <c r="J3367" s="86">
        <f t="shared" si="52"/>
        <v>141.93</v>
      </c>
    </row>
    <row r="3368" spans="1:10" ht="15.75">
      <c r="A3368" s="80">
        <v>3364</v>
      </c>
      <c r="B3368" s="81" t="s">
        <v>3517</v>
      </c>
      <c r="C3368" s="82" t="s">
        <v>4994</v>
      </c>
      <c r="D3368" s="87" t="s">
        <v>5768</v>
      </c>
      <c r="E3368" s="75" t="s">
        <v>6287</v>
      </c>
      <c r="F3368" s="82"/>
      <c r="G3368" s="82" t="s">
        <v>56</v>
      </c>
      <c r="H3368" s="84">
        <v>81.5</v>
      </c>
      <c r="I3368" s="85">
        <v>0.1</v>
      </c>
      <c r="J3368" s="86">
        <f t="shared" si="52"/>
        <v>73.350000000000009</v>
      </c>
    </row>
    <row r="3369" spans="1:10" ht="15.75">
      <c r="A3369" s="80">
        <v>3365</v>
      </c>
      <c r="B3369" s="81" t="s">
        <v>3517</v>
      </c>
      <c r="C3369" s="82" t="s">
        <v>4995</v>
      </c>
      <c r="D3369" s="87" t="s">
        <v>5768</v>
      </c>
      <c r="E3369" s="75" t="s">
        <v>6288</v>
      </c>
      <c r="F3369" s="82"/>
      <c r="G3369" s="82" t="s">
        <v>56</v>
      </c>
      <c r="H3369" s="84">
        <v>157.70000000000002</v>
      </c>
      <c r="I3369" s="85">
        <v>0.1</v>
      </c>
      <c r="J3369" s="86">
        <f t="shared" si="52"/>
        <v>141.93</v>
      </c>
    </row>
    <row r="3370" spans="1:10" ht="15.75">
      <c r="A3370" s="80">
        <v>3366</v>
      </c>
      <c r="B3370" s="81" t="s">
        <v>3517</v>
      </c>
      <c r="C3370" s="82" t="s">
        <v>4996</v>
      </c>
      <c r="D3370" s="87" t="s">
        <v>5768</v>
      </c>
      <c r="E3370" s="75" t="s">
        <v>6287</v>
      </c>
      <c r="F3370" s="82"/>
      <c r="G3370" s="82" t="s">
        <v>56</v>
      </c>
      <c r="H3370" s="84">
        <v>81.5</v>
      </c>
      <c r="I3370" s="85">
        <v>0.1</v>
      </c>
      <c r="J3370" s="86">
        <f t="shared" si="52"/>
        <v>73.350000000000009</v>
      </c>
    </row>
    <row r="3371" spans="1:10" ht="15.75">
      <c r="A3371" s="80">
        <v>3367</v>
      </c>
      <c r="B3371" s="81" t="s">
        <v>3517</v>
      </c>
      <c r="C3371" s="82" t="s">
        <v>4997</v>
      </c>
      <c r="D3371" s="87" t="s">
        <v>5768</v>
      </c>
      <c r="E3371" s="75" t="s">
        <v>6288</v>
      </c>
      <c r="F3371" s="82"/>
      <c r="G3371" s="82" t="s">
        <v>56</v>
      </c>
      <c r="H3371" s="84">
        <v>157.70000000000002</v>
      </c>
      <c r="I3371" s="85">
        <v>0.1</v>
      </c>
      <c r="J3371" s="86">
        <f t="shared" si="52"/>
        <v>141.93</v>
      </c>
    </row>
    <row r="3372" spans="1:10" ht="15.75">
      <c r="A3372" s="80">
        <v>3368</v>
      </c>
      <c r="B3372" s="81" t="s">
        <v>3517</v>
      </c>
      <c r="C3372" s="82" t="s">
        <v>4998</v>
      </c>
      <c r="D3372" s="87" t="s">
        <v>5768</v>
      </c>
      <c r="E3372" s="75">
        <v>1</v>
      </c>
      <c r="F3372" s="82"/>
      <c r="G3372" s="82" t="s">
        <v>56</v>
      </c>
      <c r="H3372" s="84">
        <v>0.16750000000000001</v>
      </c>
      <c r="I3372" s="85">
        <v>0.1</v>
      </c>
      <c r="J3372" s="86">
        <f t="shared" si="52"/>
        <v>0.15075000000000002</v>
      </c>
    </row>
    <row r="3373" spans="1:10" ht="15.75">
      <c r="A3373" s="80">
        <v>3369</v>
      </c>
      <c r="B3373" s="81" t="s">
        <v>3517</v>
      </c>
      <c r="C3373" s="82" t="s">
        <v>4999</v>
      </c>
      <c r="D3373" s="87" t="s">
        <v>5768</v>
      </c>
      <c r="E3373" s="75" t="s">
        <v>6288</v>
      </c>
      <c r="F3373" s="82"/>
      <c r="G3373" s="82" t="s">
        <v>56</v>
      </c>
      <c r="H3373" s="84">
        <v>157.70000000000002</v>
      </c>
      <c r="I3373" s="85">
        <v>0.1</v>
      </c>
      <c r="J3373" s="86">
        <f t="shared" si="52"/>
        <v>141.93</v>
      </c>
    </row>
    <row r="3374" spans="1:10" ht="15.75">
      <c r="A3374" s="80">
        <v>3370</v>
      </c>
      <c r="B3374" s="81" t="s">
        <v>3517</v>
      </c>
      <c r="C3374" s="82" t="s">
        <v>5000</v>
      </c>
      <c r="D3374" s="87" t="s">
        <v>5768</v>
      </c>
      <c r="E3374" s="75" t="s">
        <v>6288</v>
      </c>
      <c r="F3374" s="82"/>
      <c r="G3374" s="82" t="s">
        <v>56</v>
      </c>
      <c r="H3374" s="84">
        <v>157.70000000000002</v>
      </c>
      <c r="I3374" s="85">
        <v>0.1</v>
      </c>
      <c r="J3374" s="86">
        <f t="shared" si="52"/>
        <v>141.93</v>
      </c>
    </row>
    <row r="3375" spans="1:10" ht="15.75">
      <c r="A3375" s="80">
        <v>3371</v>
      </c>
      <c r="B3375" s="81" t="s">
        <v>3517</v>
      </c>
      <c r="C3375" s="82" t="s">
        <v>5001</v>
      </c>
      <c r="D3375" s="87" t="s">
        <v>5768</v>
      </c>
      <c r="E3375" s="75" t="s">
        <v>6287</v>
      </c>
      <c r="F3375" s="82"/>
      <c r="G3375" s="82" t="s">
        <v>56</v>
      </c>
      <c r="H3375" s="84">
        <v>81.5</v>
      </c>
      <c r="I3375" s="85">
        <v>0.1</v>
      </c>
      <c r="J3375" s="86">
        <f t="shared" si="52"/>
        <v>73.350000000000009</v>
      </c>
    </row>
    <row r="3376" spans="1:10" ht="15.75">
      <c r="A3376" s="80">
        <v>3372</v>
      </c>
      <c r="B3376" s="81" t="s">
        <v>3517</v>
      </c>
      <c r="C3376" s="82" t="s">
        <v>5002</v>
      </c>
      <c r="D3376" s="87" t="s">
        <v>5768</v>
      </c>
      <c r="E3376" s="75" t="s">
        <v>6288</v>
      </c>
      <c r="F3376" s="82"/>
      <c r="G3376" s="82" t="s">
        <v>56</v>
      </c>
      <c r="H3376" s="84">
        <v>157.70000000000002</v>
      </c>
      <c r="I3376" s="85">
        <v>0.1</v>
      </c>
      <c r="J3376" s="86">
        <f t="shared" si="52"/>
        <v>141.93</v>
      </c>
    </row>
    <row r="3377" spans="1:10" ht="15.75">
      <c r="A3377" s="80">
        <v>3373</v>
      </c>
      <c r="B3377" s="81" t="s">
        <v>3517</v>
      </c>
      <c r="C3377" s="82" t="s">
        <v>5003</v>
      </c>
      <c r="D3377" s="87" t="s">
        <v>5768</v>
      </c>
      <c r="E3377" s="75" t="s">
        <v>6287</v>
      </c>
      <c r="F3377" s="82"/>
      <c r="G3377" s="82" t="s">
        <v>56</v>
      </c>
      <c r="H3377" s="84">
        <v>81.5</v>
      </c>
      <c r="I3377" s="85">
        <v>0.1</v>
      </c>
      <c r="J3377" s="86">
        <f t="shared" si="52"/>
        <v>73.350000000000009</v>
      </c>
    </row>
    <row r="3378" spans="1:10" ht="15.75">
      <c r="A3378" s="80">
        <v>3374</v>
      </c>
      <c r="B3378" s="81" t="s">
        <v>3517</v>
      </c>
      <c r="C3378" s="82" t="s">
        <v>5004</v>
      </c>
      <c r="D3378" s="87" t="s">
        <v>5768</v>
      </c>
      <c r="E3378" s="75" t="s">
        <v>6288</v>
      </c>
      <c r="F3378" s="82"/>
      <c r="G3378" s="82" t="s">
        <v>56</v>
      </c>
      <c r="H3378" s="84">
        <v>157.70000000000002</v>
      </c>
      <c r="I3378" s="85">
        <v>0.1</v>
      </c>
      <c r="J3378" s="86">
        <f t="shared" si="52"/>
        <v>141.93</v>
      </c>
    </row>
    <row r="3379" spans="1:10" ht="15.75">
      <c r="A3379" s="80">
        <v>3375</v>
      </c>
      <c r="B3379" s="81" t="s">
        <v>3517</v>
      </c>
      <c r="C3379" s="82" t="s">
        <v>5005</v>
      </c>
      <c r="D3379" s="87" t="s">
        <v>6070</v>
      </c>
      <c r="E3379" s="75" t="s">
        <v>6287</v>
      </c>
      <c r="F3379" s="82"/>
      <c r="G3379" s="82" t="s">
        <v>56</v>
      </c>
      <c r="H3379" s="84">
        <v>165.55</v>
      </c>
      <c r="I3379" s="85">
        <v>0.1</v>
      </c>
      <c r="J3379" s="86">
        <f t="shared" si="52"/>
        <v>148.995</v>
      </c>
    </row>
    <row r="3380" spans="1:10" ht="15.75">
      <c r="A3380" s="80">
        <v>3376</v>
      </c>
      <c r="B3380" s="81" t="s">
        <v>3517</v>
      </c>
      <c r="C3380" s="82" t="s">
        <v>5006</v>
      </c>
      <c r="D3380" s="87" t="s">
        <v>6070</v>
      </c>
      <c r="E3380" s="75" t="s">
        <v>6288</v>
      </c>
      <c r="F3380" s="82"/>
      <c r="G3380" s="82" t="s">
        <v>56</v>
      </c>
      <c r="H3380" s="84">
        <v>320.40000000000003</v>
      </c>
      <c r="I3380" s="85">
        <v>0.1</v>
      </c>
      <c r="J3380" s="86">
        <f t="shared" si="52"/>
        <v>288.36</v>
      </c>
    </row>
    <row r="3381" spans="1:10" ht="15.75">
      <c r="A3381" s="80">
        <v>3377</v>
      </c>
      <c r="B3381" s="81" t="s">
        <v>3517</v>
      </c>
      <c r="C3381" s="82" t="s">
        <v>5007</v>
      </c>
      <c r="D3381" s="87" t="s">
        <v>6070</v>
      </c>
      <c r="E3381" s="75">
        <v>1</v>
      </c>
      <c r="F3381" s="82"/>
      <c r="G3381" s="82" t="s">
        <v>56</v>
      </c>
      <c r="H3381" s="84">
        <v>0.34029999999999999</v>
      </c>
      <c r="I3381" s="85">
        <v>0.1</v>
      </c>
      <c r="J3381" s="86">
        <f t="shared" si="52"/>
        <v>0.30626999999999999</v>
      </c>
    </row>
    <row r="3382" spans="1:10" ht="15.75">
      <c r="A3382" s="80">
        <v>3378</v>
      </c>
      <c r="B3382" s="81" t="s">
        <v>3517</v>
      </c>
      <c r="C3382" s="82" t="s">
        <v>5008</v>
      </c>
      <c r="D3382" s="87" t="s">
        <v>6071</v>
      </c>
      <c r="E3382" s="75" t="s">
        <v>6287</v>
      </c>
      <c r="F3382" s="82"/>
      <c r="G3382" s="82" t="s">
        <v>56</v>
      </c>
      <c r="H3382" s="84">
        <v>72.45</v>
      </c>
      <c r="I3382" s="85">
        <v>0.1</v>
      </c>
      <c r="J3382" s="86">
        <f t="shared" si="52"/>
        <v>65.204999999999998</v>
      </c>
    </row>
    <row r="3383" spans="1:10" ht="15.75">
      <c r="A3383" s="80">
        <v>3379</v>
      </c>
      <c r="B3383" s="81" t="s">
        <v>3517</v>
      </c>
      <c r="C3383" s="82" t="s">
        <v>5009</v>
      </c>
      <c r="D3383" s="87" t="s">
        <v>6071</v>
      </c>
      <c r="E3383" s="75" t="s">
        <v>6288</v>
      </c>
      <c r="F3383" s="82"/>
      <c r="G3383" s="82" t="s">
        <v>56</v>
      </c>
      <c r="H3383" s="84">
        <v>140.4</v>
      </c>
      <c r="I3383" s="85">
        <v>0.1</v>
      </c>
      <c r="J3383" s="86">
        <f t="shared" si="52"/>
        <v>126.36000000000001</v>
      </c>
    </row>
    <row r="3384" spans="1:10" ht="15.75">
      <c r="A3384" s="80">
        <v>3380</v>
      </c>
      <c r="B3384" s="81" t="s">
        <v>3517</v>
      </c>
      <c r="C3384" s="82" t="s">
        <v>5010</v>
      </c>
      <c r="D3384" s="87" t="s">
        <v>6071</v>
      </c>
      <c r="E3384" s="75" t="s">
        <v>6287</v>
      </c>
      <c r="F3384" s="82"/>
      <c r="G3384" s="82" t="s">
        <v>56</v>
      </c>
      <c r="H3384" s="84">
        <v>72.45</v>
      </c>
      <c r="I3384" s="85">
        <v>0.1</v>
      </c>
      <c r="J3384" s="86">
        <f t="shared" si="52"/>
        <v>65.204999999999998</v>
      </c>
    </row>
    <row r="3385" spans="1:10" ht="15.75">
      <c r="A3385" s="80">
        <v>3381</v>
      </c>
      <c r="B3385" s="81" t="s">
        <v>3517</v>
      </c>
      <c r="C3385" s="82" t="s">
        <v>5011</v>
      </c>
      <c r="D3385" s="87" t="s">
        <v>6071</v>
      </c>
      <c r="E3385" s="75" t="s">
        <v>6288</v>
      </c>
      <c r="F3385" s="82"/>
      <c r="G3385" s="82" t="s">
        <v>56</v>
      </c>
      <c r="H3385" s="84">
        <v>140.4</v>
      </c>
      <c r="I3385" s="85">
        <v>0.1</v>
      </c>
      <c r="J3385" s="86">
        <f t="shared" si="52"/>
        <v>126.36000000000001</v>
      </c>
    </row>
    <row r="3386" spans="1:10" ht="15.75">
      <c r="A3386" s="80">
        <v>3382</v>
      </c>
      <c r="B3386" s="81" t="s">
        <v>3517</v>
      </c>
      <c r="C3386" s="82" t="s">
        <v>5012</v>
      </c>
      <c r="D3386" s="87" t="s">
        <v>6071</v>
      </c>
      <c r="E3386" s="75" t="s">
        <v>6287</v>
      </c>
      <c r="F3386" s="82"/>
      <c r="G3386" s="82" t="s">
        <v>56</v>
      </c>
      <c r="H3386" s="84">
        <v>72.45</v>
      </c>
      <c r="I3386" s="85">
        <v>0.1</v>
      </c>
      <c r="J3386" s="86">
        <f t="shared" si="52"/>
        <v>65.204999999999998</v>
      </c>
    </row>
    <row r="3387" spans="1:10" ht="15.75">
      <c r="A3387" s="80">
        <v>3383</v>
      </c>
      <c r="B3387" s="81" t="s">
        <v>3517</v>
      </c>
      <c r="C3387" s="82" t="s">
        <v>5013</v>
      </c>
      <c r="D3387" s="87" t="s">
        <v>6071</v>
      </c>
      <c r="E3387" s="75" t="s">
        <v>6288</v>
      </c>
      <c r="F3387" s="82"/>
      <c r="G3387" s="82" t="s">
        <v>56</v>
      </c>
      <c r="H3387" s="84">
        <v>140.4</v>
      </c>
      <c r="I3387" s="85">
        <v>0.1</v>
      </c>
      <c r="J3387" s="86">
        <f t="shared" si="52"/>
        <v>126.36000000000001</v>
      </c>
    </row>
    <row r="3388" spans="1:10" ht="15.75">
      <c r="A3388" s="80">
        <v>3384</v>
      </c>
      <c r="B3388" s="81" t="s">
        <v>3517</v>
      </c>
      <c r="C3388" s="82" t="s">
        <v>5014</v>
      </c>
      <c r="D3388" s="87" t="s">
        <v>6071</v>
      </c>
      <c r="E3388" s="75">
        <v>1</v>
      </c>
      <c r="F3388" s="82"/>
      <c r="G3388" s="82" t="s">
        <v>56</v>
      </c>
      <c r="H3388" s="84">
        <v>0.1489</v>
      </c>
      <c r="I3388" s="85">
        <v>0.1</v>
      </c>
      <c r="J3388" s="86">
        <f t="shared" si="52"/>
        <v>0.13401000000000002</v>
      </c>
    </row>
    <row r="3389" spans="1:10" ht="15.75">
      <c r="A3389" s="80">
        <v>3385</v>
      </c>
      <c r="B3389" s="81" t="s">
        <v>3517</v>
      </c>
      <c r="C3389" s="82" t="s">
        <v>5015</v>
      </c>
      <c r="D3389" s="87" t="s">
        <v>6071</v>
      </c>
      <c r="E3389" s="75" t="s">
        <v>6287</v>
      </c>
      <c r="F3389" s="82"/>
      <c r="G3389" s="82" t="s">
        <v>56</v>
      </c>
      <c r="H3389" s="84">
        <v>72.45</v>
      </c>
      <c r="I3389" s="85">
        <v>0.1</v>
      </c>
      <c r="J3389" s="86">
        <f t="shared" si="52"/>
        <v>65.204999999999998</v>
      </c>
    </row>
    <row r="3390" spans="1:10" ht="15.75">
      <c r="A3390" s="80">
        <v>3386</v>
      </c>
      <c r="B3390" s="81" t="s">
        <v>3517</v>
      </c>
      <c r="C3390" s="82" t="s">
        <v>5016</v>
      </c>
      <c r="D3390" s="87" t="s">
        <v>6071</v>
      </c>
      <c r="E3390" s="75" t="s">
        <v>6288</v>
      </c>
      <c r="F3390" s="82"/>
      <c r="G3390" s="82" t="s">
        <v>56</v>
      </c>
      <c r="H3390" s="84">
        <v>140.4</v>
      </c>
      <c r="I3390" s="85">
        <v>0.1</v>
      </c>
      <c r="J3390" s="86">
        <f t="shared" si="52"/>
        <v>126.36000000000001</v>
      </c>
    </row>
    <row r="3391" spans="1:10" ht="15.75">
      <c r="A3391" s="80">
        <v>3387</v>
      </c>
      <c r="B3391" s="81" t="s">
        <v>3517</v>
      </c>
      <c r="C3391" s="82" t="s">
        <v>5017</v>
      </c>
      <c r="D3391" s="87" t="s">
        <v>6071</v>
      </c>
      <c r="E3391" s="75" t="s">
        <v>6287</v>
      </c>
      <c r="F3391" s="82"/>
      <c r="G3391" s="82" t="s">
        <v>56</v>
      </c>
      <c r="H3391" s="84">
        <v>72.45</v>
      </c>
      <c r="I3391" s="85">
        <v>0.1</v>
      </c>
      <c r="J3391" s="86">
        <f t="shared" si="52"/>
        <v>65.204999999999998</v>
      </c>
    </row>
    <row r="3392" spans="1:10" ht="15.75">
      <c r="A3392" s="80">
        <v>3388</v>
      </c>
      <c r="B3392" s="81" t="s">
        <v>3517</v>
      </c>
      <c r="C3392" s="82" t="s">
        <v>5018</v>
      </c>
      <c r="D3392" s="87" t="s">
        <v>6071</v>
      </c>
      <c r="E3392" s="75" t="s">
        <v>6288</v>
      </c>
      <c r="F3392" s="82"/>
      <c r="G3392" s="82" t="s">
        <v>56</v>
      </c>
      <c r="H3392" s="84">
        <v>140.4</v>
      </c>
      <c r="I3392" s="85">
        <v>0.1</v>
      </c>
      <c r="J3392" s="86">
        <f t="shared" si="52"/>
        <v>126.36000000000001</v>
      </c>
    </row>
    <row r="3393" spans="1:10" ht="15.75">
      <c r="A3393" s="80">
        <v>3389</v>
      </c>
      <c r="B3393" s="81" t="s">
        <v>3517</v>
      </c>
      <c r="C3393" s="82" t="s">
        <v>5019</v>
      </c>
      <c r="D3393" s="87" t="s">
        <v>6072</v>
      </c>
      <c r="E3393" s="75" t="s">
        <v>6287</v>
      </c>
      <c r="F3393" s="82"/>
      <c r="G3393" s="82" t="s">
        <v>56</v>
      </c>
      <c r="H3393" s="84">
        <v>147.65</v>
      </c>
      <c r="I3393" s="85">
        <v>0.1</v>
      </c>
      <c r="J3393" s="86">
        <f t="shared" si="52"/>
        <v>132.88500000000002</v>
      </c>
    </row>
    <row r="3394" spans="1:10" ht="15.75">
      <c r="A3394" s="80">
        <v>3390</v>
      </c>
      <c r="B3394" s="81" t="s">
        <v>3517</v>
      </c>
      <c r="C3394" s="82" t="s">
        <v>5020</v>
      </c>
      <c r="D3394" s="87" t="s">
        <v>6072</v>
      </c>
      <c r="E3394" s="75" t="s">
        <v>6288</v>
      </c>
      <c r="F3394" s="82"/>
      <c r="G3394" s="82" t="s">
        <v>56</v>
      </c>
      <c r="H3394" s="84">
        <v>285.89999999999998</v>
      </c>
      <c r="I3394" s="85">
        <v>0.1</v>
      </c>
      <c r="J3394" s="86">
        <f t="shared" si="52"/>
        <v>257.31</v>
      </c>
    </row>
    <row r="3395" spans="1:10" ht="15.75">
      <c r="A3395" s="80">
        <v>3391</v>
      </c>
      <c r="B3395" s="81" t="s">
        <v>3517</v>
      </c>
      <c r="C3395" s="82" t="s">
        <v>5021</v>
      </c>
      <c r="D3395" s="87" t="s">
        <v>6072</v>
      </c>
      <c r="E3395" s="75" t="s">
        <v>6287</v>
      </c>
      <c r="F3395" s="82"/>
      <c r="G3395" s="82" t="s">
        <v>56</v>
      </c>
      <c r="H3395" s="84">
        <v>147.65</v>
      </c>
      <c r="I3395" s="85">
        <v>0.1</v>
      </c>
      <c r="J3395" s="86">
        <f t="shared" si="52"/>
        <v>132.88500000000002</v>
      </c>
    </row>
    <row r="3396" spans="1:10" ht="15.75">
      <c r="A3396" s="80">
        <v>3392</v>
      </c>
      <c r="B3396" s="81" t="s">
        <v>3517</v>
      </c>
      <c r="C3396" s="82" t="s">
        <v>5022</v>
      </c>
      <c r="D3396" s="87" t="s">
        <v>6072</v>
      </c>
      <c r="E3396" s="75" t="s">
        <v>6288</v>
      </c>
      <c r="F3396" s="82"/>
      <c r="G3396" s="82" t="s">
        <v>56</v>
      </c>
      <c r="H3396" s="84">
        <v>285.89999999999998</v>
      </c>
      <c r="I3396" s="85">
        <v>0.1</v>
      </c>
      <c r="J3396" s="86">
        <f t="shared" si="52"/>
        <v>257.31</v>
      </c>
    </row>
    <row r="3397" spans="1:10" ht="15.75">
      <c r="A3397" s="80">
        <v>3393</v>
      </c>
      <c r="B3397" s="81" t="s">
        <v>3517</v>
      </c>
      <c r="C3397" s="82" t="s">
        <v>5023</v>
      </c>
      <c r="D3397" s="87" t="s">
        <v>6072</v>
      </c>
      <c r="E3397" s="75" t="s">
        <v>6287</v>
      </c>
      <c r="F3397" s="82"/>
      <c r="G3397" s="82" t="s">
        <v>56</v>
      </c>
      <c r="H3397" s="84">
        <v>147.65</v>
      </c>
      <c r="I3397" s="85">
        <v>0.1</v>
      </c>
      <c r="J3397" s="86">
        <f t="shared" si="52"/>
        <v>132.88500000000002</v>
      </c>
    </row>
    <row r="3398" spans="1:10" ht="15.75">
      <c r="A3398" s="80">
        <v>3394</v>
      </c>
      <c r="B3398" s="81" t="s">
        <v>3517</v>
      </c>
      <c r="C3398" s="82" t="s">
        <v>5024</v>
      </c>
      <c r="D3398" s="87" t="s">
        <v>6072</v>
      </c>
      <c r="E3398" s="75" t="s">
        <v>6288</v>
      </c>
      <c r="F3398" s="82"/>
      <c r="G3398" s="82" t="s">
        <v>56</v>
      </c>
      <c r="H3398" s="84">
        <v>285.89999999999998</v>
      </c>
      <c r="I3398" s="85">
        <v>0.1</v>
      </c>
      <c r="J3398" s="86">
        <f t="shared" ref="J3398:J3461" si="53">H3398*(1-I3398)</f>
        <v>257.31</v>
      </c>
    </row>
    <row r="3399" spans="1:10" ht="15.75">
      <c r="A3399" s="80">
        <v>3395</v>
      </c>
      <c r="B3399" s="81" t="s">
        <v>3517</v>
      </c>
      <c r="C3399" s="82" t="s">
        <v>5025</v>
      </c>
      <c r="D3399" s="87" t="s">
        <v>6072</v>
      </c>
      <c r="E3399" s="75">
        <v>1</v>
      </c>
      <c r="F3399" s="82"/>
      <c r="G3399" s="82" t="s">
        <v>56</v>
      </c>
      <c r="H3399" s="84">
        <v>0.30349999999999999</v>
      </c>
      <c r="I3399" s="85">
        <v>0.1</v>
      </c>
      <c r="J3399" s="86">
        <f t="shared" si="53"/>
        <v>0.27315</v>
      </c>
    </row>
    <row r="3400" spans="1:10" ht="15.75">
      <c r="A3400" s="80">
        <v>3396</v>
      </c>
      <c r="B3400" s="81" t="s">
        <v>3517</v>
      </c>
      <c r="C3400" s="82" t="s">
        <v>5026</v>
      </c>
      <c r="D3400" s="87" t="s">
        <v>6072</v>
      </c>
      <c r="E3400" s="75" t="s">
        <v>6287</v>
      </c>
      <c r="F3400" s="82"/>
      <c r="G3400" s="82" t="s">
        <v>56</v>
      </c>
      <c r="H3400" s="84">
        <v>147.65</v>
      </c>
      <c r="I3400" s="85">
        <v>0.1</v>
      </c>
      <c r="J3400" s="86">
        <f t="shared" si="53"/>
        <v>132.88500000000002</v>
      </c>
    </row>
    <row r="3401" spans="1:10" ht="15.75">
      <c r="A3401" s="80">
        <v>3397</v>
      </c>
      <c r="B3401" s="81" t="s">
        <v>3517</v>
      </c>
      <c r="C3401" s="82" t="s">
        <v>5027</v>
      </c>
      <c r="D3401" s="87" t="s">
        <v>6072</v>
      </c>
      <c r="E3401" s="75" t="s">
        <v>6288</v>
      </c>
      <c r="F3401" s="82"/>
      <c r="G3401" s="82" t="s">
        <v>56</v>
      </c>
      <c r="H3401" s="84">
        <v>285.89999999999998</v>
      </c>
      <c r="I3401" s="85">
        <v>0.1</v>
      </c>
      <c r="J3401" s="86">
        <f t="shared" si="53"/>
        <v>257.31</v>
      </c>
    </row>
    <row r="3402" spans="1:10" ht="15.75">
      <c r="A3402" s="80">
        <v>3398</v>
      </c>
      <c r="B3402" s="81" t="s">
        <v>3517</v>
      </c>
      <c r="C3402" s="82" t="s">
        <v>5028</v>
      </c>
      <c r="D3402" s="87" t="s">
        <v>6072</v>
      </c>
      <c r="E3402" s="75" t="s">
        <v>6287</v>
      </c>
      <c r="F3402" s="82"/>
      <c r="G3402" s="82" t="s">
        <v>56</v>
      </c>
      <c r="H3402" s="84">
        <v>147.65</v>
      </c>
      <c r="I3402" s="85">
        <v>0.1</v>
      </c>
      <c r="J3402" s="86">
        <f t="shared" si="53"/>
        <v>132.88500000000002</v>
      </c>
    </row>
    <row r="3403" spans="1:10" ht="15.75">
      <c r="A3403" s="80">
        <v>3399</v>
      </c>
      <c r="B3403" s="81" t="s">
        <v>3517</v>
      </c>
      <c r="C3403" s="82" t="s">
        <v>5029</v>
      </c>
      <c r="D3403" s="87" t="s">
        <v>6072</v>
      </c>
      <c r="E3403" s="75" t="s">
        <v>6288</v>
      </c>
      <c r="F3403" s="82"/>
      <c r="G3403" s="82" t="s">
        <v>56</v>
      </c>
      <c r="H3403" s="84">
        <v>285.89999999999998</v>
      </c>
      <c r="I3403" s="85">
        <v>0.1</v>
      </c>
      <c r="J3403" s="86">
        <f t="shared" si="53"/>
        <v>257.31</v>
      </c>
    </row>
    <row r="3404" spans="1:10" ht="15.75">
      <c r="A3404" s="80">
        <v>3400</v>
      </c>
      <c r="B3404" s="81" t="s">
        <v>3517</v>
      </c>
      <c r="C3404" s="82" t="s">
        <v>5030</v>
      </c>
      <c r="D3404" s="87" t="s">
        <v>5901</v>
      </c>
      <c r="E3404" s="75" t="s">
        <v>6288</v>
      </c>
      <c r="F3404" s="82"/>
      <c r="G3404" s="82" t="s">
        <v>56</v>
      </c>
      <c r="H3404" s="84">
        <v>1725.1000000000001</v>
      </c>
      <c r="I3404" s="85">
        <v>0.1</v>
      </c>
      <c r="J3404" s="86">
        <f t="shared" si="53"/>
        <v>1552.5900000000001</v>
      </c>
    </row>
    <row r="3405" spans="1:10" ht="15.75">
      <c r="A3405" s="80">
        <v>3401</v>
      </c>
      <c r="B3405" s="81" t="s">
        <v>3517</v>
      </c>
      <c r="C3405" s="82" t="s">
        <v>5031</v>
      </c>
      <c r="D3405" s="87" t="s">
        <v>6073</v>
      </c>
      <c r="E3405" s="75" t="s">
        <v>6287</v>
      </c>
      <c r="F3405" s="82"/>
      <c r="G3405" s="82" t="s">
        <v>56</v>
      </c>
      <c r="H3405" s="84">
        <v>104.35</v>
      </c>
      <c r="I3405" s="85">
        <v>0.1</v>
      </c>
      <c r="J3405" s="86">
        <f t="shared" si="53"/>
        <v>93.914999999999992</v>
      </c>
    </row>
    <row r="3406" spans="1:10" ht="15.75">
      <c r="A3406" s="80">
        <v>3402</v>
      </c>
      <c r="B3406" s="81" t="s">
        <v>3517</v>
      </c>
      <c r="C3406" s="82" t="s">
        <v>5032</v>
      </c>
      <c r="D3406" s="87" t="s">
        <v>6073</v>
      </c>
      <c r="E3406" s="75" t="s">
        <v>6288</v>
      </c>
      <c r="F3406" s="82"/>
      <c r="G3406" s="82" t="s">
        <v>56</v>
      </c>
      <c r="H3406" s="84">
        <v>202.3</v>
      </c>
      <c r="I3406" s="85">
        <v>0.1</v>
      </c>
      <c r="J3406" s="86">
        <f t="shared" si="53"/>
        <v>182.07000000000002</v>
      </c>
    </row>
    <row r="3407" spans="1:10" ht="15.75">
      <c r="A3407" s="80">
        <v>3403</v>
      </c>
      <c r="B3407" s="81" t="s">
        <v>3517</v>
      </c>
      <c r="C3407" s="82" t="s">
        <v>5033</v>
      </c>
      <c r="D3407" s="87" t="s">
        <v>6073</v>
      </c>
      <c r="E3407" s="75" t="s">
        <v>6287</v>
      </c>
      <c r="F3407" s="82"/>
      <c r="G3407" s="82" t="s">
        <v>56</v>
      </c>
      <c r="H3407" s="84">
        <v>104.35</v>
      </c>
      <c r="I3407" s="85">
        <v>0.1</v>
      </c>
      <c r="J3407" s="86">
        <f t="shared" si="53"/>
        <v>93.914999999999992</v>
      </c>
    </row>
    <row r="3408" spans="1:10" ht="15.75">
      <c r="A3408" s="80">
        <v>3404</v>
      </c>
      <c r="B3408" s="81" t="s">
        <v>3517</v>
      </c>
      <c r="C3408" s="82" t="s">
        <v>5034</v>
      </c>
      <c r="D3408" s="87" t="s">
        <v>6073</v>
      </c>
      <c r="E3408" s="75" t="s">
        <v>6288</v>
      </c>
      <c r="F3408" s="82"/>
      <c r="G3408" s="82" t="s">
        <v>56</v>
      </c>
      <c r="H3408" s="84">
        <v>202.3</v>
      </c>
      <c r="I3408" s="85">
        <v>0.1</v>
      </c>
      <c r="J3408" s="86">
        <f t="shared" si="53"/>
        <v>182.07000000000002</v>
      </c>
    </row>
    <row r="3409" spans="1:10" ht="15.75">
      <c r="A3409" s="80">
        <v>3405</v>
      </c>
      <c r="B3409" s="81" t="s">
        <v>3517</v>
      </c>
      <c r="C3409" s="82" t="s">
        <v>5035</v>
      </c>
      <c r="D3409" s="87" t="s">
        <v>6073</v>
      </c>
      <c r="E3409" s="75" t="s">
        <v>6287</v>
      </c>
      <c r="F3409" s="82"/>
      <c r="G3409" s="82" t="s">
        <v>56</v>
      </c>
      <c r="H3409" s="84">
        <v>104.35</v>
      </c>
      <c r="I3409" s="85">
        <v>0.1</v>
      </c>
      <c r="J3409" s="86">
        <f t="shared" si="53"/>
        <v>93.914999999999992</v>
      </c>
    </row>
    <row r="3410" spans="1:10" ht="15.75">
      <c r="A3410" s="80">
        <v>3406</v>
      </c>
      <c r="B3410" s="81" t="s">
        <v>3517</v>
      </c>
      <c r="C3410" s="82" t="s">
        <v>5036</v>
      </c>
      <c r="D3410" s="87" t="s">
        <v>6073</v>
      </c>
      <c r="E3410" s="75" t="s">
        <v>6288</v>
      </c>
      <c r="F3410" s="82"/>
      <c r="G3410" s="82" t="s">
        <v>56</v>
      </c>
      <c r="H3410" s="84">
        <v>202.3</v>
      </c>
      <c r="I3410" s="85">
        <v>0.1</v>
      </c>
      <c r="J3410" s="86">
        <f t="shared" si="53"/>
        <v>182.07000000000002</v>
      </c>
    </row>
    <row r="3411" spans="1:10" ht="15.75">
      <c r="A3411" s="80">
        <v>3407</v>
      </c>
      <c r="B3411" s="81" t="s">
        <v>3517</v>
      </c>
      <c r="C3411" s="82" t="s">
        <v>5037</v>
      </c>
      <c r="D3411" s="87" t="s">
        <v>6073</v>
      </c>
      <c r="E3411" s="75" t="s">
        <v>6287</v>
      </c>
      <c r="F3411" s="82"/>
      <c r="G3411" s="82" t="s">
        <v>56</v>
      </c>
      <c r="H3411" s="84">
        <v>104.35</v>
      </c>
      <c r="I3411" s="85">
        <v>0.1</v>
      </c>
      <c r="J3411" s="86">
        <f t="shared" si="53"/>
        <v>93.914999999999992</v>
      </c>
    </row>
    <row r="3412" spans="1:10" ht="15.75">
      <c r="A3412" s="80">
        <v>3408</v>
      </c>
      <c r="B3412" s="81" t="s">
        <v>3517</v>
      </c>
      <c r="C3412" s="82" t="s">
        <v>5038</v>
      </c>
      <c r="D3412" s="87" t="s">
        <v>6073</v>
      </c>
      <c r="E3412" s="75" t="s">
        <v>6288</v>
      </c>
      <c r="F3412" s="82"/>
      <c r="G3412" s="82" t="s">
        <v>56</v>
      </c>
      <c r="H3412" s="84">
        <v>202.3</v>
      </c>
      <c r="I3412" s="85">
        <v>0.1</v>
      </c>
      <c r="J3412" s="86">
        <f t="shared" si="53"/>
        <v>182.07000000000002</v>
      </c>
    </row>
    <row r="3413" spans="1:10" ht="15.75">
      <c r="A3413" s="80">
        <v>3409</v>
      </c>
      <c r="B3413" s="81" t="s">
        <v>3517</v>
      </c>
      <c r="C3413" s="82" t="s">
        <v>5039</v>
      </c>
      <c r="D3413" s="87" t="s">
        <v>6073</v>
      </c>
      <c r="E3413" s="75" t="s">
        <v>6287</v>
      </c>
      <c r="F3413" s="82"/>
      <c r="G3413" s="82" t="s">
        <v>56</v>
      </c>
      <c r="H3413" s="84">
        <v>104.35</v>
      </c>
      <c r="I3413" s="85">
        <v>0.1</v>
      </c>
      <c r="J3413" s="86">
        <f t="shared" si="53"/>
        <v>93.914999999999992</v>
      </c>
    </row>
    <row r="3414" spans="1:10" ht="15.75">
      <c r="A3414" s="80">
        <v>3410</v>
      </c>
      <c r="B3414" s="81" t="s">
        <v>3517</v>
      </c>
      <c r="C3414" s="82" t="s">
        <v>5040</v>
      </c>
      <c r="D3414" s="87" t="s">
        <v>6073</v>
      </c>
      <c r="E3414" s="75" t="s">
        <v>6288</v>
      </c>
      <c r="F3414" s="82"/>
      <c r="G3414" s="82" t="s">
        <v>56</v>
      </c>
      <c r="H3414" s="84">
        <v>202.3</v>
      </c>
      <c r="I3414" s="85">
        <v>0.1</v>
      </c>
      <c r="J3414" s="86">
        <f t="shared" si="53"/>
        <v>182.07000000000002</v>
      </c>
    </row>
    <row r="3415" spans="1:10" ht="15.75">
      <c r="A3415" s="80">
        <v>3411</v>
      </c>
      <c r="B3415" s="81" t="s">
        <v>3517</v>
      </c>
      <c r="C3415" s="82" t="s">
        <v>5041</v>
      </c>
      <c r="D3415" s="87" t="s">
        <v>6073</v>
      </c>
      <c r="E3415" s="75">
        <v>1</v>
      </c>
      <c r="F3415" s="82"/>
      <c r="G3415" s="82" t="s">
        <v>56</v>
      </c>
      <c r="H3415" s="84">
        <v>0.21429999999999999</v>
      </c>
      <c r="I3415" s="85">
        <v>0.1</v>
      </c>
      <c r="J3415" s="86">
        <f t="shared" si="53"/>
        <v>0.19286999999999999</v>
      </c>
    </row>
    <row r="3416" spans="1:10" ht="15.75">
      <c r="A3416" s="80">
        <v>3412</v>
      </c>
      <c r="B3416" s="81" t="s">
        <v>3517</v>
      </c>
      <c r="C3416" s="82" t="s">
        <v>5042</v>
      </c>
      <c r="D3416" s="87" t="s">
        <v>6073</v>
      </c>
      <c r="E3416" s="75" t="s">
        <v>6288</v>
      </c>
      <c r="F3416" s="82"/>
      <c r="G3416" s="82" t="s">
        <v>56</v>
      </c>
      <c r="H3416" s="84">
        <v>202.3</v>
      </c>
      <c r="I3416" s="85">
        <v>0.1</v>
      </c>
      <c r="J3416" s="86">
        <f t="shared" si="53"/>
        <v>182.07000000000002</v>
      </c>
    </row>
    <row r="3417" spans="1:10" ht="15.75">
      <c r="A3417" s="80">
        <v>3413</v>
      </c>
      <c r="B3417" s="81" t="s">
        <v>3517</v>
      </c>
      <c r="C3417" s="82" t="s">
        <v>5043</v>
      </c>
      <c r="D3417" s="87" t="s">
        <v>6073</v>
      </c>
      <c r="E3417" s="75">
        <v>1</v>
      </c>
      <c r="F3417" s="82"/>
      <c r="G3417" s="82" t="s">
        <v>56</v>
      </c>
      <c r="H3417" s="84">
        <v>0.21429999999999999</v>
      </c>
      <c r="I3417" s="85">
        <v>0.1</v>
      </c>
      <c r="J3417" s="86">
        <f t="shared" si="53"/>
        <v>0.19286999999999999</v>
      </c>
    </row>
    <row r="3418" spans="1:10" ht="15.75">
      <c r="A3418" s="80">
        <v>3414</v>
      </c>
      <c r="B3418" s="81" t="s">
        <v>3517</v>
      </c>
      <c r="C3418" s="82" t="s">
        <v>5044</v>
      </c>
      <c r="D3418" s="87" t="s">
        <v>6074</v>
      </c>
      <c r="E3418" s="75" t="s">
        <v>6287</v>
      </c>
      <c r="F3418" s="82"/>
      <c r="G3418" s="82" t="s">
        <v>56</v>
      </c>
      <c r="H3418" s="84">
        <v>111.94999999999999</v>
      </c>
      <c r="I3418" s="85">
        <v>0.1</v>
      </c>
      <c r="J3418" s="86">
        <f t="shared" si="53"/>
        <v>100.755</v>
      </c>
    </row>
    <row r="3419" spans="1:10" ht="15.75">
      <c r="A3419" s="80">
        <v>3415</v>
      </c>
      <c r="B3419" s="81" t="s">
        <v>3517</v>
      </c>
      <c r="C3419" s="82" t="s">
        <v>5045</v>
      </c>
      <c r="D3419" s="87" t="s">
        <v>6074</v>
      </c>
      <c r="E3419" s="75" t="s">
        <v>6288</v>
      </c>
      <c r="F3419" s="82"/>
      <c r="G3419" s="82" t="s">
        <v>56</v>
      </c>
      <c r="H3419" s="84">
        <v>216.9</v>
      </c>
      <c r="I3419" s="85">
        <v>0.1</v>
      </c>
      <c r="J3419" s="86">
        <f t="shared" si="53"/>
        <v>195.21</v>
      </c>
    </row>
    <row r="3420" spans="1:10" ht="15.75">
      <c r="A3420" s="80">
        <v>3416</v>
      </c>
      <c r="B3420" s="81" t="s">
        <v>3517</v>
      </c>
      <c r="C3420" s="82" t="s">
        <v>5046</v>
      </c>
      <c r="D3420" s="87" t="s">
        <v>6074</v>
      </c>
      <c r="E3420" s="75" t="s">
        <v>6287</v>
      </c>
      <c r="F3420" s="82"/>
      <c r="G3420" s="82" t="s">
        <v>56</v>
      </c>
      <c r="H3420" s="84">
        <v>111.94999999999999</v>
      </c>
      <c r="I3420" s="85">
        <v>0.1</v>
      </c>
      <c r="J3420" s="86">
        <f t="shared" si="53"/>
        <v>100.755</v>
      </c>
    </row>
    <row r="3421" spans="1:10" ht="15.75">
      <c r="A3421" s="80">
        <v>3417</v>
      </c>
      <c r="B3421" s="81" t="s">
        <v>3517</v>
      </c>
      <c r="C3421" s="82" t="s">
        <v>5047</v>
      </c>
      <c r="D3421" s="87" t="s">
        <v>6074</v>
      </c>
      <c r="E3421" s="75" t="s">
        <v>6288</v>
      </c>
      <c r="F3421" s="82"/>
      <c r="G3421" s="82" t="s">
        <v>56</v>
      </c>
      <c r="H3421" s="84">
        <v>216.9</v>
      </c>
      <c r="I3421" s="85">
        <v>0.1</v>
      </c>
      <c r="J3421" s="86">
        <f t="shared" si="53"/>
        <v>195.21</v>
      </c>
    </row>
    <row r="3422" spans="1:10" ht="15.75">
      <c r="A3422" s="80">
        <v>3418</v>
      </c>
      <c r="B3422" s="81" t="s">
        <v>3517</v>
      </c>
      <c r="C3422" s="82" t="s">
        <v>5048</v>
      </c>
      <c r="D3422" s="87" t="s">
        <v>6073</v>
      </c>
      <c r="E3422" s="75" t="s">
        <v>6287</v>
      </c>
      <c r="F3422" s="82"/>
      <c r="G3422" s="82" t="s">
        <v>56</v>
      </c>
      <c r="H3422" s="84">
        <v>104.35</v>
      </c>
      <c r="I3422" s="85">
        <v>0.1</v>
      </c>
      <c r="J3422" s="86">
        <f t="shared" si="53"/>
        <v>93.914999999999992</v>
      </c>
    </row>
    <row r="3423" spans="1:10" ht="15.75">
      <c r="A3423" s="80">
        <v>3419</v>
      </c>
      <c r="B3423" s="81" t="s">
        <v>3517</v>
      </c>
      <c r="C3423" s="82" t="s">
        <v>5049</v>
      </c>
      <c r="D3423" s="87" t="s">
        <v>6073</v>
      </c>
      <c r="E3423" s="75" t="s">
        <v>6288</v>
      </c>
      <c r="F3423" s="82"/>
      <c r="G3423" s="82" t="s">
        <v>56</v>
      </c>
      <c r="H3423" s="84">
        <v>202.3</v>
      </c>
      <c r="I3423" s="85">
        <v>0.1</v>
      </c>
      <c r="J3423" s="86">
        <f t="shared" si="53"/>
        <v>182.07000000000002</v>
      </c>
    </row>
    <row r="3424" spans="1:10" ht="15.75">
      <c r="A3424" s="80">
        <v>3420</v>
      </c>
      <c r="B3424" s="81" t="s">
        <v>3517</v>
      </c>
      <c r="C3424" s="82" t="s">
        <v>5050</v>
      </c>
      <c r="D3424" s="87" t="s">
        <v>6073</v>
      </c>
      <c r="E3424" s="75" t="s">
        <v>6287</v>
      </c>
      <c r="F3424" s="82"/>
      <c r="G3424" s="82" t="s">
        <v>56</v>
      </c>
      <c r="H3424" s="84">
        <v>104.35</v>
      </c>
      <c r="I3424" s="85">
        <v>0.1</v>
      </c>
      <c r="J3424" s="86">
        <f t="shared" si="53"/>
        <v>93.914999999999992</v>
      </c>
    </row>
    <row r="3425" spans="1:10" ht="15.75">
      <c r="A3425" s="80">
        <v>3421</v>
      </c>
      <c r="B3425" s="81" t="s">
        <v>3517</v>
      </c>
      <c r="C3425" s="82" t="s">
        <v>5051</v>
      </c>
      <c r="D3425" s="87" t="s">
        <v>6073</v>
      </c>
      <c r="E3425" s="75" t="s">
        <v>6288</v>
      </c>
      <c r="F3425" s="82"/>
      <c r="G3425" s="82" t="s">
        <v>56</v>
      </c>
      <c r="H3425" s="84">
        <v>202.3</v>
      </c>
      <c r="I3425" s="85">
        <v>0.1</v>
      </c>
      <c r="J3425" s="86">
        <f t="shared" si="53"/>
        <v>182.07000000000002</v>
      </c>
    </row>
    <row r="3426" spans="1:10" ht="15.75">
      <c r="A3426" s="80">
        <v>3422</v>
      </c>
      <c r="B3426" s="81" t="s">
        <v>3517</v>
      </c>
      <c r="C3426" s="82" t="s">
        <v>5052</v>
      </c>
      <c r="D3426" s="87" t="s">
        <v>5770</v>
      </c>
      <c r="E3426" s="75" t="s">
        <v>6287</v>
      </c>
      <c r="F3426" s="82"/>
      <c r="G3426" s="82" t="s">
        <v>56</v>
      </c>
      <c r="H3426" s="84">
        <v>116.35</v>
      </c>
      <c r="I3426" s="85">
        <v>0.1</v>
      </c>
      <c r="J3426" s="86">
        <f t="shared" si="53"/>
        <v>104.715</v>
      </c>
    </row>
    <row r="3427" spans="1:10" ht="15.75">
      <c r="A3427" s="80">
        <v>3423</v>
      </c>
      <c r="B3427" s="81" t="s">
        <v>3517</v>
      </c>
      <c r="C3427" s="82" t="s">
        <v>5053</v>
      </c>
      <c r="D3427" s="87" t="s">
        <v>5770</v>
      </c>
      <c r="E3427" s="75" t="s">
        <v>6288</v>
      </c>
      <c r="F3427" s="82"/>
      <c r="G3427" s="82" t="s">
        <v>56</v>
      </c>
      <c r="H3427" s="84">
        <v>225.39999999999998</v>
      </c>
      <c r="I3427" s="85">
        <v>0.1</v>
      </c>
      <c r="J3427" s="86">
        <f t="shared" si="53"/>
        <v>202.85999999999999</v>
      </c>
    </row>
    <row r="3428" spans="1:10" ht="15.75">
      <c r="A3428" s="80">
        <v>3424</v>
      </c>
      <c r="B3428" s="81" t="s">
        <v>3517</v>
      </c>
      <c r="C3428" s="82" t="s">
        <v>5054</v>
      </c>
      <c r="D3428" s="87" t="s">
        <v>5770</v>
      </c>
      <c r="E3428" s="75" t="s">
        <v>6287</v>
      </c>
      <c r="F3428" s="82"/>
      <c r="G3428" s="82" t="s">
        <v>56</v>
      </c>
      <c r="H3428" s="84">
        <v>116.35</v>
      </c>
      <c r="I3428" s="85">
        <v>0.1</v>
      </c>
      <c r="J3428" s="86">
        <f t="shared" si="53"/>
        <v>104.715</v>
      </c>
    </row>
    <row r="3429" spans="1:10" ht="15.75">
      <c r="A3429" s="80">
        <v>3425</v>
      </c>
      <c r="B3429" s="81" t="s">
        <v>3517</v>
      </c>
      <c r="C3429" s="82" t="s">
        <v>5055</v>
      </c>
      <c r="D3429" s="87" t="s">
        <v>5770</v>
      </c>
      <c r="E3429" s="75" t="s">
        <v>6288</v>
      </c>
      <c r="F3429" s="82"/>
      <c r="G3429" s="82" t="s">
        <v>56</v>
      </c>
      <c r="H3429" s="84">
        <v>225.39999999999998</v>
      </c>
      <c r="I3429" s="85">
        <v>0.1</v>
      </c>
      <c r="J3429" s="86">
        <f t="shared" si="53"/>
        <v>202.85999999999999</v>
      </c>
    </row>
    <row r="3430" spans="1:10" ht="15.75">
      <c r="A3430" s="80">
        <v>3426</v>
      </c>
      <c r="B3430" s="81" t="s">
        <v>3517</v>
      </c>
      <c r="C3430" s="82" t="s">
        <v>5056</v>
      </c>
      <c r="D3430" s="87" t="s">
        <v>5770</v>
      </c>
      <c r="E3430" s="75">
        <v>1</v>
      </c>
      <c r="F3430" s="82"/>
      <c r="G3430" s="82" t="s">
        <v>56</v>
      </c>
      <c r="H3430" s="84">
        <v>0.23899999999999999</v>
      </c>
      <c r="I3430" s="85">
        <v>0.1</v>
      </c>
      <c r="J3430" s="86">
        <f t="shared" si="53"/>
        <v>0.21509999999999999</v>
      </c>
    </row>
    <row r="3431" spans="1:10" ht="15.75">
      <c r="A3431" s="80">
        <v>3427</v>
      </c>
      <c r="B3431" s="81" t="s">
        <v>3517</v>
      </c>
      <c r="C3431" s="82" t="s">
        <v>5057</v>
      </c>
      <c r="D3431" s="87" t="s">
        <v>5770</v>
      </c>
      <c r="E3431" s="75" t="s">
        <v>6287</v>
      </c>
      <c r="F3431" s="82"/>
      <c r="G3431" s="82" t="s">
        <v>56</v>
      </c>
      <c r="H3431" s="84">
        <v>116.35</v>
      </c>
      <c r="I3431" s="85">
        <v>0.1</v>
      </c>
      <c r="J3431" s="86">
        <f t="shared" si="53"/>
        <v>104.715</v>
      </c>
    </row>
    <row r="3432" spans="1:10" ht="15.75">
      <c r="A3432" s="80">
        <v>3428</v>
      </c>
      <c r="B3432" s="81" t="s">
        <v>3517</v>
      </c>
      <c r="C3432" s="82" t="s">
        <v>5058</v>
      </c>
      <c r="D3432" s="87" t="s">
        <v>5770</v>
      </c>
      <c r="E3432" s="75" t="s">
        <v>6288</v>
      </c>
      <c r="F3432" s="82"/>
      <c r="G3432" s="82" t="s">
        <v>56</v>
      </c>
      <c r="H3432" s="84">
        <v>225.39999999999998</v>
      </c>
      <c r="I3432" s="85">
        <v>0.1</v>
      </c>
      <c r="J3432" s="86">
        <f t="shared" si="53"/>
        <v>202.85999999999999</v>
      </c>
    </row>
    <row r="3433" spans="1:10" ht="15.75">
      <c r="A3433" s="80">
        <v>3429</v>
      </c>
      <c r="B3433" s="81" t="s">
        <v>3517</v>
      </c>
      <c r="C3433" s="82" t="s">
        <v>5059</v>
      </c>
      <c r="D3433" s="87" t="s">
        <v>5770</v>
      </c>
      <c r="E3433" s="75" t="s">
        <v>6288</v>
      </c>
      <c r="F3433" s="82"/>
      <c r="G3433" s="82" t="s">
        <v>56</v>
      </c>
      <c r="H3433" s="84">
        <v>225.39999999999998</v>
      </c>
      <c r="I3433" s="85">
        <v>0.1</v>
      </c>
      <c r="J3433" s="86">
        <f t="shared" si="53"/>
        <v>202.85999999999999</v>
      </c>
    </row>
    <row r="3434" spans="1:10" ht="15.75">
      <c r="A3434" s="80">
        <v>3430</v>
      </c>
      <c r="B3434" s="81" t="s">
        <v>3517</v>
      </c>
      <c r="C3434" s="82" t="s">
        <v>5060</v>
      </c>
      <c r="D3434" s="87" t="s">
        <v>5770</v>
      </c>
      <c r="E3434" s="75" t="s">
        <v>6287</v>
      </c>
      <c r="F3434" s="82"/>
      <c r="G3434" s="82" t="s">
        <v>56</v>
      </c>
      <c r="H3434" s="84">
        <v>116.35</v>
      </c>
      <c r="I3434" s="85">
        <v>0.1</v>
      </c>
      <c r="J3434" s="86">
        <f t="shared" si="53"/>
        <v>104.715</v>
      </c>
    </row>
    <row r="3435" spans="1:10" ht="15.75">
      <c r="A3435" s="80">
        <v>3431</v>
      </c>
      <c r="B3435" s="81" t="s">
        <v>3517</v>
      </c>
      <c r="C3435" s="82" t="s">
        <v>5061</v>
      </c>
      <c r="D3435" s="87" t="s">
        <v>5770</v>
      </c>
      <c r="E3435" s="75" t="s">
        <v>6288</v>
      </c>
      <c r="F3435" s="82"/>
      <c r="G3435" s="82" t="s">
        <v>56</v>
      </c>
      <c r="H3435" s="84">
        <v>225.39999999999998</v>
      </c>
      <c r="I3435" s="85">
        <v>0.1</v>
      </c>
      <c r="J3435" s="86">
        <f t="shared" si="53"/>
        <v>202.85999999999999</v>
      </c>
    </row>
    <row r="3436" spans="1:10" ht="15.75">
      <c r="A3436" s="80">
        <v>3432</v>
      </c>
      <c r="B3436" s="81" t="s">
        <v>3517</v>
      </c>
      <c r="C3436" s="82" t="s">
        <v>5062</v>
      </c>
      <c r="D3436" s="87" t="s">
        <v>5770</v>
      </c>
      <c r="E3436" s="75">
        <v>1</v>
      </c>
      <c r="F3436" s="82"/>
      <c r="G3436" s="82" t="s">
        <v>56</v>
      </c>
      <c r="H3436" s="84">
        <v>0.23899999999999999</v>
      </c>
      <c r="I3436" s="85">
        <v>0.1</v>
      </c>
      <c r="J3436" s="86">
        <f t="shared" si="53"/>
        <v>0.21509999999999999</v>
      </c>
    </row>
    <row r="3437" spans="1:10" ht="15.75">
      <c r="A3437" s="80">
        <v>3433</v>
      </c>
      <c r="B3437" s="81" t="s">
        <v>3517</v>
      </c>
      <c r="C3437" s="82" t="s">
        <v>5063</v>
      </c>
      <c r="D3437" s="87" t="s">
        <v>5770</v>
      </c>
      <c r="E3437" s="75" t="s">
        <v>6288</v>
      </c>
      <c r="F3437" s="82"/>
      <c r="G3437" s="82" t="s">
        <v>56</v>
      </c>
      <c r="H3437" s="84">
        <v>225.39999999999998</v>
      </c>
      <c r="I3437" s="85">
        <v>0.1</v>
      </c>
      <c r="J3437" s="86">
        <f t="shared" si="53"/>
        <v>202.85999999999999</v>
      </c>
    </row>
    <row r="3438" spans="1:10" ht="15.75">
      <c r="A3438" s="80">
        <v>3434</v>
      </c>
      <c r="B3438" s="81" t="s">
        <v>3517</v>
      </c>
      <c r="C3438" s="82" t="s">
        <v>5064</v>
      </c>
      <c r="D3438" s="87" t="s">
        <v>5770</v>
      </c>
      <c r="E3438" s="75" t="s">
        <v>6287</v>
      </c>
      <c r="F3438" s="82"/>
      <c r="G3438" s="82" t="s">
        <v>56</v>
      </c>
      <c r="H3438" s="84">
        <v>116.35</v>
      </c>
      <c r="I3438" s="85">
        <v>0.1</v>
      </c>
      <c r="J3438" s="86">
        <f t="shared" si="53"/>
        <v>104.715</v>
      </c>
    </row>
    <row r="3439" spans="1:10" ht="15.75">
      <c r="A3439" s="80">
        <v>3435</v>
      </c>
      <c r="B3439" s="81" t="s">
        <v>3517</v>
      </c>
      <c r="C3439" s="82" t="s">
        <v>5065</v>
      </c>
      <c r="D3439" s="87" t="s">
        <v>5770</v>
      </c>
      <c r="E3439" s="75" t="s">
        <v>6288</v>
      </c>
      <c r="F3439" s="82"/>
      <c r="G3439" s="82" t="s">
        <v>56</v>
      </c>
      <c r="H3439" s="84">
        <v>225.39999999999998</v>
      </c>
      <c r="I3439" s="85">
        <v>0.1</v>
      </c>
      <c r="J3439" s="86">
        <f t="shared" si="53"/>
        <v>202.85999999999999</v>
      </c>
    </row>
    <row r="3440" spans="1:10" ht="15.75">
      <c r="A3440" s="80">
        <v>3436</v>
      </c>
      <c r="B3440" s="81" t="s">
        <v>3517</v>
      </c>
      <c r="C3440" s="82" t="s">
        <v>5066</v>
      </c>
      <c r="D3440" s="87" t="s">
        <v>5770</v>
      </c>
      <c r="E3440" s="75" t="s">
        <v>6287</v>
      </c>
      <c r="F3440" s="82"/>
      <c r="G3440" s="82" t="s">
        <v>56</v>
      </c>
      <c r="H3440" s="84">
        <v>116.35</v>
      </c>
      <c r="I3440" s="85">
        <v>0.1</v>
      </c>
      <c r="J3440" s="86">
        <f t="shared" si="53"/>
        <v>104.715</v>
      </c>
    </row>
    <row r="3441" spans="1:10" ht="15.75">
      <c r="A3441" s="80">
        <v>3437</v>
      </c>
      <c r="B3441" s="81" t="s">
        <v>3517</v>
      </c>
      <c r="C3441" s="82" t="s">
        <v>5067</v>
      </c>
      <c r="D3441" s="87" t="s">
        <v>5770</v>
      </c>
      <c r="E3441" s="75" t="s">
        <v>6288</v>
      </c>
      <c r="F3441" s="82"/>
      <c r="G3441" s="82" t="s">
        <v>56</v>
      </c>
      <c r="H3441" s="84">
        <v>225.39999999999998</v>
      </c>
      <c r="I3441" s="85">
        <v>0.1</v>
      </c>
      <c r="J3441" s="86">
        <f t="shared" si="53"/>
        <v>202.85999999999999</v>
      </c>
    </row>
    <row r="3442" spans="1:10" ht="15.75">
      <c r="A3442" s="80">
        <v>3438</v>
      </c>
      <c r="B3442" s="81" t="s">
        <v>3517</v>
      </c>
      <c r="C3442" s="82" t="s">
        <v>5068</v>
      </c>
      <c r="D3442" s="87" t="s">
        <v>5770</v>
      </c>
      <c r="E3442" s="75" t="s">
        <v>6287</v>
      </c>
      <c r="F3442" s="82"/>
      <c r="G3442" s="82" t="s">
        <v>56</v>
      </c>
      <c r="H3442" s="84">
        <v>116.35</v>
      </c>
      <c r="I3442" s="85">
        <v>0.1</v>
      </c>
      <c r="J3442" s="86">
        <f t="shared" si="53"/>
        <v>104.715</v>
      </c>
    </row>
    <row r="3443" spans="1:10" ht="15.75">
      <c r="A3443" s="80">
        <v>3439</v>
      </c>
      <c r="B3443" s="81" t="s">
        <v>3517</v>
      </c>
      <c r="C3443" s="82" t="s">
        <v>5069</v>
      </c>
      <c r="D3443" s="87" t="s">
        <v>5770</v>
      </c>
      <c r="E3443" s="75" t="s">
        <v>6288</v>
      </c>
      <c r="F3443" s="82"/>
      <c r="G3443" s="82" t="s">
        <v>56</v>
      </c>
      <c r="H3443" s="84">
        <v>225.39999999999998</v>
      </c>
      <c r="I3443" s="85">
        <v>0.1</v>
      </c>
      <c r="J3443" s="86">
        <f t="shared" si="53"/>
        <v>202.85999999999999</v>
      </c>
    </row>
    <row r="3444" spans="1:10" ht="15.75">
      <c r="A3444" s="80">
        <v>3440</v>
      </c>
      <c r="B3444" s="81" t="s">
        <v>3517</v>
      </c>
      <c r="C3444" s="82" t="s">
        <v>5070</v>
      </c>
      <c r="D3444" s="87" t="s">
        <v>5770</v>
      </c>
      <c r="E3444" s="75" t="s">
        <v>6287</v>
      </c>
      <c r="F3444" s="82"/>
      <c r="G3444" s="82" t="s">
        <v>56</v>
      </c>
      <c r="H3444" s="84">
        <v>116.35</v>
      </c>
      <c r="I3444" s="85">
        <v>0.1</v>
      </c>
      <c r="J3444" s="86">
        <f t="shared" si="53"/>
        <v>104.715</v>
      </c>
    </row>
    <row r="3445" spans="1:10" ht="15.75">
      <c r="A3445" s="80">
        <v>3441</v>
      </c>
      <c r="B3445" s="81" t="s">
        <v>3517</v>
      </c>
      <c r="C3445" s="82" t="s">
        <v>5071</v>
      </c>
      <c r="D3445" s="87" t="s">
        <v>5770</v>
      </c>
      <c r="E3445" s="75" t="s">
        <v>6288</v>
      </c>
      <c r="F3445" s="82"/>
      <c r="G3445" s="82" t="s">
        <v>56</v>
      </c>
      <c r="H3445" s="84">
        <v>225.39999999999998</v>
      </c>
      <c r="I3445" s="85">
        <v>0.1</v>
      </c>
      <c r="J3445" s="86">
        <f t="shared" si="53"/>
        <v>202.85999999999999</v>
      </c>
    </row>
    <row r="3446" spans="1:10" ht="15.75">
      <c r="A3446" s="80">
        <v>3442</v>
      </c>
      <c r="B3446" s="81" t="s">
        <v>3517</v>
      </c>
      <c r="C3446" s="82" t="s">
        <v>5072</v>
      </c>
      <c r="D3446" s="87" t="s">
        <v>6075</v>
      </c>
      <c r="E3446" s="75" t="s">
        <v>6287</v>
      </c>
      <c r="F3446" s="82"/>
      <c r="G3446" s="82" t="s">
        <v>56</v>
      </c>
      <c r="H3446" s="84">
        <v>222.8</v>
      </c>
      <c r="I3446" s="85">
        <v>0.1</v>
      </c>
      <c r="J3446" s="86">
        <f t="shared" si="53"/>
        <v>200.52</v>
      </c>
    </row>
    <row r="3447" spans="1:10" ht="15.75">
      <c r="A3447" s="80">
        <v>3443</v>
      </c>
      <c r="B3447" s="81" t="s">
        <v>3517</v>
      </c>
      <c r="C3447" s="82" t="s">
        <v>5073</v>
      </c>
      <c r="D3447" s="87" t="s">
        <v>6075</v>
      </c>
      <c r="E3447" s="75" t="s">
        <v>6288</v>
      </c>
      <c r="F3447" s="82"/>
      <c r="G3447" s="82" t="s">
        <v>56</v>
      </c>
      <c r="H3447" s="84">
        <v>431.4</v>
      </c>
      <c r="I3447" s="85">
        <v>0.1</v>
      </c>
      <c r="J3447" s="86">
        <f t="shared" si="53"/>
        <v>388.26</v>
      </c>
    </row>
    <row r="3448" spans="1:10" ht="15.75">
      <c r="A3448" s="80">
        <v>3444</v>
      </c>
      <c r="B3448" s="81" t="s">
        <v>3517</v>
      </c>
      <c r="C3448" s="82" t="s">
        <v>5074</v>
      </c>
      <c r="D3448" s="87" t="s">
        <v>6075</v>
      </c>
      <c r="E3448" s="75">
        <v>1</v>
      </c>
      <c r="F3448" s="82"/>
      <c r="G3448" s="82" t="s">
        <v>56</v>
      </c>
      <c r="H3448" s="84">
        <v>0.45789999999999997</v>
      </c>
      <c r="I3448" s="85">
        <v>0.1</v>
      </c>
      <c r="J3448" s="86">
        <f t="shared" si="53"/>
        <v>0.41210999999999998</v>
      </c>
    </row>
    <row r="3449" spans="1:10" ht="15.75">
      <c r="A3449" s="80">
        <v>3445</v>
      </c>
      <c r="B3449" s="81" t="s">
        <v>3517</v>
      </c>
      <c r="C3449" s="82" t="s">
        <v>5075</v>
      </c>
      <c r="D3449" s="87" t="s">
        <v>6076</v>
      </c>
      <c r="E3449" s="75" t="s">
        <v>6287</v>
      </c>
      <c r="F3449" s="82"/>
      <c r="G3449" s="82" t="s">
        <v>56</v>
      </c>
      <c r="H3449" s="84">
        <v>231.9</v>
      </c>
      <c r="I3449" s="85">
        <v>0.1</v>
      </c>
      <c r="J3449" s="86">
        <f t="shared" si="53"/>
        <v>208.71</v>
      </c>
    </row>
    <row r="3450" spans="1:10" ht="15.75">
      <c r="A3450" s="80">
        <v>3446</v>
      </c>
      <c r="B3450" s="81" t="s">
        <v>3517</v>
      </c>
      <c r="C3450" s="82" t="s">
        <v>5076</v>
      </c>
      <c r="D3450" s="87" t="s">
        <v>6076</v>
      </c>
      <c r="E3450" s="75" t="s">
        <v>6288</v>
      </c>
      <c r="F3450" s="82"/>
      <c r="G3450" s="82" t="s">
        <v>56</v>
      </c>
      <c r="H3450" s="84">
        <v>448.90000000000003</v>
      </c>
      <c r="I3450" s="85">
        <v>0.1</v>
      </c>
      <c r="J3450" s="86">
        <f t="shared" si="53"/>
        <v>404.01000000000005</v>
      </c>
    </row>
    <row r="3451" spans="1:10" ht="15.75">
      <c r="A3451" s="80">
        <v>3447</v>
      </c>
      <c r="B3451" s="81" t="s">
        <v>3517</v>
      </c>
      <c r="C3451" s="82" t="s">
        <v>5077</v>
      </c>
      <c r="D3451" s="87" t="s">
        <v>6077</v>
      </c>
      <c r="E3451" s="75" t="s">
        <v>6287</v>
      </c>
      <c r="F3451" s="82"/>
      <c r="G3451" s="82" t="s">
        <v>56</v>
      </c>
      <c r="H3451" s="84">
        <v>158.85</v>
      </c>
      <c r="I3451" s="85">
        <v>0.1</v>
      </c>
      <c r="J3451" s="86">
        <f t="shared" si="53"/>
        <v>142.965</v>
      </c>
    </row>
    <row r="3452" spans="1:10" ht="15.75">
      <c r="A3452" s="80">
        <v>3448</v>
      </c>
      <c r="B3452" s="81" t="s">
        <v>3517</v>
      </c>
      <c r="C3452" s="82" t="s">
        <v>5078</v>
      </c>
      <c r="D3452" s="87" t="s">
        <v>6077</v>
      </c>
      <c r="E3452" s="75" t="s">
        <v>6288</v>
      </c>
      <c r="F3452" s="82"/>
      <c r="G3452" s="82" t="s">
        <v>56</v>
      </c>
      <c r="H3452" s="84">
        <v>307.90000000000003</v>
      </c>
      <c r="I3452" s="85">
        <v>0.1</v>
      </c>
      <c r="J3452" s="86">
        <f t="shared" si="53"/>
        <v>277.11</v>
      </c>
    </row>
    <row r="3453" spans="1:10" ht="15.75">
      <c r="A3453" s="80">
        <v>3449</v>
      </c>
      <c r="B3453" s="81" t="s">
        <v>3517</v>
      </c>
      <c r="C3453" s="82" t="s">
        <v>5079</v>
      </c>
      <c r="D3453" s="87" t="s">
        <v>6077</v>
      </c>
      <c r="E3453" s="75" t="s">
        <v>6287</v>
      </c>
      <c r="F3453" s="82"/>
      <c r="G3453" s="82" t="s">
        <v>56</v>
      </c>
      <c r="H3453" s="84">
        <v>158.85</v>
      </c>
      <c r="I3453" s="85">
        <v>0.1</v>
      </c>
      <c r="J3453" s="86">
        <f t="shared" si="53"/>
        <v>142.965</v>
      </c>
    </row>
    <row r="3454" spans="1:10" ht="15.75">
      <c r="A3454" s="80">
        <v>3450</v>
      </c>
      <c r="B3454" s="81" t="s">
        <v>3517</v>
      </c>
      <c r="C3454" s="82" t="s">
        <v>5080</v>
      </c>
      <c r="D3454" s="87" t="s">
        <v>6077</v>
      </c>
      <c r="E3454" s="75" t="s">
        <v>6288</v>
      </c>
      <c r="F3454" s="82"/>
      <c r="G3454" s="82" t="s">
        <v>56</v>
      </c>
      <c r="H3454" s="84">
        <v>307.90000000000003</v>
      </c>
      <c r="I3454" s="85">
        <v>0.1</v>
      </c>
      <c r="J3454" s="86">
        <f t="shared" si="53"/>
        <v>277.11</v>
      </c>
    </row>
    <row r="3455" spans="1:10" ht="15.75">
      <c r="A3455" s="80">
        <v>3451</v>
      </c>
      <c r="B3455" s="81" t="s">
        <v>3517</v>
      </c>
      <c r="C3455" s="82" t="s">
        <v>5081</v>
      </c>
      <c r="D3455" s="87" t="s">
        <v>6077</v>
      </c>
      <c r="E3455" s="75" t="s">
        <v>6287</v>
      </c>
      <c r="F3455" s="82"/>
      <c r="G3455" s="82" t="s">
        <v>56</v>
      </c>
      <c r="H3455" s="84">
        <v>158.85</v>
      </c>
      <c r="I3455" s="85">
        <v>0.1</v>
      </c>
      <c r="J3455" s="86">
        <f t="shared" si="53"/>
        <v>142.965</v>
      </c>
    </row>
    <row r="3456" spans="1:10" ht="15.75">
      <c r="A3456" s="80">
        <v>3452</v>
      </c>
      <c r="B3456" s="81" t="s">
        <v>3517</v>
      </c>
      <c r="C3456" s="82" t="s">
        <v>5082</v>
      </c>
      <c r="D3456" s="87" t="s">
        <v>6077</v>
      </c>
      <c r="E3456" s="75" t="s">
        <v>6288</v>
      </c>
      <c r="F3456" s="82"/>
      <c r="G3456" s="82" t="s">
        <v>56</v>
      </c>
      <c r="H3456" s="84">
        <v>307.90000000000003</v>
      </c>
      <c r="I3456" s="85">
        <v>0.1</v>
      </c>
      <c r="J3456" s="86">
        <f t="shared" si="53"/>
        <v>277.11</v>
      </c>
    </row>
    <row r="3457" spans="1:10" ht="15.75">
      <c r="A3457" s="80">
        <v>3453</v>
      </c>
      <c r="B3457" s="81" t="s">
        <v>3517</v>
      </c>
      <c r="C3457" s="82" t="s">
        <v>5083</v>
      </c>
      <c r="D3457" s="87" t="s">
        <v>6077</v>
      </c>
      <c r="E3457" s="75" t="s">
        <v>6287</v>
      </c>
      <c r="F3457" s="82"/>
      <c r="G3457" s="82" t="s">
        <v>56</v>
      </c>
      <c r="H3457" s="84">
        <v>158.85</v>
      </c>
      <c r="I3457" s="85">
        <v>0.1</v>
      </c>
      <c r="J3457" s="86">
        <f t="shared" si="53"/>
        <v>142.965</v>
      </c>
    </row>
    <row r="3458" spans="1:10" ht="15.75">
      <c r="A3458" s="80">
        <v>3454</v>
      </c>
      <c r="B3458" s="81" t="s">
        <v>3517</v>
      </c>
      <c r="C3458" s="82" t="s">
        <v>5084</v>
      </c>
      <c r="D3458" s="87" t="s">
        <v>6077</v>
      </c>
      <c r="E3458" s="75" t="s">
        <v>6288</v>
      </c>
      <c r="F3458" s="82"/>
      <c r="G3458" s="82" t="s">
        <v>56</v>
      </c>
      <c r="H3458" s="84">
        <v>307.90000000000003</v>
      </c>
      <c r="I3458" s="85">
        <v>0.1</v>
      </c>
      <c r="J3458" s="86">
        <f t="shared" si="53"/>
        <v>277.11</v>
      </c>
    </row>
    <row r="3459" spans="1:10" ht="15.75">
      <c r="A3459" s="80">
        <v>3455</v>
      </c>
      <c r="B3459" s="81" t="s">
        <v>3517</v>
      </c>
      <c r="C3459" s="82" t="s">
        <v>5085</v>
      </c>
      <c r="D3459" s="87" t="s">
        <v>6077</v>
      </c>
      <c r="E3459" s="75" t="s">
        <v>6288</v>
      </c>
      <c r="F3459" s="82"/>
      <c r="G3459" s="82" t="s">
        <v>56</v>
      </c>
      <c r="H3459" s="84">
        <v>307.90000000000003</v>
      </c>
      <c r="I3459" s="85">
        <v>0.1</v>
      </c>
      <c r="J3459" s="86">
        <f t="shared" si="53"/>
        <v>277.11</v>
      </c>
    </row>
    <row r="3460" spans="1:10" ht="15.75">
      <c r="A3460" s="80">
        <v>3456</v>
      </c>
      <c r="B3460" s="81" t="s">
        <v>3517</v>
      </c>
      <c r="C3460" s="82" t="s">
        <v>5086</v>
      </c>
      <c r="D3460" s="87" t="s">
        <v>6077</v>
      </c>
      <c r="E3460" s="75" t="s">
        <v>6287</v>
      </c>
      <c r="F3460" s="82"/>
      <c r="G3460" s="82" t="s">
        <v>56</v>
      </c>
      <c r="H3460" s="84">
        <v>158.85</v>
      </c>
      <c r="I3460" s="85">
        <v>0.1</v>
      </c>
      <c r="J3460" s="86">
        <f t="shared" si="53"/>
        <v>142.965</v>
      </c>
    </row>
    <row r="3461" spans="1:10" ht="15.75">
      <c r="A3461" s="80">
        <v>3457</v>
      </c>
      <c r="B3461" s="81" t="s">
        <v>3517</v>
      </c>
      <c r="C3461" s="82" t="s">
        <v>5087</v>
      </c>
      <c r="D3461" s="87" t="s">
        <v>6077</v>
      </c>
      <c r="E3461" s="75" t="s">
        <v>6288</v>
      </c>
      <c r="F3461" s="82"/>
      <c r="G3461" s="82" t="s">
        <v>56</v>
      </c>
      <c r="H3461" s="84">
        <v>307.90000000000003</v>
      </c>
      <c r="I3461" s="85">
        <v>0.1</v>
      </c>
      <c r="J3461" s="86">
        <f t="shared" si="53"/>
        <v>277.11</v>
      </c>
    </row>
    <row r="3462" spans="1:10" ht="15.75">
      <c r="A3462" s="80">
        <v>3458</v>
      </c>
      <c r="B3462" s="81" t="s">
        <v>3517</v>
      </c>
      <c r="C3462" s="82" t="s">
        <v>5088</v>
      </c>
      <c r="D3462" s="87" t="s">
        <v>6077</v>
      </c>
      <c r="E3462" s="75" t="s">
        <v>6287</v>
      </c>
      <c r="F3462" s="82"/>
      <c r="G3462" s="82" t="s">
        <v>56</v>
      </c>
      <c r="H3462" s="84">
        <v>158.85</v>
      </c>
      <c r="I3462" s="85">
        <v>0.1</v>
      </c>
      <c r="J3462" s="86">
        <f t="shared" ref="J3462:J3525" si="54">H3462*(1-I3462)</f>
        <v>142.965</v>
      </c>
    </row>
    <row r="3463" spans="1:10" ht="15.75">
      <c r="A3463" s="80">
        <v>3459</v>
      </c>
      <c r="B3463" s="81" t="s">
        <v>3517</v>
      </c>
      <c r="C3463" s="82" t="s">
        <v>5089</v>
      </c>
      <c r="D3463" s="87" t="s">
        <v>6077</v>
      </c>
      <c r="E3463" s="75" t="s">
        <v>6288</v>
      </c>
      <c r="F3463" s="82"/>
      <c r="G3463" s="82" t="s">
        <v>56</v>
      </c>
      <c r="H3463" s="84">
        <v>307.90000000000003</v>
      </c>
      <c r="I3463" s="85">
        <v>0.1</v>
      </c>
      <c r="J3463" s="86">
        <f t="shared" si="54"/>
        <v>277.11</v>
      </c>
    </row>
    <row r="3464" spans="1:10" ht="15.75">
      <c r="A3464" s="80">
        <v>3460</v>
      </c>
      <c r="B3464" s="81" t="s">
        <v>3517</v>
      </c>
      <c r="C3464" s="82" t="s">
        <v>5090</v>
      </c>
      <c r="D3464" s="87" t="s">
        <v>6077</v>
      </c>
      <c r="E3464" s="75">
        <v>1</v>
      </c>
      <c r="F3464" s="82"/>
      <c r="G3464" s="82" t="s">
        <v>56</v>
      </c>
      <c r="H3464" s="84">
        <v>0.32629999999999998</v>
      </c>
      <c r="I3464" s="85">
        <v>0.1</v>
      </c>
      <c r="J3464" s="86">
        <f t="shared" si="54"/>
        <v>0.29366999999999999</v>
      </c>
    </row>
    <row r="3465" spans="1:10" ht="15.75">
      <c r="A3465" s="80">
        <v>3461</v>
      </c>
      <c r="B3465" s="81" t="s">
        <v>3517</v>
      </c>
      <c r="C3465" s="82" t="s">
        <v>5091</v>
      </c>
      <c r="D3465" s="87" t="s">
        <v>6078</v>
      </c>
      <c r="E3465" s="75" t="s">
        <v>6287</v>
      </c>
      <c r="F3465" s="82"/>
      <c r="G3465" s="82" t="s">
        <v>56</v>
      </c>
      <c r="H3465" s="84">
        <v>171.8</v>
      </c>
      <c r="I3465" s="85">
        <v>0.1</v>
      </c>
      <c r="J3465" s="86">
        <f t="shared" si="54"/>
        <v>154.62</v>
      </c>
    </row>
    <row r="3466" spans="1:10" ht="15.75">
      <c r="A3466" s="80">
        <v>3462</v>
      </c>
      <c r="B3466" s="81" t="s">
        <v>3517</v>
      </c>
      <c r="C3466" s="82" t="s">
        <v>5092</v>
      </c>
      <c r="D3466" s="87" t="s">
        <v>6078</v>
      </c>
      <c r="E3466" s="75" t="s">
        <v>6288</v>
      </c>
      <c r="F3466" s="82"/>
      <c r="G3466" s="82" t="s">
        <v>56</v>
      </c>
      <c r="H3466" s="84">
        <v>332.7</v>
      </c>
      <c r="I3466" s="85">
        <v>0.1</v>
      </c>
      <c r="J3466" s="86">
        <f t="shared" si="54"/>
        <v>299.43</v>
      </c>
    </row>
    <row r="3467" spans="1:10" ht="15.75">
      <c r="A3467" s="80">
        <v>3463</v>
      </c>
      <c r="B3467" s="81" t="s">
        <v>3517</v>
      </c>
      <c r="C3467" s="82" t="s">
        <v>5093</v>
      </c>
      <c r="D3467" s="87" t="s">
        <v>6078</v>
      </c>
      <c r="E3467" s="75" t="s">
        <v>6287</v>
      </c>
      <c r="F3467" s="82"/>
      <c r="G3467" s="82" t="s">
        <v>56</v>
      </c>
      <c r="H3467" s="84">
        <v>171.8</v>
      </c>
      <c r="I3467" s="85">
        <v>0.1</v>
      </c>
      <c r="J3467" s="86">
        <f t="shared" si="54"/>
        <v>154.62</v>
      </c>
    </row>
    <row r="3468" spans="1:10" ht="15.75">
      <c r="A3468" s="80">
        <v>3464</v>
      </c>
      <c r="B3468" s="81" t="s">
        <v>3517</v>
      </c>
      <c r="C3468" s="82" t="s">
        <v>5094</v>
      </c>
      <c r="D3468" s="87" t="s">
        <v>6078</v>
      </c>
      <c r="E3468" s="75" t="s">
        <v>6288</v>
      </c>
      <c r="F3468" s="82"/>
      <c r="G3468" s="82" t="s">
        <v>56</v>
      </c>
      <c r="H3468" s="84">
        <v>332.7</v>
      </c>
      <c r="I3468" s="85">
        <v>0.1</v>
      </c>
      <c r="J3468" s="86">
        <f t="shared" si="54"/>
        <v>299.43</v>
      </c>
    </row>
    <row r="3469" spans="1:10" ht="15.75">
      <c r="A3469" s="80">
        <v>3465</v>
      </c>
      <c r="B3469" s="81" t="s">
        <v>3517</v>
      </c>
      <c r="C3469" s="82" t="s">
        <v>5095</v>
      </c>
      <c r="D3469" s="87" t="s">
        <v>6078</v>
      </c>
      <c r="E3469" s="75" t="s">
        <v>6288</v>
      </c>
      <c r="F3469" s="82"/>
      <c r="G3469" s="82" t="s">
        <v>56</v>
      </c>
      <c r="H3469" s="84">
        <v>332.7</v>
      </c>
      <c r="I3469" s="85">
        <v>0.1</v>
      </c>
      <c r="J3469" s="86">
        <f t="shared" si="54"/>
        <v>299.43</v>
      </c>
    </row>
    <row r="3470" spans="1:10" ht="15.75">
      <c r="A3470" s="80">
        <v>3466</v>
      </c>
      <c r="B3470" s="81" t="s">
        <v>3517</v>
      </c>
      <c r="C3470" s="82" t="s">
        <v>5096</v>
      </c>
      <c r="D3470" s="87" t="s">
        <v>6078</v>
      </c>
      <c r="E3470" s="75" t="s">
        <v>6287</v>
      </c>
      <c r="F3470" s="82"/>
      <c r="G3470" s="82" t="s">
        <v>56</v>
      </c>
      <c r="H3470" s="84">
        <v>171.8</v>
      </c>
      <c r="I3470" s="85">
        <v>0.1</v>
      </c>
      <c r="J3470" s="86">
        <f t="shared" si="54"/>
        <v>154.62</v>
      </c>
    </row>
    <row r="3471" spans="1:10" ht="15.75">
      <c r="A3471" s="80">
        <v>3467</v>
      </c>
      <c r="B3471" s="81" t="s">
        <v>3517</v>
      </c>
      <c r="C3471" s="82" t="s">
        <v>5097</v>
      </c>
      <c r="D3471" s="87" t="s">
        <v>6078</v>
      </c>
      <c r="E3471" s="75" t="s">
        <v>6288</v>
      </c>
      <c r="F3471" s="82"/>
      <c r="G3471" s="82" t="s">
        <v>56</v>
      </c>
      <c r="H3471" s="84">
        <v>332.7</v>
      </c>
      <c r="I3471" s="85">
        <v>0.1</v>
      </c>
      <c r="J3471" s="86">
        <f t="shared" si="54"/>
        <v>299.43</v>
      </c>
    </row>
    <row r="3472" spans="1:10" ht="15.75">
      <c r="A3472" s="80">
        <v>3468</v>
      </c>
      <c r="B3472" s="81" t="s">
        <v>3517</v>
      </c>
      <c r="C3472" s="82" t="s">
        <v>5098</v>
      </c>
      <c r="D3472" s="87" t="s">
        <v>6078</v>
      </c>
      <c r="E3472" s="75" t="s">
        <v>6287</v>
      </c>
      <c r="F3472" s="82"/>
      <c r="G3472" s="82" t="s">
        <v>56</v>
      </c>
      <c r="H3472" s="84">
        <v>171.8</v>
      </c>
      <c r="I3472" s="85">
        <v>0.1</v>
      </c>
      <c r="J3472" s="86">
        <f t="shared" si="54"/>
        <v>154.62</v>
      </c>
    </row>
    <row r="3473" spans="1:10" ht="15.75">
      <c r="A3473" s="80">
        <v>3469</v>
      </c>
      <c r="B3473" s="81" t="s">
        <v>3517</v>
      </c>
      <c r="C3473" s="82" t="s">
        <v>5099</v>
      </c>
      <c r="D3473" s="87" t="s">
        <v>6078</v>
      </c>
      <c r="E3473" s="75" t="s">
        <v>6288</v>
      </c>
      <c r="F3473" s="82"/>
      <c r="G3473" s="82" t="s">
        <v>56</v>
      </c>
      <c r="H3473" s="84">
        <v>332.7</v>
      </c>
      <c r="I3473" s="85">
        <v>0.1</v>
      </c>
      <c r="J3473" s="86">
        <f t="shared" si="54"/>
        <v>299.43</v>
      </c>
    </row>
    <row r="3474" spans="1:10" ht="15.75">
      <c r="A3474" s="80">
        <v>3470</v>
      </c>
      <c r="B3474" s="81" t="s">
        <v>3517</v>
      </c>
      <c r="C3474" s="82" t="s">
        <v>5100</v>
      </c>
      <c r="D3474" s="87" t="s">
        <v>6078</v>
      </c>
      <c r="E3474" s="75" t="s">
        <v>6287</v>
      </c>
      <c r="F3474" s="82"/>
      <c r="G3474" s="82" t="s">
        <v>56</v>
      </c>
      <c r="H3474" s="84">
        <v>171.8</v>
      </c>
      <c r="I3474" s="85">
        <v>0.1</v>
      </c>
      <c r="J3474" s="86">
        <f t="shared" si="54"/>
        <v>154.62</v>
      </c>
    </row>
    <row r="3475" spans="1:10" ht="15.75">
      <c r="A3475" s="80">
        <v>3471</v>
      </c>
      <c r="B3475" s="81" t="s">
        <v>3517</v>
      </c>
      <c r="C3475" s="82" t="s">
        <v>5101</v>
      </c>
      <c r="D3475" s="87" t="s">
        <v>6078</v>
      </c>
      <c r="E3475" s="75" t="s">
        <v>6288</v>
      </c>
      <c r="F3475" s="82"/>
      <c r="G3475" s="82" t="s">
        <v>56</v>
      </c>
      <c r="H3475" s="84">
        <v>332.7</v>
      </c>
      <c r="I3475" s="85">
        <v>0.1</v>
      </c>
      <c r="J3475" s="86">
        <f t="shared" si="54"/>
        <v>299.43</v>
      </c>
    </row>
    <row r="3476" spans="1:10" ht="15.75">
      <c r="A3476" s="80">
        <v>3472</v>
      </c>
      <c r="B3476" s="81" t="s">
        <v>3517</v>
      </c>
      <c r="C3476" s="82" t="s">
        <v>5102</v>
      </c>
      <c r="D3476" s="87" t="s">
        <v>6077</v>
      </c>
      <c r="E3476" s="75" t="s">
        <v>6287</v>
      </c>
      <c r="F3476" s="82"/>
      <c r="G3476" s="82" t="s">
        <v>56</v>
      </c>
      <c r="H3476" s="84">
        <v>158.85</v>
      </c>
      <c r="I3476" s="85">
        <v>0.1</v>
      </c>
      <c r="J3476" s="86">
        <f t="shared" si="54"/>
        <v>142.965</v>
      </c>
    </row>
    <row r="3477" spans="1:10" ht="15.75">
      <c r="A3477" s="80">
        <v>3473</v>
      </c>
      <c r="B3477" s="81" t="s">
        <v>3517</v>
      </c>
      <c r="C3477" s="82" t="s">
        <v>5103</v>
      </c>
      <c r="D3477" s="87" t="s">
        <v>6077</v>
      </c>
      <c r="E3477" s="75" t="s">
        <v>6288</v>
      </c>
      <c r="F3477" s="82"/>
      <c r="G3477" s="82" t="s">
        <v>56</v>
      </c>
      <c r="H3477" s="84">
        <v>307.90000000000003</v>
      </c>
      <c r="I3477" s="85">
        <v>0.1</v>
      </c>
      <c r="J3477" s="86">
        <f t="shared" si="54"/>
        <v>277.11</v>
      </c>
    </row>
    <row r="3478" spans="1:10" ht="15.75">
      <c r="A3478" s="80">
        <v>3474</v>
      </c>
      <c r="B3478" s="81" t="s">
        <v>3517</v>
      </c>
      <c r="C3478" s="82" t="s">
        <v>5104</v>
      </c>
      <c r="D3478" s="87" t="s">
        <v>6077</v>
      </c>
      <c r="E3478" s="75" t="s">
        <v>6287</v>
      </c>
      <c r="F3478" s="82"/>
      <c r="G3478" s="82" t="s">
        <v>56</v>
      </c>
      <c r="H3478" s="84">
        <v>158.85</v>
      </c>
      <c r="I3478" s="85">
        <v>0.1</v>
      </c>
      <c r="J3478" s="86">
        <f t="shared" si="54"/>
        <v>142.965</v>
      </c>
    </row>
    <row r="3479" spans="1:10" ht="15.75">
      <c r="A3479" s="80">
        <v>3475</v>
      </c>
      <c r="B3479" s="81" t="s">
        <v>3517</v>
      </c>
      <c r="C3479" s="82" t="s">
        <v>5105</v>
      </c>
      <c r="D3479" s="87" t="s">
        <v>6077</v>
      </c>
      <c r="E3479" s="75" t="s">
        <v>6288</v>
      </c>
      <c r="F3479" s="82"/>
      <c r="G3479" s="82" t="s">
        <v>56</v>
      </c>
      <c r="H3479" s="84">
        <v>307.90000000000003</v>
      </c>
      <c r="I3479" s="85">
        <v>0.1</v>
      </c>
      <c r="J3479" s="86">
        <f t="shared" si="54"/>
        <v>277.11</v>
      </c>
    </row>
    <row r="3480" spans="1:10" ht="15.75">
      <c r="A3480" s="80">
        <v>3476</v>
      </c>
      <c r="B3480" s="81" t="s">
        <v>3517</v>
      </c>
      <c r="C3480" s="82" t="s">
        <v>5106</v>
      </c>
      <c r="D3480" s="87" t="s">
        <v>5772</v>
      </c>
      <c r="E3480" s="75" t="s">
        <v>6287</v>
      </c>
      <c r="F3480" s="82"/>
      <c r="G3480" s="82" t="s">
        <v>56</v>
      </c>
      <c r="H3480" s="84">
        <v>173.65</v>
      </c>
      <c r="I3480" s="85">
        <v>0.1</v>
      </c>
      <c r="J3480" s="86">
        <f t="shared" si="54"/>
        <v>156.285</v>
      </c>
    </row>
    <row r="3481" spans="1:10" ht="15.75">
      <c r="A3481" s="80">
        <v>3477</v>
      </c>
      <c r="B3481" s="81" t="s">
        <v>3517</v>
      </c>
      <c r="C3481" s="82" t="s">
        <v>5107</v>
      </c>
      <c r="D3481" s="87" t="s">
        <v>5772</v>
      </c>
      <c r="E3481" s="75" t="s">
        <v>6288</v>
      </c>
      <c r="F3481" s="82"/>
      <c r="G3481" s="82" t="s">
        <v>56</v>
      </c>
      <c r="H3481" s="84">
        <v>336.4</v>
      </c>
      <c r="I3481" s="85">
        <v>0.1</v>
      </c>
      <c r="J3481" s="86">
        <f t="shared" si="54"/>
        <v>302.76</v>
      </c>
    </row>
    <row r="3482" spans="1:10" ht="15.75">
      <c r="A3482" s="80">
        <v>3478</v>
      </c>
      <c r="B3482" s="81" t="s">
        <v>3517</v>
      </c>
      <c r="C3482" s="82" t="s">
        <v>5108</v>
      </c>
      <c r="D3482" s="87" t="s">
        <v>5772</v>
      </c>
      <c r="E3482" s="75" t="s">
        <v>6288</v>
      </c>
      <c r="F3482" s="82"/>
      <c r="G3482" s="82" t="s">
        <v>56</v>
      </c>
      <c r="H3482" s="84">
        <v>336.4</v>
      </c>
      <c r="I3482" s="85">
        <v>0.1</v>
      </c>
      <c r="J3482" s="86">
        <f t="shared" si="54"/>
        <v>302.76</v>
      </c>
    </row>
    <row r="3483" spans="1:10" ht="15.75">
      <c r="A3483" s="80">
        <v>3479</v>
      </c>
      <c r="B3483" s="81" t="s">
        <v>3517</v>
      </c>
      <c r="C3483" s="82" t="s">
        <v>5109</v>
      </c>
      <c r="D3483" s="87" t="s">
        <v>5772</v>
      </c>
      <c r="E3483" s="75" t="s">
        <v>6288</v>
      </c>
      <c r="F3483" s="82"/>
      <c r="G3483" s="82" t="s">
        <v>56</v>
      </c>
      <c r="H3483" s="84">
        <v>336.4</v>
      </c>
      <c r="I3483" s="85">
        <v>0.1</v>
      </c>
      <c r="J3483" s="86">
        <f t="shared" si="54"/>
        <v>302.76</v>
      </c>
    </row>
    <row r="3484" spans="1:10" ht="15.75">
      <c r="A3484" s="80">
        <v>3480</v>
      </c>
      <c r="B3484" s="81" t="s">
        <v>3517</v>
      </c>
      <c r="C3484" s="82" t="s">
        <v>5110</v>
      </c>
      <c r="D3484" s="87" t="s">
        <v>5772</v>
      </c>
      <c r="E3484" s="75" t="s">
        <v>6287</v>
      </c>
      <c r="F3484" s="82"/>
      <c r="G3484" s="82" t="s">
        <v>56</v>
      </c>
      <c r="H3484" s="84">
        <v>173.65</v>
      </c>
      <c r="I3484" s="85">
        <v>0.1</v>
      </c>
      <c r="J3484" s="86">
        <f t="shared" si="54"/>
        <v>156.285</v>
      </c>
    </row>
    <row r="3485" spans="1:10" ht="15.75">
      <c r="A3485" s="80">
        <v>3481</v>
      </c>
      <c r="B3485" s="81" t="s">
        <v>3517</v>
      </c>
      <c r="C3485" s="82" t="s">
        <v>5111</v>
      </c>
      <c r="D3485" s="87" t="s">
        <v>5772</v>
      </c>
      <c r="E3485" s="75" t="s">
        <v>6288</v>
      </c>
      <c r="F3485" s="82"/>
      <c r="G3485" s="82" t="s">
        <v>56</v>
      </c>
      <c r="H3485" s="84">
        <v>336.4</v>
      </c>
      <c r="I3485" s="85">
        <v>0.1</v>
      </c>
      <c r="J3485" s="86">
        <f t="shared" si="54"/>
        <v>302.76</v>
      </c>
    </row>
    <row r="3486" spans="1:10" ht="15.75">
      <c r="A3486" s="80">
        <v>3482</v>
      </c>
      <c r="B3486" s="81" t="s">
        <v>3517</v>
      </c>
      <c r="C3486" s="82" t="s">
        <v>5112</v>
      </c>
      <c r="D3486" s="87" t="s">
        <v>5772</v>
      </c>
      <c r="E3486" s="75" t="s">
        <v>6287</v>
      </c>
      <c r="F3486" s="82"/>
      <c r="G3486" s="82" t="s">
        <v>56</v>
      </c>
      <c r="H3486" s="84">
        <v>173.65</v>
      </c>
      <c r="I3486" s="85">
        <v>0.1</v>
      </c>
      <c r="J3486" s="86">
        <f t="shared" si="54"/>
        <v>156.285</v>
      </c>
    </row>
    <row r="3487" spans="1:10" ht="15.75">
      <c r="A3487" s="80">
        <v>3483</v>
      </c>
      <c r="B3487" s="81" t="s">
        <v>3517</v>
      </c>
      <c r="C3487" s="82" t="s">
        <v>5113</v>
      </c>
      <c r="D3487" s="87" t="s">
        <v>5772</v>
      </c>
      <c r="E3487" s="75" t="s">
        <v>6288</v>
      </c>
      <c r="F3487" s="82"/>
      <c r="G3487" s="82" t="s">
        <v>56</v>
      </c>
      <c r="H3487" s="84">
        <v>336.4</v>
      </c>
      <c r="I3487" s="85">
        <v>0.1</v>
      </c>
      <c r="J3487" s="86">
        <f t="shared" si="54"/>
        <v>302.76</v>
      </c>
    </row>
    <row r="3488" spans="1:10" ht="15.75">
      <c r="A3488" s="80">
        <v>3484</v>
      </c>
      <c r="B3488" s="81" t="s">
        <v>3517</v>
      </c>
      <c r="C3488" s="82" t="s">
        <v>5114</v>
      </c>
      <c r="D3488" s="87" t="s">
        <v>5772</v>
      </c>
      <c r="E3488" s="75" t="s">
        <v>6287</v>
      </c>
      <c r="F3488" s="82"/>
      <c r="G3488" s="82" t="s">
        <v>56</v>
      </c>
      <c r="H3488" s="84">
        <v>173.65</v>
      </c>
      <c r="I3488" s="85">
        <v>0.1</v>
      </c>
      <c r="J3488" s="86">
        <f t="shared" si="54"/>
        <v>156.285</v>
      </c>
    </row>
    <row r="3489" spans="1:10" ht="15.75">
      <c r="A3489" s="80">
        <v>3485</v>
      </c>
      <c r="B3489" s="81" t="s">
        <v>3517</v>
      </c>
      <c r="C3489" s="82" t="s">
        <v>5115</v>
      </c>
      <c r="D3489" s="87" t="s">
        <v>5772</v>
      </c>
      <c r="E3489" s="75" t="s">
        <v>6288</v>
      </c>
      <c r="F3489" s="82"/>
      <c r="G3489" s="82" t="s">
        <v>56</v>
      </c>
      <c r="H3489" s="84">
        <v>336.4</v>
      </c>
      <c r="I3489" s="85">
        <v>0.1</v>
      </c>
      <c r="J3489" s="86">
        <f t="shared" si="54"/>
        <v>302.76</v>
      </c>
    </row>
    <row r="3490" spans="1:10" ht="15.75">
      <c r="A3490" s="80">
        <v>3486</v>
      </c>
      <c r="B3490" s="81" t="s">
        <v>3517</v>
      </c>
      <c r="C3490" s="82" t="s">
        <v>5116</v>
      </c>
      <c r="D3490" s="87" t="s">
        <v>5772</v>
      </c>
      <c r="E3490" s="75">
        <v>1</v>
      </c>
      <c r="F3490" s="82"/>
      <c r="G3490" s="82" t="s">
        <v>56</v>
      </c>
      <c r="H3490" s="84">
        <v>0.35670000000000002</v>
      </c>
      <c r="I3490" s="85">
        <v>0.1</v>
      </c>
      <c r="J3490" s="86">
        <f t="shared" si="54"/>
        <v>0.32103000000000004</v>
      </c>
    </row>
    <row r="3491" spans="1:10" ht="15.75">
      <c r="A3491" s="80">
        <v>3487</v>
      </c>
      <c r="B3491" s="81" t="s">
        <v>3517</v>
      </c>
      <c r="C3491" s="82" t="s">
        <v>5117</v>
      </c>
      <c r="D3491" s="87" t="s">
        <v>5772</v>
      </c>
      <c r="E3491" s="75" t="s">
        <v>6288</v>
      </c>
      <c r="F3491" s="82"/>
      <c r="G3491" s="82" t="s">
        <v>56</v>
      </c>
      <c r="H3491" s="84">
        <v>336.4</v>
      </c>
      <c r="I3491" s="85">
        <v>0.1</v>
      </c>
      <c r="J3491" s="86">
        <f t="shared" si="54"/>
        <v>302.76</v>
      </c>
    </row>
    <row r="3492" spans="1:10" ht="15.75">
      <c r="A3492" s="80">
        <v>3488</v>
      </c>
      <c r="B3492" s="81" t="s">
        <v>3517</v>
      </c>
      <c r="C3492" s="82" t="s">
        <v>5118</v>
      </c>
      <c r="D3492" s="87" t="s">
        <v>6079</v>
      </c>
      <c r="E3492" s="75" t="s">
        <v>6288</v>
      </c>
      <c r="F3492" s="82"/>
      <c r="G3492" s="82" t="s">
        <v>56</v>
      </c>
      <c r="H3492" s="84">
        <v>362.20000000000005</v>
      </c>
      <c r="I3492" s="85">
        <v>0.1</v>
      </c>
      <c r="J3492" s="86">
        <f t="shared" si="54"/>
        <v>325.98000000000008</v>
      </c>
    </row>
    <row r="3493" spans="1:10" ht="15.75">
      <c r="A3493" s="80">
        <v>3489</v>
      </c>
      <c r="B3493" s="81" t="s">
        <v>3517</v>
      </c>
      <c r="C3493" s="82" t="s">
        <v>5119</v>
      </c>
      <c r="D3493" s="87" t="s">
        <v>6079</v>
      </c>
      <c r="E3493" s="75" t="s">
        <v>6287</v>
      </c>
      <c r="F3493" s="82"/>
      <c r="G3493" s="82" t="s">
        <v>56</v>
      </c>
      <c r="H3493" s="84">
        <v>187</v>
      </c>
      <c r="I3493" s="85">
        <v>0.1</v>
      </c>
      <c r="J3493" s="86">
        <f t="shared" si="54"/>
        <v>168.3</v>
      </c>
    </row>
    <row r="3494" spans="1:10" ht="15.75">
      <c r="A3494" s="80">
        <v>3490</v>
      </c>
      <c r="B3494" s="81" t="s">
        <v>3517</v>
      </c>
      <c r="C3494" s="82" t="s">
        <v>5120</v>
      </c>
      <c r="D3494" s="87" t="s">
        <v>6079</v>
      </c>
      <c r="E3494" s="75" t="s">
        <v>6288</v>
      </c>
      <c r="F3494" s="82"/>
      <c r="G3494" s="82" t="s">
        <v>56</v>
      </c>
      <c r="H3494" s="84">
        <v>362.20000000000005</v>
      </c>
      <c r="I3494" s="85">
        <v>0.1</v>
      </c>
      <c r="J3494" s="86">
        <f t="shared" si="54"/>
        <v>325.98000000000008</v>
      </c>
    </row>
    <row r="3495" spans="1:10" ht="15.75">
      <c r="A3495" s="80">
        <v>3491</v>
      </c>
      <c r="B3495" s="81" t="s">
        <v>3517</v>
      </c>
      <c r="C3495" s="82" t="s">
        <v>5121</v>
      </c>
      <c r="D3495" s="87" t="s">
        <v>6079</v>
      </c>
      <c r="E3495" s="75">
        <v>1</v>
      </c>
      <c r="F3495" s="82"/>
      <c r="G3495" s="82" t="s">
        <v>56</v>
      </c>
      <c r="H3495" s="84">
        <v>0.3841</v>
      </c>
      <c r="I3495" s="85">
        <v>0.1</v>
      </c>
      <c r="J3495" s="86">
        <f t="shared" si="54"/>
        <v>0.34569</v>
      </c>
    </row>
    <row r="3496" spans="1:10" ht="15.75">
      <c r="A3496" s="80">
        <v>3492</v>
      </c>
      <c r="B3496" s="81" t="s">
        <v>3517</v>
      </c>
      <c r="C3496" s="82" t="s">
        <v>5122</v>
      </c>
      <c r="D3496" s="87" t="s">
        <v>5772</v>
      </c>
      <c r="E3496" s="75" t="s">
        <v>6287</v>
      </c>
      <c r="F3496" s="82"/>
      <c r="G3496" s="82" t="s">
        <v>56</v>
      </c>
      <c r="H3496" s="84">
        <v>173.65</v>
      </c>
      <c r="I3496" s="85">
        <v>0.1</v>
      </c>
      <c r="J3496" s="86">
        <f t="shared" si="54"/>
        <v>156.285</v>
      </c>
    </row>
    <row r="3497" spans="1:10" ht="15.75">
      <c r="A3497" s="80">
        <v>3493</v>
      </c>
      <c r="B3497" s="81" t="s">
        <v>3517</v>
      </c>
      <c r="C3497" s="82" t="s">
        <v>5123</v>
      </c>
      <c r="D3497" s="87" t="s">
        <v>5772</v>
      </c>
      <c r="E3497" s="75" t="s">
        <v>6288</v>
      </c>
      <c r="F3497" s="82"/>
      <c r="G3497" s="82" t="s">
        <v>56</v>
      </c>
      <c r="H3497" s="84">
        <v>336.4</v>
      </c>
      <c r="I3497" s="85">
        <v>0.1</v>
      </c>
      <c r="J3497" s="86">
        <f t="shared" si="54"/>
        <v>302.76</v>
      </c>
    </row>
    <row r="3498" spans="1:10" ht="15.75">
      <c r="A3498" s="80">
        <v>3494</v>
      </c>
      <c r="B3498" s="81" t="s">
        <v>3517</v>
      </c>
      <c r="C3498" s="82" t="s">
        <v>5124</v>
      </c>
      <c r="D3498" s="87" t="s">
        <v>5772</v>
      </c>
      <c r="E3498" s="75" t="s">
        <v>6287</v>
      </c>
      <c r="F3498" s="82"/>
      <c r="G3498" s="82" t="s">
        <v>56</v>
      </c>
      <c r="H3498" s="84">
        <v>173.65</v>
      </c>
      <c r="I3498" s="85">
        <v>0.1</v>
      </c>
      <c r="J3498" s="86">
        <f t="shared" si="54"/>
        <v>156.285</v>
      </c>
    </row>
    <row r="3499" spans="1:10" ht="15.75">
      <c r="A3499" s="80">
        <v>3495</v>
      </c>
      <c r="B3499" s="81" t="s">
        <v>3517</v>
      </c>
      <c r="C3499" s="82" t="s">
        <v>5125</v>
      </c>
      <c r="D3499" s="87" t="s">
        <v>5772</v>
      </c>
      <c r="E3499" s="75" t="s">
        <v>6288</v>
      </c>
      <c r="F3499" s="82"/>
      <c r="G3499" s="82" t="s">
        <v>56</v>
      </c>
      <c r="H3499" s="84">
        <v>336.4</v>
      </c>
      <c r="I3499" s="85">
        <v>0.1</v>
      </c>
      <c r="J3499" s="86">
        <f t="shared" si="54"/>
        <v>302.76</v>
      </c>
    </row>
    <row r="3500" spans="1:10" ht="15.75">
      <c r="A3500" s="80">
        <v>3496</v>
      </c>
      <c r="B3500" s="81" t="s">
        <v>3517</v>
      </c>
      <c r="C3500" s="82" t="s">
        <v>5126</v>
      </c>
      <c r="D3500" s="87" t="s">
        <v>6079</v>
      </c>
      <c r="E3500" s="75" t="s">
        <v>6287</v>
      </c>
      <c r="F3500" s="82"/>
      <c r="G3500" s="82" t="s">
        <v>56</v>
      </c>
      <c r="H3500" s="84">
        <v>173.7</v>
      </c>
      <c r="I3500" s="85">
        <v>0.1</v>
      </c>
      <c r="J3500" s="86">
        <f t="shared" si="54"/>
        <v>156.32999999999998</v>
      </c>
    </row>
    <row r="3501" spans="1:10" ht="15.75">
      <c r="A3501" s="80">
        <v>3497</v>
      </c>
      <c r="B3501" s="81" t="s">
        <v>3517</v>
      </c>
      <c r="C3501" s="82" t="s">
        <v>5127</v>
      </c>
      <c r="D3501" s="87" t="s">
        <v>6079</v>
      </c>
      <c r="E3501" s="75" t="s">
        <v>6288</v>
      </c>
      <c r="F3501" s="82"/>
      <c r="G3501" s="82" t="s">
        <v>56</v>
      </c>
      <c r="H3501" s="84">
        <v>336.5</v>
      </c>
      <c r="I3501" s="85">
        <v>0.1</v>
      </c>
      <c r="J3501" s="86">
        <f t="shared" si="54"/>
        <v>302.85000000000002</v>
      </c>
    </row>
    <row r="3502" spans="1:10" ht="15.75">
      <c r="A3502" s="80">
        <v>3498</v>
      </c>
      <c r="B3502" s="81" t="s">
        <v>3517</v>
      </c>
      <c r="C3502" s="82" t="s">
        <v>5128</v>
      </c>
      <c r="D3502" s="87" t="s">
        <v>6080</v>
      </c>
      <c r="E3502" s="75" t="s">
        <v>6288</v>
      </c>
      <c r="F3502" s="82"/>
      <c r="G3502" s="82" t="s">
        <v>56</v>
      </c>
      <c r="H3502" s="84">
        <v>481.70000000000005</v>
      </c>
      <c r="I3502" s="85">
        <v>0.1</v>
      </c>
      <c r="J3502" s="86">
        <f t="shared" si="54"/>
        <v>433.53000000000003</v>
      </c>
    </row>
    <row r="3503" spans="1:10" ht="15.75">
      <c r="A3503" s="80">
        <v>3499</v>
      </c>
      <c r="B3503" s="81" t="s">
        <v>3517</v>
      </c>
      <c r="C3503" s="82" t="s">
        <v>5129</v>
      </c>
      <c r="D3503" s="87" t="s">
        <v>6080</v>
      </c>
      <c r="E3503" s="75" t="s">
        <v>6287</v>
      </c>
      <c r="F3503" s="82"/>
      <c r="G3503" s="82" t="s">
        <v>56</v>
      </c>
      <c r="H3503" s="84">
        <v>248.70000000000002</v>
      </c>
      <c r="I3503" s="85">
        <v>0.1</v>
      </c>
      <c r="J3503" s="86">
        <f t="shared" si="54"/>
        <v>223.83</v>
      </c>
    </row>
    <row r="3504" spans="1:10" ht="15.75">
      <c r="A3504" s="80">
        <v>3500</v>
      </c>
      <c r="B3504" s="81" t="s">
        <v>3517</v>
      </c>
      <c r="C3504" s="82" t="s">
        <v>5130</v>
      </c>
      <c r="D3504" s="87" t="s">
        <v>6080</v>
      </c>
      <c r="E3504" s="75" t="s">
        <v>6288</v>
      </c>
      <c r="F3504" s="82"/>
      <c r="G3504" s="82" t="s">
        <v>56</v>
      </c>
      <c r="H3504" s="84">
        <v>481.70000000000005</v>
      </c>
      <c r="I3504" s="85">
        <v>0.1</v>
      </c>
      <c r="J3504" s="86">
        <f t="shared" si="54"/>
        <v>433.53000000000003</v>
      </c>
    </row>
    <row r="3505" spans="1:10" ht="15.75">
      <c r="A3505" s="80">
        <v>3501</v>
      </c>
      <c r="B3505" s="81" t="s">
        <v>3517</v>
      </c>
      <c r="C3505" s="82" t="s">
        <v>5131</v>
      </c>
      <c r="D3505" s="87" t="s">
        <v>6080</v>
      </c>
      <c r="E3505" s="75">
        <v>1</v>
      </c>
      <c r="F3505" s="82"/>
      <c r="G3505" s="82" t="s">
        <v>56</v>
      </c>
      <c r="H3505" s="84">
        <v>0.51060000000000005</v>
      </c>
      <c r="I3505" s="85">
        <v>0.1</v>
      </c>
      <c r="J3505" s="86">
        <f t="shared" si="54"/>
        <v>0.45954000000000006</v>
      </c>
    </row>
    <row r="3506" spans="1:10" ht="15.75">
      <c r="A3506" s="80">
        <v>3502</v>
      </c>
      <c r="B3506" s="81" t="s">
        <v>3517</v>
      </c>
      <c r="C3506" s="82" t="s">
        <v>5132</v>
      </c>
      <c r="D3506" s="87" t="s">
        <v>6081</v>
      </c>
      <c r="E3506" s="75" t="s">
        <v>6287</v>
      </c>
      <c r="F3506" s="82"/>
      <c r="G3506" s="82" t="s">
        <v>56</v>
      </c>
      <c r="H3506" s="84">
        <v>248.35</v>
      </c>
      <c r="I3506" s="85">
        <v>0.1</v>
      </c>
      <c r="J3506" s="86">
        <f t="shared" si="54"/>
        <v>223.51499999999999</v>
      </c>
    </row>
    <row r="3507" spans="1:10" ht="15.75">
      <c r="A3507" s="80">
        <v>3503</v>
      </c>
      <c r="B3507" s="81" t="s">
        <v>3517</v>
      </c>
      <c r="C3507" s="82" t="s">
        <v>5133</v>
      </c>
      <c r="D3507" s="87" t="s">
        <v>6081</v>
      </c>
      <c r="E3507" s="75" t="s">
        <v>6288</v>
      </c>
      <c r="F3507" s="82"/>
      <c r="G3507" s="82" t="s">
        <v>56</v>
      </c>
      <c r="H3507" s="84">
        <v>481.2</v>
      </c>
      <c r="I3507" s="85">
        <v>0.1</v>
      </c>
      <c r="J3507" s="86">
        <f t="shared" si="54"/>
        <v>433.08</v>
      </c>
    </row>
    <row r="3508" spans="1:10" ht="15.75">
      <c r="A3508" s="80">
        <v>3504</v>
      </c>
      <c r="B3508" s="81" t="s">
        <v>3517</v>
      </c>
      <c r="C3508" s="82" t="s">
        <v>5134</v>
      </c>
      <c r="D3508" s="87" t="s">
        <v>6080</v>
      </c>
      <c r="E3508" s="75" t="s">
        <v>6287</v>
      </c>
      <c r="F3508" s="82"/>
      <c r="G3508" s="82" t="s">
        <v>56</v>
      </c>
      <c r="H3508" s="84">
        <v>248.70000000000002</v>
      </c>
      <c r="I3508" s="85">
        <v>0.1</v>
      </c>
      <c r="J3508" s="86">
        <f t="shared" si="54"/>
        <v>223.83</v>
      </c>
    </row>
    <row r="3509" spans="1:10" ht="15.75">
      <c r="A3509" s="80">
        <v>3505</v>
      </c>
      <c r="B3509" s="81" t="s">
        <v>3517</v>
      </c>
      <c r="C3509" s="82" t="s">
        <v>5135</v>
      </c>
      <c r="D3509" s="87" t="s">
        <v>6080</v>
      </c>
      <c r="E3509" s="75" t="s">
        <v>6288</v>
      </c>
      <c r="F3509" s="82"/>
      <c r="G3509" s="82" t="s">
        <v>56</v>
      </c>
      <c r="H3509" s="84">
        <v>481.70000000000005</v>
      </c>
      <c r="I3509" s="85">
        <v>0.1</v>
      </c>
      <c r="J3509" s="86">
        <f t="shared" si="54"/>
        <v>433.53000000000003</v>
      </c>
    </row>
    <row r="3510" spans="1:10" ht="15.75">
      <c r="A3510" s="80">
        <v>3506</v>
      </c>
      <c r="B3510" s="81" t="s">
        <v>3517</v>
      </c>
      <c r="C3510" s="82" t="s">
        <v>5136</v>
      </c>
      <c r="D3510" s="87" t="s">
        <v>6082</v>
      </c>
      <c r="E3510" s="75" t="s">
        <v>6287</v>
      </c>
      <c r="F3510" s="82"/>
      <c r="G3510" s="82" t="s">
        <v>56</v>
      </c>
      <c r="H3510" s="84">
        <v>248.4</v>
      </c>
      <c r="I3510" s="85">
        <v>0.1</v>
      </c>
      <c r="J3510" s="86">
        <f t="shared" si="54"/>
        <v>223.56</v>
      </c>
    </row>
    <row r="3511" spans="1:10" ht="15.75">
      <c r="A3511" s="80">
        <v>3507</v>
      </c>
      <c r="B3511" s="81" t="s">
        <v>3517</v>
      </c>
      <c r="C3511" s="82" t="s">
        <v>5137</v>
      </c>
      <c r="D3511" s="87" t="s">
        <v>6082</v>
      </c>
      <c r="E3511" s="75" t="s">
        <v>6288</v>
      </c>
      <c r="F3511" s="82"/>
      <c r="G3511" s="82" t="s">
        <v>56</v>
      </c>
      <c r="H3511" s="84">
        <v>481.4</v>
      </c>
      <c r="I3511" s="85">
        <v>0.1</v>
      </c>
      <c r="J3511" s="86">
        <f t="shared" si="54"/>
        <v>433.26</v>
      </c>
    </row>
    <row r="3512" spans="1:10" ht="15.75">
      <c r="A3512" s="80">
        <v>3508</v>
      </c>
      <c r="B3512" s="81" t="s">
        <v>3517</v>
      </c>
      <c r="C3512" s="82" t="s">
        <v>5138</v>
      </c>
      <c r="D3512" s="87" t="s">
        <v>6082</v>
      </c>
      <c r="E3512" s="75">
        <v>1</v>
      </c>
      <c r="F3512" s="82"/>
      <c r="G3512" s="82" t="s">
        <v>56</v>
      </c>
      <c r="H3512" s="84">
        <v>0.5101</v>
      </c>
      <c r="I3512" s="85">
        <v>0.1</v>
      </c>
      <c r="J3512" s="86">
        <f t="shared" si="54"/>
        <v>0.45909</v>
      </c>
    </row>
    <row r="3513" spans="1:10" ht="15.75">
      <c r="A3513" s="80">
        <v>3509</v>
      </c>
      <c r="B3513" s="81" t="s">
        <v>3517</v>
      </c>
      <c r="C3513" s="82" t="s">
        <v>5139</v>
      </c>
      <c r="D3513" s="87" t="s">
        <v>6083</v>
      </c>
      <c r="E3513" s="75" t="s">
        <v>6287</v>
      </c>
      <c r="F3513" s="82"/>
      <c r="G3513" s="82" t="s">
        <v>56</v>
      </c>
      <c r="H3513" s="84">
        <v>290.60000000000002</v>
      </c>
      <c r="I3513" s="85">
        <v>0.1</v>
      </c>
      <c r="J3513" s="86">
        <f t="shared" si="54"/>
        <v>261.54000000000002</v>
      </c>
    </row>
    <row r="3514" spans="1:10" ht="15.75">
      <c r="A3514" s="80">
        <v>3510</v>
      </c>
      <c r="B3514" s="81" t="s">
        <v>3517</v>
      </c>
      <c r="C3514" s="82" t="s">
        <v>5140</v>
      </c>
      <c r="D3514" s="87" t="s">
        <v>6083</v>
      </c>
      <c r="E3514" s="75" t="s">
        <v>6288</v>
      </c>
      <c r="F3514" s="82"/>
      <c r="G3514" s="82" t="s">
        <v>56</v>
      </c>
      <c r="H3514" s="84">
        <v>562.79999999999995</v>
      </c>
      <c r="I3514" s="85">
        <v>0.1</v>
      </c>
      <c r="J3514" s="86">
        <f t="shared" si="54"/>
        <v>506.52</v>
      </c>
    </row>
    <row r="3515" spans="1:10" ht="15.75">
      <c r="A3515" s="80">
        <v>3511</v>
      </c>
      <c r="B3515" s="81" t="s">
        <v>3517</v>
      </c>
      <c r="C3515" s="82" t="s">
        <v>5141</v>
      </c>
      <c r="D3515" s="87" t="s">
        <v>6082</v>
      </c>
      <c r="E3515" s="75" t="s">
        <v>6287</v>
      </c>
      <c r="F3515" s="82"/>
      <c r="G3515" s="82" t="s">
        <v>56</v>
      </c>
      <c r="H3515" s="84">
        <v>248.4</v>
      </c>
      <c r="I3515" s="85">
        <v>0.1</v>
      </c>
      <c r="J3515" s="86">
        <f t="shared" si="54"/>
        <v>223.56</v>
      </c>
    </row>
    <row r="3516" spans="1:10" ht="15.75">
      <c r="A3516" s="80">
        <v>3512</v>
      </c>
      <c r="B3516" s="81" t="s">
        <v>3517</v>
      </c>
      <c r="C3516" s="82" t="s">
        <v>5142</v>
      </c>
      <c r="D3516" s="87" t="s">
        <v>6082</v>
      </c>
      <c r="E3516" s="75" t="s">
        <v>6288</v>
      </c>
      <c r="F3516" s="82"/>
      <c r="G3516" s="82" t="s">
        <v>56</v>
      </c>
      <c r="H3516" s="84">
        <v>481.4</v>
      </c>
      <c r="I3516" s="85">
        <v>0.1</v>
      </c>
      <c r="J3516" s="86">
        <f t="shared" si="54"/>
        <v>433.26</v>
      </c>
    </row>
    <row r="3517" spans="1:10" ht="15.75">
      <c r="A3517" s="80">
        <v>3513</v>
      </c>
      <c r="B3517" s="81" t="s">
        <v>3517</v>
      </c>
      <c r="C3517" s="82" t="s">
        <v>5143</v>
      </c>
      <c r="D3517" s="87" t="s">
        <v>6084</v>
      </c>
      <c r="E3517" s="75" t="s">
        <v>6288</v>
      </c>
      <c r="F3517" s="82"/>
      <c r="G3517" s="82" t="s">
        <v>56</v>
      </c>
      <c r="H3517" s="84">
        <v>1031.9000000000001</v>
      </c>
      <c r="I3517" s="85">
        <v>0.1</v>
      </c>
      <c r="J3517" s="86">
        <f t="shared" si="54"/>
        <v>928.71000000000015</v>
      </c>
    </row>
    <row r="3518" spans="1:10" ht="15.75">
      <c r="A3518" s="80">
        <v>3514</v>
      </c>
      <c r="B3518" s="81" t="s">
        <v>3517</v>
      </c>
      <c r="C3518" s="82" t="s">
        <v>5144</v>
      </c>
      <c r="D3518" s="87" t="s">
        <v>6084</v>
      </c>
      <c r="E3518" s="75" t="s">
        <v>6287</v>
      </c>
      <c r="F3518" s="82"/>
      <c r="G3518" s="82" t="s">
        <v>56</v>
      </c>
      <c r="H3518" s="84">
        <v>533.4</v>
      </c>
      <c r="I3518" s="85">
        <v>0.1</v>
      </c>
      <c r="J3518" s="86">
        <f t="shared" si="54"/>
        <v>480.06</v>
      </c>
    </row>
    <row r="3519" spans="1:10" ht="15.75">
      <c r="A3519" s="80">
        <v>3515</v>
      </c>
      <c r="B3519" s="81" t="s">
        <v>3517</v>
      </c>
      <c r="C3519" s="82" t="s">
        <v>5145</v>
      </c>
      <c r="D3519" s="87" t="s">
        <v>6084</v>
      </c>
      <c r="E3519" s="75" t="s">
        <v>6288</v>
      </c>
      <c r="F3519" s="82"/>
      <c r="G3519" s="82" t="s">
        <v>56</v>
      </c>
      <c r="H3519" s="84">
        <v>1031.9000000000001</v>
      </c>
      <c r="I3519" s="85">
        <v>0.1</v>
      </c>
      <c r="J3519" s="86">
        <f t="shared" si="54"/>
        <v>928.71000000000015</v>
      </c>
    </row>
    <row r="3520" spans="1:10" ht="15.75">
      <c r="A3520" s="80">
        <v>3516</v>
      </c>
      <c r="B3520" s="81" t="s">
        <v>3517</v>
      </c>
      <c r="C3520" s="82" t="s">
        <v>5146</v>
      </c>
      <c r="D3520" s="87" t="s">
        <v>6084</v>
      </c>
      <c r="E3520" s="75">
        <v>1</v>
      </c>
      <c r="F3520" s="82"/>
      <c r="G3520" s="82" t="s">
        <v>56</v>
      </c>
      <c r="H3520" s="84">
        <v>1.0966</v>
      </c>
      <c r="I3520" s="85">
        <v>0.1</v>
      </c>
      <c r="J3520" s="86">
        <f t="shared" si="54"/>
        <v>0.98694000000000004</v>
      </c>
    </row>
    <row r="3521" spans="1:10" ht="15.75">
      <c r="A3521" s="80">
        <v>3517</v>
      </c>
      <c r="B3521" s="81" t="s">
        <v>3517</v>
      </c>
      <c r="C3521" s="82" t="s">
        <v>5147</v>
      </c>
      <c r="D3521" s="87" t="s">
        <v>6085</v>
      </c>
      <c r="E3521" s="75">
        <v>500</v>
      </c>
      <c r="F3521" s="82"/>
      <c r="G3521" s="82" t="s">
        <v>56</v>
      </c>
      <c r="H3521" s="84">
        <v>624</v>
      </c>
      <c r="I3521" s="85">
        <v>0.1</v>
      </c>
      <c r="J3521" s="86">
        <f t="shared" si="54"/>
        <v>561.6</v>
      </c>
    </row>
    <row r="3522" spans="1:10" ht="15.75">
      <c r="A3522" s="80">
        <v>3518</v>
      </c>
      <c r="B3522" s="81" t="s">
        <v>3517</v>
      </c>
      <c r="C3522" s="82" t="s">
        <v>5148</v>
      </c>
      <c r="D3522" s="87" t="s">
        <v>6085</v>
      </c>
      <c r="E3522" s="75">
        <v>1000</v>
      </c>
      <c r="F3522" s="82"/>
      <c r="G3522" s="82" t="s">
        <v>56</v>
      </c>
      <c r="H3522" s="84">
        <v>1206.3</v>
      </c>
      <c r="I3522" s="85">
        <v>0.1</v>
      </c>
      <c r="J3522" s="86">
        <f t="shared" si="54"/>
        <v>1085.67</v>
      </c>
    </row>
    <row r="3523" spans="1:10" ht="15.75">
      <c r="A3523" s="80">
        <v>3519</v>
      </c>
      <c r="B3523" s="81" t="s">
        <v>3517</v>
      </c>
      <c r="C3523" s="82" t="s">
        <v>5149</v>
      </c>
      <c r="D3523" s="87" t="s">
        <v>6085</v>
      </c>
      <c r="E3523" s="75">
        <v>1000</v>
      </c>
      <c r="F3523" s="82"/>
      <c r="G3523" s="82" t="s">
        <v>56</v>
      </c>
      <c r="H3523" s="84">
        <v>1206.3</v>
      </c>
      <c r="I3523" s="85">
        <v>0.1</v>
      </c>
      <c r="J3523" s="86">
        <f t="shared" si="54"/>
        <v>1085.67</v>
      </c>
    </row>
    <row r="3524" spans="1:10" ht="15.75">
      <c r="A3524" s="80">
        <v>3520</v>
      </c>
      <c r="B3524" s="81" t="s">
        <v>3517</v>
      </c>
      <c r="C3524" s="82" t="s">
        <v>5150</v>
      </c>
      <c r="D3524" s="87" t="s">
        <v>6085</v>
      </c>
      <c r="E3524" s="75">
        <v>1000</v>
      </c>
      <c r="F3524" s="82"/>
      <c r="G3524" s="82" t="s">
        <v>56</v>
      </c>
      <c r="H3524" s="84">
        <v>1206.3</v>
      </c>
      <c r="I3524" s="85">
        <v>0.1</v>
      </c>
      <c r="J3524" s="86">
        <f t="shared" si="54"/>
        <v>1085.67</v>
      </c>
    </row>
    <row r="3525" spans="1:10" ht="15.75">
      <c r="A3525" s="80">
        <v>3521</v>
      </c>
      <c r="B3525" s="81" t="s">
        <v>3517</v>
      </c>
      <c r="C3525" s="82" t="s">
        <v>5151</v>
      </c>
      <c r="D3525" s="87" t="s">
        <v>6085</v>
      </c>
      <c r="E3525" s="75">
        <v>1000</v>
      </c>
      <c r="F3525" s="82"/>
      <c r="G3525" s="82" t="s">
        <v>56</v>
      </c>
      <c r="H3525" s="84">
        <v>1206.3</v>
      </c>
      <c r="I3525" s="85">
        <v>0.1</v>
      </c>
      <c r="J3525" s="86">
        <f t="shared" si="54"/>
        <v>1085.67</v>
      </c>
    </row>
    <row r="3526" spans="1:10" ht="15.75">
      <c r="A3526" s="80">
        <v>3522</v>
      </c>
      <c r="B3526" s="81" t="s">
        <v>3517</v>
      </c>
      <c r="C3526" s="82" t="s">
        <v>5152</v>
      </c>
      <c r="D3526" s="87" t="s">
        <v>6085</v>
      </c>
      <c r="E3526" s="75">
        <v>500</v>
      </c>
      <c r="F3526" s="82"/>
      <c r="G3526" s="82" t="s">
        <v>56</v>
      </c>
      <c r="H3526" s="84">
        <v>624</v>
      </c>
      <c r="I3526" s="85">
        <v>0.1</v>
      </c>
      <c r="J3526" s="86">
        <f t="shared" ref="J3526:J3589" si="55">H3526*(1-I3526)</f>
        <v>561.6</v>
      </c>
    </row>
    <row r="3527" spans="1:10" ht="15.75">
      <c r="A3527" s="80">
        <v>3523</v>
      </c>
      <c r="B3527" s="81" t="s">
        <v>3517</v>
      </c>
      <c r="C3527" s="82" t="s">
        <v>5153</v>
      </c>
      <c r="D3527" s="87" t="s">
        <v>6085</v>
      </c>
      <c r="E3527" s="75">
        <v>1000</v>
      </c>
      <c r="F3527" s="82"/>
      <c r="G3527" s="82" t="s">
        <v>56</v>
      </c>
      <c r="H3527" s="84">
        <v>1206.3</v>
      </c>
      <c r="I3527" s="85">
        <v>0.1</v>
      </c>
      <c r="J3527" s="86">
        <f t="shared" si="55"/>
        <v>1085.67</v>
      </c>
    </row>
    <row r="3528" spans="1:10" ht="15.75">
      <c r="A3528" s="80">
        <v>3524</v>
      </c>
      <c r="B3528" s="81" t="s">
        <v>3517</v>
      </c>
      <c r="C3528" s="82" t="s">
        <v>5154</v>
      </c>
      <c r="D3528" s="87" t="s">
        <v>6085</v>
      </c>
      <c r="E3528" s="75">
        <v>1</v>
      </c>
      <c r="F3528" s="82"/>
      <c r="G3528" s="82" t="s">
        <v>56</v>
      </c>
      <c r="H3528" s="84">
        <v>1.248</v>
      </c>
      <c r="I3528" s="85">
        <v>0.1</v>
      </c>
      <c r="J3528" s="86">
        <f t="shared" si="55"/>
        <v>1.1232</v>
      </c>
    </row>
    <row r="3529" spans="1:10" ht="15.75">
      <c r="A3529" s="80">
        <v>3525</v>
      </c>
      <c r="B3529" s="81" t="s">
        <v>3517</v>
      </c>
      <c r="C3529" s="82" t="s">
        <v>5155</v>
      </c>
      <c r="D3529" s="87" t="s">
        <v>6086</v>
      </c>
      <c r="E3529" s="75" t="s">
        <v>6288</v>
      </c>
      <c r="F3529" s="82"/>
      <c r="G3529" s="82" t="s">
        <v>56</v>
      </c>
      <c r="H3529" s="84">
        <v>1056.5999999999999</v>
      </c>
      <c r="I3529" s="85">
        <v>0.1</v>
      </c>
      <c r="J3529" s="86">
        <f t="shared" si="55"/>
        <v>950.93999999999994</v>
      </c>
    </row>
    <row r="3530" spans="1:10" ht="15.75">
      <c r="A3530" s="80">
        <v>3526</v>
      </c>
      <c r="B3530" s="81" t="s">
        <v>3517</v>
      </c>
      <c r="C3530" s="82" t="s">
        <v>5156</v>
      </c>
      <c r="D3530" s="87" t="s">
        <v>6086</v>
      </c>
      <c r="E3530" s="75" t="s">
        <v>6287</v>
      </c>
      <c r="F3530" s="82"/>
      <c r="G3530" s="82" t="s">
        <v>56</v>
      </c>
      <c r="H3530" s="84">
        <v>546.15</v>
      </c>
      <c r="I3530" s="85">
        <v>0.1</v>
      </c>
      <c r="J3530" s="86">
        <f t="shared" si="55"/>
        <v>491.53499999999997</v>
      </c>
    </row>
    <row r="3531" spans="1:10" ht="15.75">
      <c r="A3531" s="80">
        <v>3527</v>
      </c>
      <c r="B3531" s="81" t="s">
        <v>3517</v>
      </c>
      <c r="C3531" s="82" t="s">
        <v>5157</v>
      </c>
      <c r="D3531" s="87" t="s">
        <v>6086</v>
      </c>
      <c r="E3531" s="75" t="s">
        <v>6288</v>
      </c>
      <c r="F3531" s="82"/>
      <c r="G3531" s="82" t="s">
        <v>56</v>
      </c>
      <c r="H3531" s="84">
        <v>1056.5999999999999</v>
      </c>
      <c r="I3531" s="85">
        <v>0.1</v>
      </c>
      <c r="J3531" s="86">
        <f t="shared" si="55"/>
        <v>950.93999999999994</v>
      </c>
    </row>
    <row r="3532" spans="1:10" ht="15.75">
      <c r="A3532" s="80">
        <v>3528</v>
      </c>
      <c r="B3532" s="81" t="s">
        <v>3517</v>
      </c>
      <c r="C3532" s="82" t="s">
        <v>5158</v>
      </c>
      <c r="D3532" s="87" t="s">
        <v>6086</v>
      </c>
      <c r="E3532" s="75">
        <v>1</v>
      </c>
      <c r="F3532" s="82"/>
      <c r="G3532" s="82" t="s">
        <v>56</v>
      </c>
      <c r="H3532" s="84">
        <v>1.1229</v>
      </c>
      <c r="I3532" s="85">
        <v>0.1</v>
      </c>
      <c r="J3532" s="86">
        <f t="shared" si="55"/>
        <v>1.01061</v>
      </c>
    </row>
    <row r="3533" spans="1:10" ht="15.75">
      <c r="A3533" s="80">
        <v>3529</v>
      </c>
      <c r="B3533" s="81" t="s">
        <v>3517</v>
      </c>
      <c r="C3533" s="82" t="s">
        <v>5159</v>
      </c>
      <c r="D3533" s="87" t="s">
        <v>6086</v>
      </c>
      <c r="E3533" s="75" t="s">
        <v>6288</v>
      </c>
      <c r="F3533" s="82"/>
      <c r="G3533" s="82" t="s">
        <v>56</v>
      </c>
      <c r="H3533" s="84">
        <v>1056.5999999999999</v>
      </c>
      <c r="I3533" s="85">
        <v>0.1</v>
      </c>
      <c r="J3533" s="86">
        <f t="shared" si="55"/>
        <v>950.93999999999994</v>
      </c>
    </row>
    <row r="3534" spans="1:10" ht="15.75">
      <c r="A3534" s="80">
        <v>3530</v>
      </c>
      <c r="B3534" s="81" t="s">
        <v>3517</v>
      </c>
      <c r="C3534" s="82" t="s">
        <v>5160</v>
      </c>
      <c r="D3534" s="87" t="s">
        <v>6086</v>
      </c>
      <c r="E3534" s="75" t="s">
        <v>6287</v>
      </c>
      <c r="F3534" s="82"/>
      <c r="G3534" s="82" t="s">
        <v>56</v>
      </c>
      <c r="H3534" s="84">
        <v>546.15</v>
      </c>
      <c r="I3534" s="85">
        <v>0.1</v>
      </c>
      <c r="J3534" s="86">
        <f t="shared" si="55"/>
        <v>491.53499999999997</v>
      </c>
    </row>
    <row r="3535" spans="1:10" ht="15.75">
      <c r="A3535" s="80">
        <v>3531</v>
      </c>
      <c r="B3535" s="81" t="s">
        <v>3517</v>
      </c>
      <c r="C3535" s="82" t="s">
        <v>5161</v>
      </c>
      <c r="D3535" s="87" t="s">
        <v>6086</v>
      </c>
      <c r="E3535" s="75" t="s">
        <v>6288</v>
      </c>
      <c r="F3535" s="82"/>
      <c r="G3535" s="82" t="s">
        <v>56</v>
      </c>
      <c r="H3535" s="84">
        <v>1056.5999999999999</v>
      </c>
      <c r="I3535" s="85">
        <v>0.1</v>
      </c>
      <c r="J3535" s="86">
        <f t="shared" si="55"/>
        <v>950.93999999999994</v>
      </c>
    </row>
    <row r="3536" spans="1:10" ht="15.75">
      <c r="A3536" s="80">
        <v>3532</v>
      </c>
      <c r="B3536" s="81" t="s">
        <v>3517</v>
      </c>
      <c r="C3536" s="82" t="s">
        <v>5162</v>
      </c>
      <c r="D3536" s="87" t="s">
        <v>6086</v>
      </c>
      <c r="E3536" s="75">
        <v>1</v>
      </c>
      <c r="F3536" s="82"/>
      <c r="G3536" s="82" t="s">
        <v>56</v>
      </c>
      <c r="H3536" s="84">
        <v>1.1229</v>
      </c>
      <c r="I3536" s="85">
        <v>0.1</v>
      </c>
      <c r="J3536" s="86">
        <f t="shared" si="55"/>
        <v>1.01061</v>
      </c>
    </row>
    <row r="3537" spans="1:10" ht="15.75">
      <c r="A3537" s="80">
        <v>3533</v>
      </c>
      <c r="B3537" s="81" t="s">
        <v>3517</v>
      </c>
      <c r="C3537" s="82" t="s">
        <v>5163</v>
      </c>
      <c r="D3537" s="87" t="s">
        <v>6086</v>
      </c>
      <c r="E3537" s="75" t="s">
        <v>6287</v>
      </c>
      <c r="F3537" s="82"/>
      <c r="G3537" s="82" t="s">
        <v>56</v>
      </c>
      <c r="H3537" s="84">
        <v>546.15</v>
      </c>
      <c r="I3537" s="85">
        <v>0.1</v>
      </c>
      <c r="J3537" s="86">
        <f t="shared" si="55"/>
        <v>491.53499999999997</v>
      </c>
    </row>
    <row r="3538" spans="1:10" ht="15.75">
      <c r="A3538" s="80">
        <v>3534</v>
      </c>
      <c r="B3538" s="81" t="s">
        <v>3517</v>
      </c>
      <c r="C3538" s="82" t="s">
        <v>5164</v>
      </c>
      <c r="D3538" s="87" t="s">
        <v>6086</v>
      </c>
      <c r="E3538" s="75" t="s">
        <v>6288</v>
      </c>
      <c r="F3538" s="82"/>
      <c r="G3538" s="82" t="s">
        <v>56</v>
      </c>
      <c r="H3538" s="84">
        <v>1056.5999999999999</v>
      </c>
      <c r="I3538" s="85">
        <v>0.1</v>
      </c>
      <c r="J3538" s="86">
        <f t="shared" si="55"/>
        <v>950.93999999999994</v>
      </c>
    </row>
    <row r="3539" spans="1:10" ht="15.75">
      <c r="A3539" s="80">
        <v>3535</v>
      </c>
      <c r="B3539" s="81" t="s">
        <v>3517</v>
      </c>
      <c r="C3539" s="82" t="s">
        <v>5165</v>
      </c>
      <c r="D3539" s="87" t="s">
        <v>6086</v>
      </c>
      <c r="E3539" s="75">
        <v>1</v>
      </c>
      <c r="F3539" s="82"/>
      <c r="G3539" s="82" t="s">
        <v>56</v>
      </c>
      <c r="H3539" s="84">
        <v>1.1229</v>
      </c>
      <c r="I3539" s="85">
        <v>0.1</v>
      </c>
      <c r="J3539" s="86">
        <f t="shared" si="55"/>
        <v>1.01061</v>
      </c>
    </row>
    <row r="3540" spans="1:10" ht="15.75">
      <c r="A3540" s="80">
        <v>3536</v>
      </c>
      <c r="B3540" s="81" t="s">
        <v>3517</v>
      </c>
      <c r="C3540" s="82" t="s">
        <v>5166</v>
      </c>
      <c r="D3540" s="87" t="s">
        <v>6085</v>
      </c>
      <c r="E3540" s="75" t="s">
        <v>6287</v>
      </c>
      <c r="F3540" s="82"/>
      <c r="G3540" s="82" t="s">
        <v>56</v>
      </c>
      <c r="H3540" s="84">
        <v>631.44999999999993</v>
      </c>
      <c r="I3540" s="85">
        <v>0.1</v>
      </c>
      <c r="J3540" s="86">
        <f t="shared" si="55"/>
        <v>568.30499999999995</v>
      </c>
    </row>
    <row r="3541" spans="1:10" ht="15.75">
      <c r="A3541" s="80">
        <v>3537</v>
      </c>
      <c r="B3541" s="81" t="s">
        <v>3517</v>
      </c>
      <c r="C3541" s="82" t="s">
        <v>5167</v>
      </c>
      <c r="D3541" s="87" t="s">
        <v>6085</v>
      </c>
      <c r="E3541" s="75" t="s">
        <v>6288</v>
      </c>
      <c r="F3541" s="82"/>
      <c r="G3541" s="82" t="s">
        <v>56</v>
      </c>
      <c r="H3541" s="84">
        <v>1220.5999999999999</v>
      </c>
      <c r="I3541" s="85">
        <v>0.1</v>
      </c>
      <c r="J3541" s="86">
        <f t="shared" si="55"/>
        <v>1098.54</v>
      </c>
    </row>
    <row r="3542" spans="1:10" ht="15.75">
      <c r="A3542" s="80">
        <v>3538</v>
      </c>
      <c r="B3542" s="81" t="s">
        <v>3517</v>
      </c>
      <c r="C3542" s="82" t="s">
        <v>5168</v>
      </c>
      <c r="D3542" s="87" t="s">
        <v>6087</v>
      </c>
      <c r="E3542" s="75" t="s">
        <v>6288</v>
      </c>
      <c r="F3542" s="82"/>
      <c r="G3542" s="82" t="s">
        <v>56</v>
      </c>
      <c r="H3542" s="84">
        <v>7637.3</v>
      </c>
      <c r="I3542" s="85">
        <v>0.1</v>
      </c>
      <c r="J3542" s="86">
        <f t="shared" si="55"/>
        <v>6873.5700000000006</v>
      </c>
    </row>
    <row r="3543" spans="1:10" ht="15.75">
      <c r="A3543" s="80">
        <v>3539</v>
      </c>
      <c r="B3543" s="81" t="s">
        <v>3517</v>
      </c>
      <c r="C3543" s="82" t="s">
        <v>5169</v>
      </c>
      <c r="D3543" s="87" t="s">
        <v>6088</v>
      </c>
      <c r="E3543" s="75" t="s">
        <v>6287</v>
      </c>
      <c r="F3543" s="82"/>
      <c r="G3543" s="82" t="s">
        <v>56</v>
      </c>
      <c r="H3543" s="84">
        <v>150.15</v>
      </c>
      <c r="I3543" s="85">
        <v>0.1</v>
      </c>
      <c r="J3543" s="86">
        <f t="shared" si="55"/>
        <v>135.13500000000002</v>
      </c>
    </row>
    <row r="3544" spans="1:10" ht="15.75">
      <c r="A3544" s="80">
        <v>3540</v>
      </c>
      <c r="B3544" s="81" t="s">
        <v>3517</v>
      </c>
      <c r="C3544" s="82" t="s">
        <v>5170</v>
      </c>
      <c r="D3544" s="87" t="s">
        <v>6088</v>
      </c>
      <c r="E3544" s="75" t="s">
        <v>6288</v>
      </c>
      <c r="F3544" s="82"/>
      <c r="G3544" s="82" t="s">
        <v>56</v>
      </c>
      <c r="H3544" s="84">
        <v>290.39999999999998</v>
      </c>
      <c r="I3544" s="85">
        <v>0.1</v>
      </c>
      <c r="J3544" s="86">
        <f t="shared" si="55"/>
        <v>261.36</v>
      </c>
    </row>
    <row r="3545" spans="1:10" ht="15.75">
      <c r="A3545" s="80">
        <v>3541</v>
      </c>
      <c r="B3545" s="81" t="s">
        <v>3517</v>
      </c>
      <c r="C3545" s="82" t="s">
        <v>5171</v>
      </c>
      <c r="D3545" s="87" t="s">
        <v>6088</v>
      </c>
      <c r="E3545" s="75">
        <v>1</v>
      </c>
      <c r="F3545" s="82"/>
      <c r="G3545" s="82" t="s">
        <v>56</v>
      </c>
      <c r="H3545" s="84">
        <v>0.30880000000000002</v>
      </c>
      <c r="I3545" s="85">
        <v>0.1</v>
      </c>
      <c r="J3545" s="86">
        <f t="shared" si="55"/>
        <v>0.27792</v>
      </c>
    </row>
    <row r="3546" spans="1:10" ht="15.75">
      <c r="A3546" s="80">
        <v>3542</v>
      </c>
      <c r="B3546" s="81" t="s">
        <v>3517</v>
      </c>
      <c r="C3546" s="82" t="s">
        <v>5172</v>
      </c>
      <c r="D3546" s="87" t="s">
        <v>6089</v>
      </c>
      <c r="E3546" s="75" t="s">
        <v>6287</v>
      </c>
      <c r="F3546" s="82"/>
      <c r="G3546" s="82" t="s">
        <v>56</v>
      </c>
      <c r="H3546" s="84">
        <v>213.7</v>
      </c>
      <c r="I3546" s="85">
        <v>0.1</v>
      </c>
      <c r="J3546" s="86">
        <f t="shared" si="55"/>
        <v>192.32999999999998</v>
      </c>
    </row>
    <row r="3547" spans="1:10" ht="15.75">
      <c r="A3547" s="80">
        <v>3543</v>
      </c>
      <c r="B3547" s="81" t="s">
        <v>3517</v>
      </c>
      <c r="C3547" s="82" t="s">
        <v>5173</v>
      </c>
      <c r="D3547" s="87" t="s">
        <v>6089</v>
      </c>
      <c r="E3547" s="75" t="s">
        <v>6288</v>
      </c>
      <c r="F3547" s="82"/>
      <c r="G3547" s="82" t="s">
        <v>56</v>
      </c>
      <c r="H3547" s="84">
        <v>413.3</v>
      </c>
      <c r="I3547" s="85">
        <v>0.1</v>
      </c>
      <c r="J3547" s="86">
        <f t="shared" si="55"/>
        <v>371.97</v>
      </c>
    </row>
    <row r="3548" spans="1:10" ht="15.75">
      <c r="A3548" s="80">
        <v>3544</v>
      </c>
      <c r="B3548" s="81" t="s">
        <v>3517</v>
      </c>
      <c r="C3548" s="82" t="s">
        <v>5174</v>
      </c>
      <c r="D3548" s="87" t="s">
        <v>6089</v>
      </c>
      <c r="E3548" s="75">
        <v>1</v>
      </c>
      <c r="F3548" s="82"/>
      <c r="G3548" s="82" t="s">
        <v>56</v>
      </c>
      <c r="H3548" s="84">
        <v>0.43940000000000001</v>
      </c>
      <c r="I3548" s="85">
        <v>0.1</v>
      </c>
      <c r="J3548" s="86">
        <f t="shared" si="55"/>
        <v>0.39546000000000003</v>
      </c>
    </row>
    <row r="3549" spans="1:10" ht="15.75">
      <c r="A3549" s="80">
        <v>3545</v>
      </c>
      <c r="B3549" s="81" t="s">
        <v>3517</v>
      </c>
      <c r="C3549" s="82" t="s">
        <v>5175</v>
      </c>
      <c r="D3549" s="87" t="s">
        <v>6089</v>
      </c>
      <c r="E3549" s="75" t="s">
        <v>6287</v>
      </c>
      <c r="F3549" s="82"/>
      <c r="G3549" s="82" t="s">
        <v>56</v>
      </c>
      <c r="H3549" s="84">
        <v>213.7</v>
      </c>
      <c r="I3549" s="85">
        <v>0.1</v>
      </c>
      <c r="J3549" s="86">
        <f t="shared" si="55"/>
        <v>192.32999999999998</v>
      </c>
    </row>
    <row r="3550" spans="1:10" ht="15.75">
      <c r="A3550" s="80">
        <v>3546</v>
      </c>
      <c r="B3550" s="81" t="s">
        <v>3517</v>
      </c>
      <c r="C3550" s="82" t="s">
        <v>5176</v>
      </c>
      <c r="D3550" s="87" t="s">
        <v>6089</v>
      </c>
      <c r="E3550" s="75" t="s">
        <v>6288</v>
      </c>
      <c r="F3550" s="82"/>
      <c r="G3550" s="82" t="s">
        <v>56</v>
      </c>
      <c r="H3550" s="84">
        <v>413.3</v>
      </c>
      <c r="I3550" s="85">
        <v>0.1</v>
      </c>
      <c r="J3550" s="86">
        <f t="shared" si="55"/>
        <v>371.97</v>
      </c>
    </row>
    <row r="3551" spans="1:10" ht="15.75">
      <c r="A3551" s="80">
        <v>3547</v>
      </c>
      <c r="B3551" s="81" t="s">
        <v>3517</v>
      </c>
      <c r="C3551" s="82" t="s">
        <v>5177</v>
      </c>
      <c r="D3551" s="87" t="s">
        <v>6090</v>
      </c>
      <c r="E3551" s="75" t="s">
        <v>6287</v>
      </c>
      <c r="F3551" s="82"/>
      <c r="G3551" s="82" t="s">
        <v>56</v>
      </c>
      <c r="H3551" s="84">
        <v>296.25</v>
      </c>
      <c r="I3551" s="85">
        <v>0.1</v>
      </c>
      <c r="J3551" s="86">
        <f t="shared" si="55"/>
        <v>266.625</v>
      </c>
    </row>
    <row r="3552" spans="1:10" ht="15.75">
      <c r="A3552" s="80">
        <v>3548</v>
      </c>
      <c r="B3552" s="81" t="s">
        <v>3517</v>
      </c>
      <c r="C3552" s="82" t="s">
        <v>5178</v>
      </c>
      <c r="D3552" s="87" t="s">
        <v>6090</v>
      </c>
      <c r="E3552" s="75" t="s">
        <v>6288</v>
      </c>
      <c r="F3552" s="82"/>
      <c r="G3552" s="82" t="s">
        <v>56</v>
      </c>
      <c r="H3552" s="84">
        <v>573.20000000000005</v>
      </c>
      <c r="I3552" s="85">
        <v>0.1</v>
      </c>
      <c r="J3552" s="86">
        <f t="shared" si="55"/>
        <v>515.88000000000011</v>
      </c>
    </row>
    <row r="3553" spans="1:10" ht="15.75">
      <c r="A3553" s="80">
        <v>3549</v>
      </c>
      <c r="B3553" s="81" t="s">
        <v>3517</v>
      </c>
      <c r="C3553" s="82" t="s">
        <v>5179</v>
      </c>
      <c r="D3553" s="87" t="s">
        <v>6090</v>
      </c>
      <c r="E3553" s="75">
        <v>1</v>
      </c>
      <c r="F3553" s="82"/>
      <c r="G3553" s="82" t="s">
        <v>56</v>
      </c>
      <c r="H3553" s="84">
        <v>0.60909999999999997</v>
      </c>
      <c r="I3553" s="85">
        <v>0.1</v>
      </c>
      <c r="J3553" s="86">
        <f t="shared" si="55"/>
        <v>0.54818999999999996</v>
      </c>
    </row>
    <row r="3554" spans="1:10" ht="15.75">
      <c r="A3554" s="80">
        <v>3550</v>
      </c>
      <c r="B3554" s="81" t="s">
        <v>3517</v>
      </c>
      <c r="C3554" s="82" t="s">
        <v>5180</v>
      </c>
      <c r="D3554" s="87" t="s">
        <v>6090</v>
      </c>
      <c r="E3554" s="75" t="s">
        <v>6288</v>
      </c>
      <c r="F3554" s="82"/>
      <c r="G3554" s="82" t="s">
        <v>56</v>
      </c>
      <c r="H3554" s="84">
        <v>573.20000000000005</v>
      </c>
      <c r="I3554" s="85">
        <v>0.1</v>
      </c>
      <c r="J3554" s="86">
        <f t="shared" si="55"/>
        <v>515.88000000000011</v>
      </c>
    </row>
    <row r="3555" spans="1:10" ht="15.75">
      <c r="A3555" s="80">
        <v>3551</v>
      </c>
      <c r="B3555" s="81" t="s">
        <v>3517</v>
      </c>
      <c r="C3555" s="82" t="s">
        <v>5181</v>
      </c>
      <c r="D3555" s="87" t="s">
        <v>6090</v>
      </c>
      <c r="E3555" s="75" t="s">
        <v>6287</v>
      </c>
      <c r="F3555" s="82"/>
      <c r="G3555" s="82" t="s">
        <v>56</v>
      </c>
      <c r="H3555" s="84">
        <v>296.25</v>
      </c>
      <c r="I3555" s="85">
        <v>0.1</v>
      </c>
      <c r="J3555" s="86">
        <f t="shared" si="55"/>
        <v>266.625</v>
      </c>
    </row>
    <row r="3556" spans="1:10" ht="15.75">
      <c r="A3556" s="80">
        <v>3552</v>
      </c>
      <c r="B3556" s="81" t="s">
        <v>3517</v>
      </c>
      <c r="C3556" s="82" t="s">
        <v>5182</v>
      </c>
      <c r="D3556" s="87" t="s">
        <v>6090</v>
      </c>
      <c r="E3556" s="75" t="s">
        <v>6288</v>
      </c>
      <c r="F3556" s="82"/>
      <c r="G3556" s="82" t="s">
        <v>56</v>
      </c>
      <c r="H3556" s="84">
        <v>573.20000000000005</v>
      </c>
      <c r="I3556" s="85">
        <v>0.1</v>
      </c>
      <c r="J3556" s="86">
        <f t="shared" si="55"/>
        <v>515.88000000000011</v>
      </c>
    </row>
    <row r="3557" spans="1:10" ht="15.75">
      <c r="A3557" s="80">
        <v>3553</v>
      </c>
      <c r="B3557" s="81" t="s">
        <v>3517</v>
      </c>
      <c r="C3557" s="82" t="s">
        <v>5183</v>
      </c>
      <c r="D3557" s="87" t="s">
        <v>6090</v>
      </c>
      <c r="E3557" s="75" t="s">
        <v>6288</v>
      </c>
      <c r="F3557" s="82"/>
      <c r="G3557" s="82" t="s">
        <v>56</v>
      </c>
      <c r="H3557" s="84">
        <v>573.20000000000005</v>
      </c>
      <c r="I3557" s="85">
        <v>0.1</v>
      </c>
      <c r="J3557" s="86">
        <f t="shared" si="55"/>
        <v>515.88000000000011</v>
      </c>
    </row>
    <row r="3558" spans="1:10" ht="15.75">
      <c r="A3558" s="80">
        <v>3554</v>
      </c>
      <c r="B3558" s="81" t="s">
        <v>3517</v>
      </c>
      <c r="C3558" s="82" t="s">
        <v>5184</v>
      </c>
      <c r="D3558" s="87" t="s">
        <v>6091</v>
      </c>
      <c r="E3558" s="75" t="s">
        <v>6287</v>
      </c>
      <c r="F3558" s="82"/>
      <c r="G3558" s="82" t="s">
        <v>56</v>
      </c>
      <c r="H3558" s="84">
        <v>426.09999999999997</v>
      </c>
      <c r="I3558" s="85">
        <v>0.1</v>
      </c>
      <c r="J3558" s="86">
        <f t="shared" si="55"/>
        <v>383.48999999999995</v>
      </c>
    </row>
    <row r="3559" spans="1:10" ht="15.75">
      <c r="A3559" s="80">
        <v>3555</v>
      </c>
      <c r="B3559" s="81" t="s">
        <v>3517</v>
      </c>
      <c r="C3559" s="82" t="s">
        <v>5185</v>
      </c>
      <c r="D3559" s="87" t="s">
        <v>6091</v>
      </c>
      <c r="E3559" s="75" t="s">
        <v>6288</v>
      </c>
      <c r="F3559" s="82"/>
      <c r="G3559" s="82" t="s">
        <v>56</v>
      </c>
      <c r="H3559" s="84">
        <v>824.5</v>
      </c>
      <c r="I3559" s="85">
        <v>0.1</v>
      </c>
      <c r="J3559" s="86">
        <f t="shared" si="55"/>
        <v>742.05000000000007</v>
      </c>
    </row>
    <row r="3560" spans="1:10" ht="15.75">
      <c r="A3560" s="80">
        <v>3556</v>
      </c>
      <c r="B3560" s="81" t="s">
        <v>3517</v>
      </c>
      <c r="C3560" s="82" t="s">
        <v>5186</v>
      </c>
      <c r="D3560" s="87" t="s">
        <v>6091</v>
      </c>
      <c r="E3560" s="75">
        <v>1</v>
      </c>
      <c r="F3560" s="82"/>
      <c r="G3560" s="82" t="s">
        <v>56</v>
      </c>
      <c r="H3560" s="84">
        <v>0.87590000000000001</v>
      </c>
      <c r="I3560" s="85">
        <v>0.1</v>
      </c>
      <c r="J3560" s="86">
        <f t="shared" si="55"/>
        <v>0.78831000000000007</v>
      </c>
    </row>
    <row r="3561" spans="1:10" ht="15.75">
      <c r="A3561" s="80">
        <v>3557</v>
      </c>
      <c r="B3561" s="81" t="s">
        <v>3517</v>
      </c>
      <c r="C3561" s="82" t="s">
        <v>5187</v>
      </c>
      <c r="D3561" s="87" t="s">
        <v>6091</v>
      </c>
      <c r="E3561" s="75" t="s">
        <v>6287</v>
      </c>
      <c r="F3561" s="82"/>
      <c r="G3561" s="82" t="s">
        <v>56</v>
      </c>
      <c r="H3561" s="84">
        <v>426.09999999999997</v>
      </c>
      <c r="I3561" s="85">
        <v>0.1</v>
      </c>
      <c r="J3561" s="86">
        <f t="shared" si="55"/>
        <v>383.48999999999995</v>
      </c>
    </row>
    <row r="3562" spans="1:10" ht="15.75">
      <c r="A3562" s="80">
        <v>3558</v>
      </c>
      <c r="B3562" s="81" t="s">
        <v>3517</v>
      </c>
      <c r="C3562" s="82" t="s">
        <v>5188</v>
      </c>
      <c r="D3562" s="87" t="s">
        <v>6091</v>
      </c>
      <c r="E3562" s="75" t="s">
        <v>6288</v>
      </c>
      <c r="F3562" s="82"/>
      <c r="G3562" s="82" t="s">
        <v>56</v>
      </c>
      <c r="H3562" s="84">
        <v>824.5</v>
      </c>
      <c r="I3562" s="85">
        <v>0.1</v>
      </c>
      <c r="J3562" s="86">
        <f t="shared" si="55"/>
        <v>742.05000000000007</v>
      </c>
    </row>
    <row r="3563" spans="1:10" ht="15.75">
      <c r="A3563" s="80">
        <v>3559</v>
      </c>
      <c r="B3563" s="81" t="s">
        <v>3517</v>
      </c>
      <c r="C3563" s="82" t="s">
        <v>5189</v>
      </c>
      <c r="D3563" s="87" t="s">
        <v>6092</v>
      </c>
      <c r="E3563" s="75" t="s">
        <v>6287</v>
      </c>
      <c r="F3563" s="82"/>
      <c r="G3563" s="82" t="s">
        <v>56</v>
      </c>
      <c r="H3563" s="84">
        <v>265.60000000000002</v>
      </c>
      <c r="I3563" s="85">
        <v>0.1</v>
      </c>
      <c r="J3563" s="86">
        <f t="shared" si="55"/>
        <v>239.04000000000002</v>
      </c>
    </row>
    <row r="3564" spans="1:10" ht="15.75">
      <c r="A3564" s="80">
        <v>3560</v>
      </c>
      <c r="B3564" s="81" t="s">
        <v>3517</v>
      </c>
      <c r="C3564" s="82" t="s">
        <v>5190</v>
      </c>
      <c r="D3564" s="87" t="s">
        <v>6092</v>
      </c>
      <c r="E3564" s="75" t="s">
        <v>6288</v>
      </c>
      <c r="F3564" s="82"/>
      <c r="G3564" s="82" t="s">
        <v>56</v>
      </c>
      <c r="H3564" s="84">
        <v>513.9</v>
      </c>
      <c r="I3564" s="85">
        <v>0.1</v>
      </c>
      <c r="J3564" s="86">
        <f t="shared" si="55"/>
        <v>462.51</v>
      </c>
    </row>
    <row r="3565" spans="1:10" ht="15.75">
      <c r="A3565" s="80">
        <v>3561</v>
      </c>
      <c r="B3565" s="81" t="s">
        <v>3517</v>
      </c>
      <c r="C3565" s="82" t="s">
        <v>5191</v>
      </c>
      <c r="D3565" s="87" t="s">
        <v>6092</v>
      </c>
      <c r="E3565" s="75">
        <v>1</v>
      </c>
      <c r="F3565" s="82"/>
      <c r="G3565" s="82" t="s">
        <v>56</v>
      </c>
      <c r="H3565" s="84">
        <v>0.54610000000000003</v>
      </c>
      <c r="I3565" s="85">
        <v>0.1</v>
      </c>
      <c r="J3565" s="86">
        <f t="shared" si="55"/>
        <v>0.49149000000000004</v>
      </c>
    </row>
    <row r="3566" spans="1:10" ht="15.75">
      <c r="A3566" s="80">
        <v>3562</v>
      </c>
      <c r="B3566" s="81" t="s">
        <v>3517</v>
      </c>
      <c r="C3566" s="82" t="s">
        <v>5192</v>
      </c>
      <c r="D3566" s="87" t="s">
        <v>6093</v>
      </c>
      <c r="E3566" s="75" t="s">
        <v>6287</v>
      </c>
      <c r="F3566" s="82"/>
      <c r="G3566" s="82" t="s">
        <v>56</v>
      </c>
      <c r="H3566" s="84">
        <v>380.2</v>
      </c>
      <c r="I3566" s="85">
        <v>0.1</v>
      </c>
      <c r="J3566" s="86">
        <f t="shared" si="55"/>
        <v>342.18</v>
      </c>
    </row>
    <row r="3567" spans="1:10" ht="15.75">
      <c r="A3567" s="80">
        <v>3563</v>
      </c>
      <c r="B3567" s="81" t="s">
        <v>3517</v>
      </c>
      <c r="C3567" s="82" t="s">
        <v>5193</v>
      </c>
      <c r="D3567" s="87" t="s">
        <v>6093</v>
      </c>
      <c r="E3567" s="75" t="s">
        <v>6288</v>
      </c>
      <c r="F3567" s="82"/>
      <c r="G3567" s="82" t="s">
        <v>56</v>
      </c>
      <c r="H3567" s="84">
        <v>735.6</v>
      </c>
      <c r="I3567" s="85">
        <v>0.1</v>
      </c>
      <c r="J3567" s="86">
        <f t="shared" si="55"/>
        <v>662.04000000000008</v>
      </c>
    </row>
    <row r="3568" spans="1:10" ht="15.75">
      <c r="A3568" s="80">
        <v>3564</v>
      </c>
      <c r="B3568" s="81" t="s">
        <v>3517</v>
      </c>
      <c r="C3568" s="82" t="s">
        <v>5194</v>
      </c>
      <c r="D3568" s="87" t="s">
        <v>6093</v>
      </c>
      <c r="E3568" s="75">
        <v>1</v>
      </c>
      <c r="F3568" s="82"/>
      <c r="G3568" s="82" t="s">
        <v>56</v>
      </c>
      <c r="H3568" s="84">
        <v>0.78159999999999996</v>
      </c>
      <c r="I3568" s="85">
        <v>0.1</v>
      </c>
      <c r="J3568" s="86">
        <f t="shared" si="55"/>
        <v>0.70343999999999995</v>
      </c>
    </row>
    <row r="3569" spans="1:10" ht="15.75">
      <c r="A3569" s="80">
        <v>3565</v>
      </c>
      <c r="B3569" s="81" t="s">
        <v>3517</v>
      </c>
      <c r="C3569" s="82" t="s">
        <v>5195</v>
      </c>
      <c r="D3569" s="87" t="s">
        <v>6094</v>
      </c>
      <c r="E3569" s="75" t="s">
        <v>6287</v>
      </c>
      <c r="F3569" s="82"/>
      <c r="G3569" s="82" t="s">
        <v>56</v>
      </c>
      <c r="H3569" s="84">
        <v>542.25</v>
      </c>
      <c r="I3569" s="85">
        <v>0.1</v>
      </c>
      <c r="J3569" s="86">
        <f t="shared" si="55"/>
        <v>488.02500000000003</v>
      </c>
    </row>
    <row r="3570" spans="1:10" ht="15.75">
      <c r="A3570" s="80">
        <v>3566</v>
      </c>
      <c r="B3570" s="81" t="s">
        <v>3517</v>
      </c>
      <c r="C3570" s="82" t="s">
        <v>5196</v>
      </c>
      <c r="D3570" s="87" t="s">
        <v>6094</v>
      </c>
      <c r="E3570" s="75" t="s">
        <v>6288</v>
      </c>
      <c r="F3570" s="82"/>
      <c r="G3570" s="82" t="s">
        <v>56</v>
      </c>
      <c r="H3570" s="84">
        <v>1049.1999999999998</v>
      </c>
      <c r="I3570" s="85">
        <v>0.1</v>
      </c>
      <c r="J3570" s="86">
        <f t="shared" si="55"/>
        <v>944.27999999999986</v>
      </c>
    </row>
    <row r="3571" spans="1:10" ht="15.75">
      <c r="A3571" s="80">
        <v>3567</v>
      </c>
      <c r="B3571" s="81" t="s">
        <v>3517</v>
      </c>
      <c r="C3571" s="82" t="s">
        <v>5197</v>
      </c>
      <c r="D3571" s="87" t="s">
        <v>6094</v>
      </c>
      <c r="E3571" s="75">
        <v>1</v>
      </c>
      <c r="F3571" s="82"/>
      <c r="G3571" s="82" t="s">
        <v>56</v>
      </c>
      <c r="H3571" s="84">
        <v>1.1147</v>
      </c>
      <c r="I3571" s="85">
        <v>0.1</v>
      </c>
      <c r="J3571" s="86">
        <f t="shared" si="55"/>
        <v>1.0032300000000001</v>
      </c>
    </row>
    <row r="3572" spans="1:10" ht="15.75">
      <c r="A3572" s="80">
        <v>3568</v>
      </c>
      <c r="B3572" s="81" t="s">
        <v>3517</v>
      </c>
      <c r="C3572" s="82" t="s">
        <v>5198</v>
      </c>
      <c r="D3572" s="87" t="s">
        <v>6095</v>
      </c>
      <c r="E3572" s="75" t="s">
        <v>6287</v>
      </c>
      <c r="F3572" s="82"/>
      <c r="G3572" s="82" t="s">
        <v>56</v>
      </c>
      <c r="H3572" s="84">
        <v>199.5</v>
      </c>
      <c r="I3572" s="85">
        <v>0.1</v>
      </c>
      <c r="J3572" s="86">
        <f t="shared" si="55"/>
        <v>179.55</v>
      </c>
    </row>
    <row r="3573" spans="1:10" ht="15.75">
      <c r="A3573" s="80">
        <v>3569</v>
      </c>
      <c r="B3573" s="81" t="s">
        <v>3517</v>
      </c>
      <c r="C3573" s="82" t="s">
        <v>5199</v>
      </c>
      <c r="D3573" s="87" t="s">
        <v>6095</v>
      </c>
      <c r="E3573" s="75" t="s">
        <v>6288</v>
      </c>
      <c r="F3573" s="82"/>
      <c r="G3573" s="82" t="s">
        <v>56</v>
      </c>
      <c r="H3573" s="84">
        <v>385.79999999999995</v>
      </c>
      <c r="I3573" s="85">
        <v>0.1</v>
      </c>
      <c r="J3573" s="86">
        <f t="shared" si="55"/>
        <v>347.21999999999997</v>
      </c>
    </row>
    <row r="3574" spans="1:10" ht="15.75">
      <c r="A3574" s="80">
        <v>3570</v>
      </c>
      <c r="B3574" s="81" t="s">
        <v>3517</v>
      </c>
      <c r="C3574" s="82" t="s">
        <v>5200</v>
      </c>
      <c r="D3574" s="87" t="s">
        <v>6095</v>
      </c>
      <c r="E3574" s="75">
        <v>1</v>
      </c>
      <c r="F3574" s="82"/>
      <c r="G3574" s="82" t="s">
        <v>56</v>
      </c>
      <c r="H3574" s="84">
        <v>0.4103</v>
      </c>
      <c r="I3574" s="85">
        <v>0.1</v>
      </c>
      <c r="J3574" s="86">
        <f t="shared" si="55"/>
        <v>0.36926999999999999</v>
      </c>
    </row>
    <row r="3575" spans="1:10" ht="15.75">
      <c r="A3575" s="80">
        <v>3571</v>
      </c>
      <c r="B3575" s="81" t="s">
        <v>3517</v>
      </c>
      <c r="C3575" s="82" t="s">
        <v>5201</v>
      </c>
      <c r="D3575" s="87" t="s">
        <v>6096</v>
      </c>
      <c r="E3575" s="75" t="s">
        <v>6287</v>
      </c>
      <c r="F3575" s="82"/>
      <c r="G3575" s="82" t="s">
        <v>56</v>
      </c>
      <c r="H3575" s="84">
        <v>273.75</v>
      </c>
      <c r="I3575" s="85">
        <v>0.1</v>
      </c>
      <c r="J3575" s="86">
        <f t="shared" si="55"/>
        <v>246.375</v>
      </c>
    </row>
    <row r="3576" spans="1:10" ht="15.75">
      <c r="A3576" s="80">
        <v>3572</v>
      </c>
      <c r="B3576" s="81" t="s">
        <v>3517</v>
      </c>
      <c r="C3576" s="82" t="s">
        <v>5202</v>
      </c>
      <c r="D3576" s="87" t="s">
        <v>6096</v>
      </c>
      <c r="E3576" s="75" t="s">
        <v>6288</v>
      </c>
      <c r="F3576" s="82"/>
      <c r="G3576" s="82" t="s">
        <v>56</v>
      </c>
      <c r="H3576" s="84">
        <v>529.5</v>
      </c>
      <c r="I3576" s="85">
        <v>0.1</v>
      </c>
      <c r="J3576" s="86">
        <f t="shared" si="55"/>
        <v>476.55</v>
      </c>
    </row>
    <row r="3577" spans="1:10" ht="15.75">
      <c r="A3577" s="80">
        <v>3573</v>
      </c>
      <c r="B3577" s="81" t="s">
        <v>3517</v>
      </c>
      <c r="C3577" s="82" t="s">
        <v>5203</v>
      </c>
      <c r="D3577" s="87" t="s">
        <v>6096</v>
      </c>
      <c r="E3577" s="75">
        <v>1</v>
      </c>
      <c r="F3577" s="82"/>
      <c r="G3577" s="82" t="s">
        <v>56</v>
      </c>
      <c r="H3577" s="84">
        <v>0.56299999999999994</v>
      </c>
      <c r="I3577" s="85">
        <v>0.1</v>
      </c>
      <c r="J3577" s="86">
        <f t="shared" si="55"/>
        <v>0.50669999999999993</v>
      </c>
    </row>
    <row r="3578" spans="1:10" ht="15.75">
      <c r="A3578" s="80">
        <v>3574</v>
      </c>
      <c r="B3578" s="81" t="s">
        <v>3517</v>
      </c>
      <c r="C3578" s="82" t="s">
        <v>5204</v>
      </c>
      <c r="D3578" s="87" t="s">
        <v>6096</v>
      </c>
      <c r="E3578" s="75" t="s">
        <v>6287</v>
      </c>
      <c r="F3578" s="82"/>
      <c r="G3578" s="82" t="s">
        <v>56</v>
      </c>
      <c r="H3578" s="84">
        <v>273.75</v>
      </c>
      <c r="I3578" s="85">
        <v>0.1</v>
      </c>
      <c r="J3578" s="86">
        <f t="shared" si="55"/>
        <v>246.375</v>
      </c>
    </row>
    <row r="3579" spans="1:10" ht="15.75">
      <c r="A3579" s="80">
        <v>3575</v>
      </c>
      <c r="B3579" s="81" t="s">
        <v>3517</v>
      </c>
      <c r="C3579" s="82" t="s">
        <v>5205</v>
      </c>
      <c r="D3579" s="87" t="s">
        <v>6096</v>
      </c>
      <c r="E3579" s="75" t="s">
        <v>6288</v>
      </c>
      <c r="F3579" s="82"/>
      <c r="G3579" s="82" t="s">
        <v>56</v>
      </c>
      <c r="H3579" s="84">
        <v>529.5</v>
      </c>
      <c r="I3579" s="85">
        <v>0.1</v>
      </c>
      <c r="J3579" s="86">
        <f t="shared" si="55"/>
        <v>476.55</v>
      </c>
    </row>
    <row r="3580" spans="1:10" ht="15.75">
      <c r="A3580" s="80">
        <v>3576</v>
      </c>
      <c r="B3580" s="81" t="s">
        <v>3517</v>
      </c>
      <c r="C3580" s="82" t="s">
        <v>5206</v>
      </c>
      <c r="D3580" s="87" t="s">
        <v>6096</v>
      </c>
      <c r="E3580" s="75">
        <v>1</v>
      </c>
      <c r="F3580" s="82"/>
      <c r="G3580" s="82" t="s">
        <v>56</v>
      </c>
      <c r="H3580" s="84">
        <v>0.56299999999999994</v>
      </c>
      <c r="I3580" s="85">
        <v>0.1</v>
      </c>
      <c r="J3580" s="86">
        <f t="shared" si="55"/>
        <v>0.50669999999999993</v>
      </c>
    </row>
    <row r="3581" spans="1:10" ht="15.75">
      <c r="A3581" s="80">
        <v>3577</v>
      </c>
      <c r="B3581" s="81" t="s">
        <v>3517</v>
      </c>
      <c r="C3581" s="82" t="s">
        <v>5207</v>
      </c>
      <c r="D3581" s="87" t="s">
        <v>6097</v>
      </c>
      <c r="E3581" s="75" t="s">
        <v>6287</v>
      </c>
      <c r="F3581" s="82"/>
      <c r="G3581" s="82" t="s">
        <v>56</v>
      </c>
      <c r="H3581" s="84">
        <v>376.25</v>
      </c>
      <c r="I3581" s="85">
        <v>0.1</v>
      </c>
      <c r="J3581" s="86">
        <f t="shared" si="55"/>
        <v>338.625</v>
      </c>
    </row>
    <row r="3582" spans="1:10" ht="15.75">
      <c r="A3582" s="80">
        <v>3578</v>
      </c>
      <c r="B3582" s="81" t="s">
        <v>3517</v>
      </c>
      <c r="C3582" s="82" t="s">
        <v>5208</v>
      </c>
      <c r="D3582" s="87" t="s">
        <v>6097</v>
      </c>
      <c r="E3582" s="75" t="s">
        <v>6288</v>
      </c>
      <c r="F3582" s="82"/>
      <c r="G3582" s="82" t="s">
        <v>56</v>
      </c>
      <c r="H3582" s="84">
        <v>727.7</v>
      </c>
      <c r="I3582" s="85">
        <v>0.1</v>
      </c>
      <c r="J3582" s="86">
        <f t="shared" si="55"/>
        <v>654.93000000000006</v>
      </c>
    </row>
    <row r="3583" spans="1:10" ht="15.75">
      <c r="A3583" s="80">
        <v>3579</v>
      </c>
      <c r="B3583" s="81" t="s">
        <v>3517</v>
      </c>
      <c r="C3583" s="82" t="s">
        <v>5209</v>
      </c>
      <c r="D3583" s="87" t="s">
        <v>6097</v>
      </c>
      <c r="E3583" s="75">
        <v>1</v>
      </c>
      <c r="F3583" s="82"/>
      <c r="G3583" s="82" t="s">
        <v>56</v>
      </c>
      <c r="H3583" s="84">
        <v>0.77359999999999995</v>
      </c>
      <c r="I3583" s="85">
        <v>0.1</v>
      </c>
      <c r="J3583" s="86">
        <f t="shared" si="55"/>
        <v>0.69623999999999997</v>
      </c>
    </row>
    <row r="3584" spans="1:10" ht="15.75">
      <c r="A3584" s="80">
        <v>3580</v>
      </c>
      <c r="B3584" s="81" t="s">
        <v>3517</v>
      </c>
      <c r="C3584" s="82" t="s">
        <v>5210</v>
      </c>
      <c r="D3584" s="87" t="s">
        <v>6098</v>
      </c>
      <c r="E3584" s="75" t="s">
        <v>6287</v>
      </c>
      <c r="F3584" s="82"/>
      <c r="G3584" s="82" t="s">
        <v>56</v>
      </c>
      <c r="H3584" s="84">
        <v>510.1</v>
      </c>
      <c r="I3584" s="85">
        <v>0.1</v>
      </c>
      <c r="J3584" s="86">
        <f t="shared" si="55"/>
        <v>459.09000000000003</v>
      </c>
    </row>
    <row r="3585" spans="1:10" ht="15.75">
      <c r="A3585" s="80">
        <v>3581</v>
      </c>
      <c r="B3585" s="81" t="s">
        <v>3517</v>
      </c>
      <c r="C3585" s="82" t="s">
        <v>5211</v>
      </c>
      <c r="D3585" s="87" t="s">
        <v>6098</v>
      </c>
      <c r="E3585" s="75" t="s">
        <v>6288</v>
      </c>
      <c r="F3585" s="82"/>
      <c r="G3585" s="82" t="s">
        <v>56</v>
      </c>
      <c r="H3585" s="84">
        <v>986.9</v>
      </c>
      <c r="I3585" s="85">
        <v>0.1</v>
      </c>
      <c r="J3585" s="86">
        <f t="shared" si="55"/>
        <v>888.21</v>
      </c>
    </row>
    <row r="3586" spans="1:10" ht="15.75">
      <c r="A3586" s="80">
        <v>3582</v>
      </c>
      <c r="B3586" s="81" t="s">
        <v>3517</v>
      </c>
      <c r="C3586" s="82" t="s">
        <v>5212</v>
      </c>
      <c r="D3586" s="87" t="s">
        <v>6098</v>
      </c>
      <c r="E3586" s="75">
        <v>1</v>
      </c>
      <c r="F3586" s="82"/>
      <c r="G3586" s="82" t="s">
        <v>56</v>
      </c>
      <c r="H3586" s="84">
        <v>1.0488999999999999</v>
      </c>
      <c r="I3586" s="85">
        <v>0.1</v>
      </c>
      <c r="J3586" s="86">
        <f t="shared" si="55"/>
        <v>0.94401000000000002</v>
      </c>
    </row>
    <row r="3587" spans="1:10" ht="15.75">
      <c r="A3587" s="80">
        <v>3583</v>
      </c>
      <c r="B3587" s="81" t="s">
        <v>3517</v>
      </c>
      <c r="C3587" s="82" t="s">
        <v>5213</v>
      </c>
      <c r="D3587" s="87" t="s">
        <v>6099</v>
      </c>
      <c r="E3587" s="75" t="s">
        <v>6287</v>
      </c>
      <c r="F3587" s="82"/>
      <c r="G3587" s="82" t="s">
        <v>56</v>
      </c>
      <c r="H3587" s="84">
        <v>333.7</v>
      </c>
      <c r="I3587" s="85">
        <v>0.1</v>
      </c>
      <c r="J3587" s="86">
        <f t="shared" si="55"/>
        <v>300.33</v>
      </c>
    </row>
    <row r="3588" spans="1:10" ht="15.75">
      <c r="A3588" s="80">
        <v>3584</v>
      </c>
      <c r="B3588" s="81" t="s">
        <v>3517</v>
      </c>
      <c r="C3588" s="82" t="s">
        <v>5214</v>
      </c>
      <c r="D3588" s="87" t="s">
        <v>6099</v>
      </c>
      <c r="E3588" s="75" t="s">
        <v>6288</v>
      </c>
      <c r="F3588" s="82"/>
      <c r="G3588" s="82" t="s">
        <v>56</v>
      </c>
      <c r="H3588" s="84">
        <v>645.5</v>
      </c>
      <c r="I3588" s="85">
        <v>0.1</v>
      </c>
      <c r="J3588" s="86">
        <f t="shared" si="55"/>
        <v>580.95000000000005</v>
      </c>
    </row>
    <row r="3589" spans="1:10" ht="15.75">
      <c r="A3589" s="80">
        <v>3585</v>
      </c>
      <c r="B3589" s="81" t="s">
        <v>3517</v>
      </c>
      <c r="C3589" s="82" t="s">
        <v>5215</v>
      </c>
      <c r="D3589" s="87" t="s">
        <v>6099</v>
      </c>
      <c r="E3589" s="75">
        <v>1</v>
      </c>
      <c r="F3589" s="82"/>
      <c r="G3589" s="82" t="s">
        <v>56</v>
      </c>
      <c r="H3589" s="84">
        <v>0.68630000000000002</v>
      </c>
      <c r="I3589" s="85">
        <v>0.1</v>
      </c>
      <c r="J3589" s="86">
        <f t="shared" si="55"/>
        <v>0.61767000000000005</v>
      </c>
    </row>
    <row r="3590" spans="1:10" ht="15.75">
      <c r="A3590" s="80">
        <v>3586</v>
      </c>
      <c r="B3590" s="81" t="s">
        <v>3517</v>
      </c>
      <c r="C3590" s="82" t="s">
        <v>5216</v>
      </c>
      <c r="D3590" s="87" t="s">
        <v>6100</v>
      </c>
      <c r="E3590" s="75" t="s">
        <v>6287</v>
      </c>
      <c r="F3590" s="82"/>
      <c r="G3590" s="82" t="s">
        <v>56</v>
      </c>
      <c r="H3590" s="84">
        <v>474.4</v>
      </c>
      <c r="I3590" s="85">
        <v>0.1</v>
      </c>
      <c r="J3590" s="86">
        <f t="shared" ref="J3590:J3653" si="56">H3590*(1-I3590)</f>
        <v>426.96</v>
      </c>
    </row>
    <row r="3591" spans="1:10" ht="15.75">
      <c r="A3591" s="80">
        <v>3587</v>
      </c>
      <c r="B3591" s="81" t="s">
        <v>3517</v>
      </c>
      <c r="C3591" s="82" t="s">
        <v>5217</v>
      </c>
      <c r="D3591" s="87" t="s">
        <v>6100</v>
      </c>
      <c r="E3591" s="75" t="s">
        <v>6288</v>
      </c>
      <c r="F3591" s="82"/>
      <c r="G3591" s="82" t="s">
        <v>56</v>
      </c>
      <c r="H3591" s="84">
        <v>917.5</v>
      </c>
      <c r="I3591" s="85">
        <v>0.1</v>
      </c>
      <c r="J3591" s="86">
        <f t="shared" si="56"/>
        <v>825.75</v>
      </c>
    </row>
    <row r="3592" spans="1:10" ht="15.75">
      <c r="A3592" s="80">
        <v>3588</v>
      </c>
      <c r="B3592" s="81" t="s">
        <v>3517</v>
      </c>
      <c r="C3592" s="82" t="s">
        <v>5218</v>
      </c>
      <c r="D3592" s="87" t="s">
        <v>6100</v>
      </c>
      <c r="E3592" s="75">
        <v>1</v>
      </c>
      <c r="F3592" s="82"/>
      <c r="G3592" s="82" t="s">
        <v>56</v>
      </c>
      <c r="H3592" s="84">
        <v>0.97550000000000003</v>
      </c>
      <c r="I3592" s="85">
        <v>0.1</v>
      </c>
      <c r="J3592" s="86">
        <f t="shared" si="56"/>
        <v>0.87795000000000001</v>
      </c>
    </row>
    <row r="3593" spans="1:10" ht="15.75">
      <c r="A3593" s="80">
        <v>3589</v>
      </c>
      <c r="B3593" s="81" t="s">
        <v>3517</v>
      </c>
      <c r="C3593" s="82" t="s">
        <v>5219</v>
      </c>
      <c r="D3593" s="87" t="s">
        <v>6101</v>
      </c>
      <c r="E3593" s="75" t="s">
        <v>6288</v>
      </c>
      <c r="F3593" s="82"/>
      <c r="G3593" s="82" t="s">
        <v>56</v>
      </c>
      <c r="H3593" s="84">
        <v>1335.2</v>
      </c>
      <c r="I3593" s="85">
        <v>0.1</v>
      </c>
      <c r="J3593" s="86">
        <f t="shared" si="56"/>
        <v>1201.68</v>
      </c>
    </row>
    <row r="3594" spans="1:10" ht="15.75">
      <c r="A3594" s="80">
        <v>3590</v>
      </c>
      <c r="B3594" s="81" t="s">
        <v>3517</v>
      </c>
      <c r="C3594" s="82" t="s">
        <v>5220</v>
      </c>
      <c r="D3594" s="87" t="s">
        <v>6102</v>
      </c>
      <c r="E3594" s="75" t="s">
        <v>6288</v>
      </c>
      <c r="F3594" s="82"/>
      <c r="G3594" s="82" t="s">
        <v>56</v>
      </c>
      <c r="H3594" s="84">
        <v>620.1</v>
      </c>
      <c r="I3594" s="85">
        <v>0.1</v>
      </c>
      <c r="J3594" s="86">
        <f t="shared" si="56"/>
        <v>558.09</v>
      </c>
    </row>
    <row r="3595" spans="1:10" ht="15.75">
      <c r="A3595" s="80">
        <v>3591</v>
      </c>
      <c r="B3595" s="81" t="s">
        <v>3517</v>
      </c>
      <c r="C3595" s="82" t="s">
        <v>5221</v>
      </c>
      <c r="D3595" s="87" t="s">
        <v>6103</v>
      </c>
      <c r="E3595" s="75" t="s">
        <v>6287</v>
      </c>
      <c r="F3595" s="82"/>
      <c r="G3595" s="82" t="s">
        <v>56</v>
      </c>
      <c r="H3595" s="84">
        <v>430</v>
      </c>
      <c r="I3595" s="85">
        <v>0.1</v>
      </c>
      <c r="J3595" s="86">
        <f t="shared" si="56"/>
        <v>387</v>
      </c>
    </row>
    <row r="3596" spans="1:10" ht="15.75">
      <c r="A3596" s="80">
        <v>3592</v>
      </c>
      <c r="B3596" s="81" t="s">
        <v>3517</v>
      </c>
      <c r="C3596" s="82" t="s">
        <v>5222</v>
      </c>
      <c r="D3596" s="87" t="s">
        <v>6103</v>
      </c>
      <c r="E3596" s="75" t="s">
        <v>6288</v>
      </c>
      <c r="F3596" s="82"/>
      <c r="G3596" s="82" t="s">
        <v>56</v>
      </c>
      <c r="H3596" s="84">
        <v>832</v>
      </c>
      <c r="I3596" s="85">
        <v>0.1</v>
      </c>
      <c r="J3596" s="86">
        <f t="shared" si="56"/>
        <v>748.80000000000007</v>
      </c>
    </row>
    <row r="3597" spans="1:10" ht="15.75">
      <c r="A3597" s="80">
        <v>3593</v>
      </c>
      <c r="B3597" s="81" t="s">
        <v>3517</v>
      </c>
      <c r="C3597" s="82" t="s">
        <v>5223</v>
      </c>
      <c r="D3597" s="87" t="s">
        <v>6103</v>
      </c>
      <c r="E3597" s="75">
        <v>1</v>
      </c>
      <c r="F3597" s="82"/>
      <c r="G3597" s="82" t="s">
        <v>56</v>
      </c>
      <c r="H3597" s="84">
        <v>0.88390000000000002</v>
      </c>
      <c r="I3597" s="85">
        <v>0.1</v>
      </c>
      <c r="J3597" s="86">
        <f t="shared" si="56"/>
        <v>0.79551000000000005</v>
      </c>
    </row>
    <row r="3598" spans="1:10" ht="15.75">
      <c r="A3598" s="80">
        <v>3594</v>
      </c>
      <c r="B3598" s="81" t="s">
        <v>3517</v>
      </c>
      <c r="C3598" s="82" t="s">
        <v>5224</v>
      </c>
      <c r="D3598" s="87" t="s">
        <v>6088</v>
      </c>
      <c r="E3598" s="75" t="s">
        <v>6287</v>
      </c>
      <c r="F3598" s="82"/>
      <c r="G3598" s="82" t="s">
        <v>56</v>
      </c>
      <c r="H3598" s="84">
        <v>119.3</v>
      </c>
      <c r="I3598" s="85">
        <v>0.1</v>
      </c>
      <c r="J3598" s="86">
        <f t="shared" si="56"/>
        <v>107.37</v>
      </c>
    </row>
    <row r="3599" spans="1:10" ht="15.75">
      <c r="A3599" s="80">
        <v>3595</v>
      </c>
      <c r="B3599" s="81" t="s">
        <v>3517</v>
      </c>
      <c r="C3599" s="82" t="s">
        <v>5225</v>
      </c>
      <c r="D3599" s="87" t="s">
        <v>6088</v>
      </c>
      <c r="E3599" s="75" t="s">
        <v>6288</v>
      </c>
      <c r="F3599" s="82"/>
      <c r="G3599" s="82" t="s">
        <v>56</v>
      </c>
      <c r="H3599" s="84">
        <v>230.7</v>
      </c>
      <c r="I3599" s="85">
        <v>0.1</v>
      </c>
      <c r="J3599" s="86">
        <f t="shared" si="56"/>
        <v>207.63</v>
      </c>
    </row>
    <row r="3600" spans="1:10" ht="15.75">
      <c r="A3600" s="80">
        <v>3596</v>
      </c>
      <c r="B3600" s="81" t="s">
        <v>3517</v>
      </c>
      <c r="C3600" s="82" t="s">
        <v>5226</v>
      </c>
      <c r="D3600" s="87" t="s">
        <v>6088</v>
      </c>
      <c r="E3600" s="75">
        <v>1</v>
      </c>
      <c r="F3600" s="82"/>
      <c r="G3600" s="82" t="s">
        <v>56</v>
      </c>
      <c r="H3600" s="84">
        <v>0.2452</v>
      </c>
      <c r="I3600" s="85">
        <v>0.1</v>
      </c>
      <c r="J3600" s="86">
        <f t="shared" si="56"/>
        <v>0.22068000000000002</v>
      </c>
    </row>
    <row r="3601" spans="1:10" ht="15.75">
      <c r="A3601" s="80">
        <v>3597</v>
      </c>
      <c r="B3601" s="81" t="s">
        <v>3517</v>
      </c>
      <c r="C3601" s="82" t="s">
        <v>5227</v>
      </c>
      <c r="D3601" s="87" t="s">
        <v>6089</v>
      </c>
      <c r="E3601" s="75" t="s">
        <v>6287</v>
      </c>
      <c r="F3601" s="82"/>
      <c r="G3601" s="82" t="s">
        <v>56</v>
      </c>
      <c r="H3601" s="84">
        <v>176.6</v>
      </c>
      <c r="I3601" s="85">
        <v>0.1</v>
      </c>
      <c r="J3601" s="86">
        <f t="shared" si="56"/>
        <v>158.94</v>
      </c>
    </row>
    <row r="3602" spans="1:10" ht="15.75">
      <c r="A3602" s="80">
        <v>3598</v>
      </c>
      <c r="B3602" s="81" t="s">
        <v>3517</v>
      </c>
      <c r="C3602" s="82" t="s">
        <v>5228</v>
      </c>
      <c r="D3602" s="87" t="s">
        <v>6089</v>
      </c>
      <c r="E3602" s="75" t="s">
        <v>6288</v>
      </c>
      <c r="F3602" s="82"/>
      <c r="G3602" s="82" t="s">
        <v>56</v>
      </c>
      <c r="H3602" s="84">
        <v>341.7</v>
      </c>
      <c r="I3602" s="85">
        <v>0.1</v>
      </c>
      <c r="J3602" s="86">
        <f t="shared" si="56"/>
        <v>307.52999999999997</v>
      </c>
    </row>
    <row r="3603" spans="1:10" ht="15.75">
      <c r="A3603" s="80">
        <v>3599</v>
      </c>
      <c r="B3603" s="81" t="s">
        <v>3517</v>
      </c>
      <c r="C3603" s="82" t="s">
        <v>5229</v>
      </c>
      <c r="D3603" s="87" t="s">
        <v>6089</v>
      </c>
      <c r="E3603" s="75">
        <v>1</v>
      </c>
      <c r="F3603" s="82"/>
      <c r="G3603" s="82" t="s">
        <v>56</v>
      </c>
      <c r="H3603" s="84">
        <v>0.36309999999999998</v>
      </c>
      <c r="I3603" s="85">
        <v>0.1</v>
      </c>
      <c r="J3603" s="86">
        <f t="shared" si="56"/>
        <v>0.32678999999999997</v>
      </c>
    </row>
    <row r="3604" spans="1:10" ht="15.75">
      <c r="A3604" s="80">
        <v>3600</v>
      </c>
      <c r="B3604" s="81" t="s">
        <v>3517</v>
      </c>
      <c r="C3604" s="82" t="s">
        <v>5230</v>
      </c>
      <c r="D3604" s="87" t="s">
        <v>6090</v>
      </c>
      <c r="E3604" s="75" t="s">
        <v>6287</v>
      </c>
      <c r="F3604" s="82"/>
      <c r="G3604" s="82" t="s">
        <v>56</v>
      </c>
      <c r="H3604" s="84">
        <v>229.7</v>
      </c>
      <c r="I3604" s="85">
        <v>0.1</v>
      </c>
      <c r="J3604" s="86">
        <f t="shared" si="56"/>
        <v>206.73</v>
      </c>
    </row>
    <row r="3605" spans="1:10" ht="15.75">
      <c r="A3605" s="80">
        <v>3601</v>
      </c>
      <c r="B3605" s="81" t="s">
        <v>3517</v>
      </c>
      <c r="C3605" s="82" t="s">
        <v>5231</v>
      </c>
      <c r="D3605" s="87" t="s">
        <v>6090</v>
      </c>
      <c r="E3605" s="75" t="s">
        <v>6288</v>
      </c>
      <c r="F3605" s="82"/>
      <c r="G3605" s="82" t="s">
        <v>56</v>
      </c>
      <c r="H3605" s="84">
        <v>444.5</v>
      </c>
      <c r="I3605" s="85">
        <v>0.1</v>
      </c>
      <c r="J3605" s="86">
        <f t="shared" si="56"/>
        <v>400.05</v>
      </c>
    </row>
    <row r="3606" spans="1:10" ht="15.75">
      <c r="A3606" s="80">
        <v>3602</v>
      </c>
      <c r="B3606" s="81" t="s">
        <v>3517</v>
      </c>
      <c r="C3606" s="82" t="s">
        <v>5232</v>
      </c>
      <c r="D3606" s="87" t="s">
        <v>6090</v>
      </c>
      <c r="E3606" s="75">
        <v>1</v>
      </c>
      <c r="F3606" s="82"/>
      <c r="G3606" s="82" t="s">
        <v>56</v>
      </c>
      <c r="H3606" s="84">
        <v>0.47210000000000002</v>
      </c>
      <c r="I3606" s="85">
        <v>0.1</v>
      </c>
      <c r="J3606" s="86">
        <f t="shared" si="56"/>
        <v>0.42489000000000005</v>
      </c>
    </row>
    <row r="3607" spans="1:10" ht="15.75">
      <c r="A3607" s="80">
        <v>3603</v>
      </c>
      <c r="B3607" s="81" t="s">
        <v>3517</v>
      </c>
      <c r="C3607" s="82" t="s">
        <v>5233</v>
      </c>
      <c r="D3607" s="87" t="s">
        <v>6090</v>
      </c>
      <c r="E3607" s="75" t="s">
        <v>6288</v>
      </c>
      <c r="F3607" s="82"/>
      <c r="G3607" s="82" t="s">
        <v>56</v>
      </c>
      <c r="H3607" s="84">
        <v>444.5</v>
      </c>
      <c r="I3607" s="85">
        <v>0.1</v>
      </c>
      <c r="J3607" s="86">
        <f t="shared" si="56"/>
        <v>400.05</v>
      </c>
    </row>
    <row r="3608" spans="1:10" ht="15.75">
      <c r="A3608" s="80">
        <v>3604</v>
      </c>
      <c r="B3608" s="81" t="s">
        <v>3517</v>
      </c>
      <c r="C3608" s="82" t="s">
        <v>5234</v>
      </c>
      <c r="D3608" s="87" t="s">
        <v>6090</v>
      </c>
      <c r="E3608" s="75">
        <v>1</v>
      </c>
      <c r="F3608" s="82"/>
      <c r="G3608" s="82" t="s">
        <v>56</v>
      </c>
      <c r="H3608" s="84">
        <v>0.47210000000000002</v>
      </c>
      <c r="I3608" s="85">
        <v>0.1</v>
      </c>
      <c r="J3608" s="86">
        <f t="shared" si="56"/>
        <v>0.42489000000000005</v>
      </c>
    </row>
    <row r="3609" spans="1:10" ht="15.75">
      <c r="A3609" s="80">
        <v>3605</v>
      </c>
      <c r="B3609" s="81" t="s">
        <v>3517</v>
      </c>
      <c r="C3609" s="82" t="s">
        <v>5235</v>
      </c>
      <c r="D3609" s="87" t="s">
        <v>6091</v>
      </c>
      <c r="E3609" s="75" t="s">
        <v>6288</v>
      </c>
      <c r="F3609" s="82"/>
      <c r="G3609" s="82" t="s">
        <v>56</v>
      </c>
      <c r="H3609" s="84">
        <v>669</v>
      </c>
      <c r="I3609" s="85">
        <v>0.1</v>
      </c>
      <c r="J3609" s="86">
        <f t="shared" si="56"/>
        <v>602.1</v>
      </c>
    </row>
    <row r="3610" spans="1:10" ht="15.75">
      <c r="A3610" s="80">
        <v>3606</v>
      </c>
      <c r="B3610" s="81" t="s">
        <v>3517</v>
      </c>
      <c r="C3610" s="82" t="s">
        <v>5236</v>
      </c>
      <c r="D3610" s="87" t="s">
        <v>6091</v>
      </c>
      <c r="E3610" s="75" t="s">
        <v>6287</v>
      </c>
      <c r="F3610" s="82"/>
      <c r="G3610" s="82" t="s">
        <v>56</v>
      </c>
      <c r="H3610" s="84">
        <v>345.65000000000003</v>
      </c>
      <c r="I3610" s="85">
        <v>0.1</v>
      </c>
      <c r="J3610" s="86">
        <f t="shared" si="56"/>
        <v>311.08500000000004</v>
      </c>
    </row>
    <row r="3611" spans="1:10" ht="15.75">
      <c r="A3611" s="80">
        <v>3607</v>
      </c>
      <c r="B3611" s="81" t="s">
        <v>3517</v>
      </c>
      <c r="C3611" s="82" t="s">
        <v>5237</v>
      </c>
      <c r="D3611" s="87" t="s">
        <v>6091</v>
      </c>
      <c r="E3611" s="75" t="s">
        <v>6288</v>
      </c>
      <c r="F3611" s="82"/>
      <c r="G3611" s="82" t="s">
        <v>56</v>
      </c>
      <c r="H3611" s="84">
        <v>669</v>
      </c>
      <c r="I3611" s="85">
        <v>0.1</v>
      </c>
      <c r="J3611" s="86">
        <f t="shared" si="56"/>
        <v>602.1</v>
      </c>
    </row>
    <row r="3612" spans="1:10" ht="15.75">
      <c r="A3612" s="80">
        <v>3608</v>
      </c>
      <c r="B3612" s="81" t="s">
        <v>3517</v>
      </c>
      <c r="C3612" s="82" t="s">
        <v>5238</v>
      </c>
      <c r="D3612" s="87" t="s">
        <v>6104</v>
      </c>
      <c r="E3612" s="75" t="s">
        <v>6288</v>
      </c>
      <c r="F3612" s="82"/>
      <c r="G3612" s="82" t="s">
        <v>56</v>
      </c>
      <c r="H3612" s="84">
        <v>684.6</v>
      </c>
      <c r="I3612" s="85">
        <v>0.1</v>
      </c>
      <c r="J3612" s="86">
        <f t="shared" si="56"/>
        <v>616.14</v>
      </c>
    </row>
    <row r="3613" spans="1:10" ht="15.75">
      <c r="A3613" s="80">
        <v>3609</v>
      </c>
      <c r="B3613" s="81" t="s">
        <v>3517</v>
      </c>
      <c r="C3613" s="82" t="s">
        <v>5239</v>
      </c>
      <c r="D3613" s="87" t="s">
        <v>6105</v>
      </c>
      <c r="E3613" s="75" t="s">
        <v>6287</v>
      </c>
      <c r="F3613" s="82"/>
      <c r="G3613" s="82" t="s">
        <v>56</v>
      </c>
      <c r="H3613" s="84">
        <v>89.95</v>
      </c>
      <c r="I3613" s="85">
        <v>0.1</v>
      </c>
      <c r="J3613" s="86">
        <f t="shared" si="56"/>
        <v>80.954999999999998</v>
      </c>
    </row>
    <row r="3614" spans="1:10" ht="15.75">
      <c r="A3614" s="80">
        <v>3610</v>
      </c>
      <c r="B3614" s="81" t="s">
        <v>3517</v>
      </c>
      <c r="C3614" s="82" t="s">
        <v>5240</v>
      </c>
      <c r="D3614" s="87" t="s">
        <v>6105</v>
      </c>
      <c r="E3614" s="75" t="s">
        <v>6288</v>
      </c>
      <c r="F3614" s="82"/>
      <c r="G3614" s="82" t="s">
        <v>56</v>
      </c>
      <c r="H3614" s="84">
        <v>174.2</v>
      </c>
      <c r="I3614" s="85">
        <v>0.1</v>
      </c>
      <c r="J3614" s="86">
        <f t="shared" si="56"/>
        <v>156.78</v>
      </c>
    </row>
    <row r="3615" spans="1:10" ht="15.75">
      <c r="A3615" s="80">
        <v>3611</v>
      </c>
      <c r="B3615" s="81" t="s">
        <v>3517</v>
      </c>
      <c r="C3615" s="82" t="s">
        <v>5241</v>
      </c>
      <c r="D3615" s="87" t="s">
        <v>6105</v>
      </c>
      <c r="E3615" s="75">
        <v>1</v>
      </c>
      <c r="F3615" s="82"/>
      <c r="G3615" s="82" t="s">
        <v>56</v>
      </c>
      <c r="H3615" s="84">
        <v>0.185</v>
      </c>
      <c r="I3615" s="85">
        <v>0.1</v>
      </c>
      <c r="J3615" s="86">
        <f t="shared" si="56"/>
        <v>0.16650000000000001</v>
      </c>
    </row>
    <row r="3616" spans="1:10" ht="15.75">
      <c r="A3616" s="80">
        <v>3612</v>
      </c>
      <c r="B3616" s="81" t="s">
        <v>3517</v>
      </c>
      <c r="C3616" s="82" t="s">
        <v>5242</v>
      </c>
      <c r="D3616" s="87" t="s">
        <v>6106</v>
      </c>
      <c r="E3616" s="75" t="s">
        <v>6288</v>
      </c>
      <c r="F3616" s="82"/>
      <c r="G3616" s="82" t="s">
        <v>56</v>
      </c>
      <c r="H3616" s="84">
        <v>192.1</v>
      </c>
      <c r="I3616" s="85">
        <v>0.1</v>
      </c>
      <c r="J3616" s="86">
        <f t="shared" si="56"/>
        <v>172.89</v>
      </c>
    </row>
    <row r="3617" spans="1:10" ht="15.75">
      <c r="A3617" s="80">
        <v>3613</v>
      </c>
      <c r="B3617" s="81" t="s">
        <v>3517</v>
      </c>
      <c r="C3617" s="82" t="s">
        <v>5243</v>
      </c>
      <c r="D3617" s="87" t="s">
        <v>6107</v>
      </c>
      <c r="E3617" s="75" t="s">
        <v>6288</v>
      </c>
      <c r="F3617" s="82"/>
      <c r="G3617" s="82" t="s">
        <v>56</v>
      </c>
      <c r="H3617" s="84">
        <v>436.59999999999997</v>
      </c>
      <c r="I3617" s="85">
        <v>0.1</v>
      </c>
      <c r="J3617" s="86">
        <f t="shared" si="56"/>
        <v>392.94</v>
      </c>
    </row>
    <row r="3618" spans="1:10" ht="15.75">
      <c r="A3618" s="80">
        <v>3614</v>
      </c>
      <c r="B3618" s="81" t="s">
        <v>3517</v>
      </c>
      <c r="C3618" s="82" t="s">
        <v>5244</v>
      </c>
      <c r="D3618" s="87" t="s">
        <v>6108</v>
      </c>
      <c r="E3618" s="75" t="s">
        <v>6287</v>
      </c>
      <c r="F3618" s="82"/>
      <c r="G3618" s="82" t="s">
        <v>56</v>
      </c>
      <c r="H3618" s="84">
        <v>80.350000000000009</v>
      </c>
      <c r="I3618" s="85">
        <v>0.1</v>
      </c>
      <c r="J3618" s="86">
        <f t="shared" si="56"/>
        <v>72.315000000000012</v>
      </c>
    </row>
    <row r="3619" spans="1:10" ht="15.75">
      <c r="A3619" s="80">
        <v>3615</v>
      </c>
      <c r="B3619" s="81" t="s">
        <v>3517</v>
      </c>
      <c r="C3619" s="82" t="s">
        <v>5245</v>
      </c>
      <c r="D3619" s="87" t="s">
        <v>6108</v>
      </c>
      <c r="E3619" s="75" t="s">
        <v>6288</v>
      </c>
      <c r="F3619" s="82"/>
      <c r="G3619" s="82" t="s">
        <v>56</v>
      </c>
      <c r="H3619" s="84">
        <v>155.4</v>
      </c>
      <c r="I3619" s="85">
        <v>0.1</v>
      </c>
      <c r="J3619" s="86">
        <f t="shared" si="56"/>
        <v>139.86000000000001</v>
      </c>
    </row>
    <row r="3620" spans="1:10" ht="15.75">
      <c r="A3620" s="80">
        <v>3616</v>
      </c>
      <c r="B3620" s="81" t="s">
        <v>3517</v>
      </c>
      <c r="C3620" s="82" t="s">
        <v>5246</v>
      </c>
      <c r="D3620" s="87" t="s">
        <v>6108</v>
      </c>
      <c r="E3620" s="75">
        <v>1</v>
      </c>
      <c r="F3620" s="82"/>
      <c r="G3620" s="82" t="s">
        <v>56</v>
      </c>
      <c r="H3620" s="84">
        <v>0.16520000000000001</v>
      </c>
      <c r="I3620" s="85">
        <v>0.1</v>
      </c>
      <c r="J3620" s="86">
        <f t="shared" si="56"/>
        <v>0.14868000000000001</v>
      </c>
    </row>
    <row r="3621" spans="1:10" ht="15.75">
      <c r="A3621" s="80">
        <v>3617</v>
      </c>
      <c r="B3621" s="81" t="s">
        <v>3517</v>
      </c>
      <c r="C3621" s="82" t="s">
        <v>5247</v>
      </c>
      <c r="D3621" s="87" t="s">
        <v>6109</v>
      </c>
      <c r="E3621" s="75" t="s">
        <v>6287</v>
      </c>
      <c r="F3621" s="82"/>
      <c r="G3621" s="82" t="s">
        <v>56</v>
      </c>
      <c r="H3621" s="84">
        <v>81.650000000000006</v>
      </c>
      <c r="I3621" s="85">
        <v>0.1</v>
      </c>
      <c r="J3621" s="86">
        <f t="shared" si="56"/>
        <v>73.485000000000014</v>
      </c>
    </row>
    <row r="3622" spans="1:10" ht="15.75">
      <c r="A3622" s="80">
        <v>3618</v>
      </c>
      <c r="B3622" s="81" t="s">
        <v>3517</v>
      </c>
      <c r="C3622" s="82" t="s">
        <v>5248</v>
      </c>
      <c r="D3622" s="87" t="s">
        <v>6109</v>
      </c>
      <c r="E3622" s="75" t="s">
        <v>6288</v>
      </c>
      <c r="F3622" s="82"/>
      <c r="G3622" s="82" t="s">
        <v>56</v>
      </c>
      <c r="H3622" s="84">
        <v>157.79999999999998</v>
      </c>
      <c r="I3622" s="85">
        <v>0.1</v>
      </c>
      <c r="J3622" s="86">
        <f t="shared" si="56"/>
        <v>142.01999999999998</v>
      </c>
    </row>
    <row r="3623" spans="1:10" ht="15.75">
      <c r="A3623" s="80">
        <v>3619</v>
      </c>
      <c r="B3623" s="81" t="s">
        <v>3517</v>
      </c>
      <c r="C3623" s="82" t="s">
        <v>5249</v>
      </c>
      <c r="D3623" s="87" t="s">
        <v>6109</v>
      </c>
      <c r="E3623" s="75">
        <v>1</v>
      </c>
      <c r="F3623" s="82"/>
      <c r="G3623" s="82" t="s">
        <v>56</v>
      </c>
      <c r="H3623" s="84">
        <v>0.16789999999999999</v>
      </c>
      <c r="I3623" s="85">
        <v>0.1</v>
      </c>
      <c r="J3623" s="86">
        <f t="shared" si="56"/>
        <v>0.15110999999999999</v>
      </c>
    </row>
    <row r="3624" spans="1:10" ht="15.75">
      <c r="A3624" s="80">
        <v>3620</v>
      </c>
      <c r="B3624" s="81" t="s">
        <v>3517</v>
      </c>
      <c r="C3624" s="82" t="s">
        <v>5250</v>
      </c>
      <c r="D3624" s="87" t="s">
        <v>6110</v>
      </c>
      <c r="E3624" s="75" t="s">
        <v>6288</v>
      </c>
      <c r="F3624" s="82"/>
      <c r="G3624" s="82" t="s">
        <v>56</v>
      </c>
      <c r="H3624" s="84">
        <v>223.3</v>
      </c>
      <c r="I3624" s="85">
        <v>0.1</v>
      </c>
      <c r="J3624" s="86">
        <f t="shared" si="56"/>
        <v>200.97000000000003</v>
      </c>
    </row>
    <row r="3625" spans="1:10" ht="15.75">
      <c r="A3625" s="80">
        <v>3621</v>
      </c>
      <c r="B3625" s="81" t="s">
        <v>3517</v>
      </c>
      <c r="C3625" s="82" t="s">
        <v>5251</v>
      </c>
      <c r="D3625" s="87" t="s">
        <v>6110</v>
      </c>
      <c r="E3625" s="75" t="s">
        <v>6287</v>
      </c>
      <c r="F3625" s="82"/>
      <c r="G3625" s="82" t="s">
        <v>56</v>
      </c>
      <c r="H3625" s="84">
        <v>115.45</v>
      </c>
      <c r="I3625" s="85">
        <v>0.1</v>
      </c>
      <c r="J3625" s="86">
        <f t="shared" si="56"/>
        <v>103.905</v>
      </c>
    </row>
    <row r="3626" spans="1:10" ht="15.75">
      <c r="A3626" s="80">
        <v>3622</v>
      </c>
      <c r="B3626" s="81" t="s">
        <v>3517</v>
      </c>
      <c r="C3626" s="82" t="s">
        <v>5252</v>
      </c>
      <c r="D3626" s="87" t="s">
        <v>6110</v>
      </c>
      <c r="E3626" s="75" t="s">
        <v>6288</v>
      </c>
      <c r="F3626" s="82"/>
      <c r="G3626" s="82" t="s">
        <v>56</v>
      </c>
      <c r="H3626" s="84">
        <v>223.3</v>
      </c>
      <c r="I3626" s="85">
        <v>0.1</v>
      </c>
      <c r="J3626" s="86">
        <f t="shared" si="56"/>
        <v>200.97000000000003</v>
      </c>
    </row>
    <row r="3627" spans="1:10" ht="15.75">
      <c r="A3627" s="80">
        <v>3623</v>
      </c>
      <c r="B3627" s="81" t="s">
        <v>3517</v>
      </c>
      <c r="C3627" s="82" t="s">
        <v>5253</v>
      </c>
      <c r="D3627" s="87" t="s">
        <v>6110</v>
      </c>
      <c r="E3627" s="75">
        <v>1</v>
      </c>
      <c r="F3627" s="82"/>
      <c r="G3627" s="82" t="s">
        <v>56</v>
      </c>
      <c r="H3627" s="84">
        <v>0.23749999999999999</v>
      </c>
      <c r="I3627" s="85">
        <v>0.1</v>
      </c>
      <c r="J3627" s="86">
        <f t="shared" si="56"/>
        <v>0.21375</v>
      </c>
    </row>
    <row r="3628" spans="1:10" ht="15.75">
      <c r="A3628" s="80">
        <v>3624</v>
      </c>
      <c r="B3628" s="81" t="s">
        <v>3517</v>
      </c>
      <c r="C3628" s="82" t="s">
        <v>5254</v>
      </c>
      <c r="D3628" s="87" t="s">
        <v>6095</v>
      </c>
      <c r="E3628" s="75" t="s">
        <v>6287</v>
      </c>
      <c r="F3628" s="82"/>
      <c r="G3628" s="82" t="s">
        <v>56</v>
      </c>
      <c r="H3628" s="84">
        <v>161.64999999999998</v>
      </c>
      <c r="I3628" s="85">
        <v>0.1</v>
      </c>
      <c r="J3628" s="86">
        <f t="shared" si="56"/>
        <v>145.48499999999999</v>
      </c>
    </row>
    <row r="3629" spans="1:10" ht="15.75">
      <c r="A3629" s="80">
        <v>3625</v>
      </c>
      <c r="B3629" s="81" t="s">
        <v>3517</v>
      </c>
      <c r="C3629" s="82" t="s">
        <v>5255</v>
      </c>
      <c r="D3629" s="87" t="s">
        <v>6095</v>
      </c>
      <c r="E3629" s="75" t="s">
        <v>6288</v>
      </c>
      <c r="F3629" s="82"/>
      <c r="G3629" s="82" t="s">
        <v>56</v>
      </c>
      <c r="H3629" s="84">
        <v>312.7</v>
      </c>
      <c r="I3629" s="85">
        <v>0.1</v>
      </c>
      <c r="J3629" s="86">
        <f t="shared" si="56"/>
        <v>281.43</v>
      </c>
    </row>
    <row r="3630" spans="1:10" ht="15.75">
      <c r="A3630" s="80">
        <v>3626</v>
      </c>
      <c r="B3630" s="81" t="s">
        <v>3517</v>
      </c>
      <c r="C3630" s="82" t="s">
        <v>5256</v>
      </c>
      <c r="D3630" s="87" t="s">
        <v>6095</v>
      </c>
      <c r="E3630" s="75">
        <v>1</v>
      </c>
      <c r="F3630" s="82"/>
      <c r="G3630" s="82" t="s">
        <v>56</v>
      </c>
      <c r="H3630" s="84">
        <v>0.33250000000000002</v>
      </c>
      <c r="I3630" s="85">
        <v>0.1</v>
      </c>
      <c r="J3630" s="86">
        <f t="shared" si="56"/>
        <v>0.29925000000000002</v>
      </c>
    </row>
    <row r="3631" spans="1:10" ht="15.75">
      <c r="A3631" s="80">
        <v>3627</v>
      </c>
      <c r="B3631" s="81" t="s">
        <v>3517</v>
      </c>
      <c r="C3631" s="82" t="s">
        <v>5257</v>
      </c>
      <c r="D3631" s="87" t="s">
        <v>6096</v>
      </c>
      <c r="E3631" s="75" t="s">
        <v>6287</v>
      </c>
      <c r="F3631" s="82"/>
      <c r="G3631" s="82" t="s">
        <v>56</v>
      </c>
      <c r="H3631" s="84">
        <v>208.25</v>
      </c>
      <c r="I3631" s="85">
        <v>0.1</v>
      </c>
      <c r="J3631" s="86">
        <f t="shared" si="56"/>
        <v>187.42500000000001</v>
      </c>
    </row>
    <row r="3632" spans="1:10" ht="15.75">
      <c r="A3632" s="80">
        <v>3628</v>
      </c>
      <c r="B3632" s="81" t="s">
        <v>3517</v>
      </c>
      <c r="C3632" s="82" t="s">
        <v>5258</v>
      </c>
      <c r="D3632" s="87" t="s">
        <v>6096</v>
      </c>
      <c r="E3632" s="75" t="s">
        <v>6288</v>
      </c>
      <c r="F3632" s="82"/>
      <c r="G3632" s="82" t="s">
        <v>56</v>
      </c>
      <c r="H3632" s="84">
        <v>402.8</v>
      </c>
      <c r="I3632" s="85">
        <v>0.1</v>
      </c>
      <c r="J3632" s="86">
        <f t="shared" si="56"/>
        <v>362.52000000000004</v>
      </c>
    </row>
    <row r="3633" spans="1:10" ht="15.75">
      <c r="A3633" s="80">
        <v>3629</v>
      </c>
      <c r="B3633" s="81" t="s">
        <v>3517</v>
      </c>
      <c r="C3633" s="82" t="s">
        <v>5259</v>
      </c>
      <c r="D3633" s="87" t="s">
        <v>6096</v>
      </c>
      <c r="E3633" s="75">
        <v>1</v>
      </c>
      <c r="F3633" s="82"/>
      <c r="G3633" s="82" t="s">
        <v>56</v>
      </c>
      <c r="H3633" s="84">
        <v>0.42830000000000001</v>
      </c>
      <c r="I3633" s="85">
        <v>0.1</v>
      </c>
      <c r="J3633" s="86">
        <f t="shared" si="56"/>
        <v>0.38547000000000003</v>
      </c>
    </row>
    <row r="3634" spans="1:10" ht="15.75">
      <c r="A3634" s="80">
        <v>3630</v>
      </c>
      <c r="B3634" s="81" t="s">
        <v>3517</v>
      </c>
      <c r="C3634" s="82" t="s">
        <v>5260</v>
      </c>
      <c r="D3634" s="87" t="s">
        <v>6097</v>
      </c>
      <c r="E3634" s="75" t="s">
        <v>6288</v>
      </c>
      <c r="F3634" s="82"/>
      <c r="G3634" s="82" t="s">
        <v>56</v>
      </c>
      <c r="H3634" s="84">
        <v>563.20000000000005</v>
      </c>
      <c r="I3634" s="85">
        <v>0.1</v>
      </c>
      <c r="J3634" s="86">
        <f t="shared" si="56"/>
        <v>506.88000000000005</v>
      </c>
    </row>
    <row r="3635" spans="1:10" ht="15.75">
      <c r="A3635" s="80">
        <v>3631</v>
      </c>
      <c r="B3635" s="81" t="s">
        <v>3517</v>
      </c>
      <c r="C3635" s="82" t="s">
        <v>5261</v>
      </c>
      <c r="D3635" s="87" t="s">
        <v>6097</v>
      </c>
      <c r="E3635" s="75">
        <v>1</v>
      </c>
      <c r="F3635" s="82"/>
      <c r="G3635" s="82" t="s">
        <v>56</v>
      </c>
      <c r="H3635" s="84">
        <v>0.59850000000000003</v>
      </c>
      <c r="I3635" s="85">
        <v>0.1</v>
      </c>
      <c r="J3635" s="86">
        <f t="shared" si="56"/>
        <v>0.53865000000000007</v>
      </c>
    </row>
    <row r="3636" spans="1:10" ht="15.75">
      <c r="A3636" s="80">
        <v>3632</v>
      </c>
      <c r="B3636" s="81" t="s">
        <v>3517</v>
      </c>
      <c r="C3636" s="82" t="s">
        <v>5262</v>
      </c>
      <c r="D3636" s="87" t="s">
        <v>6097</v>
      </c>
      <c r="E3636" s="75" t="s">
        <v>6287</v>
      </c>
      <c r="F3636" s="82"/>
      <c r="G3636" s="82" t="s">
        <v>56</v>
      </c>
      <c r="H3636" s="84">
        <v>291.10000000000002</v>
      </c>
      <c r="I3636" s="85">
        <v>0.1</v>
      </c>
      <c r="J3636" s="86">
        <f t="shared" si="56"/>
        <v>261.99</v>
      </c>
    </row>
    <row r="3637" spans="1:10" ht="15.75">
      <c r="A3637" s="80">
        <v>3633</v>
      </c>
      <c r="B3637" s="81" t="s">
        <v>3517</v>
      </c>
      <c r="C3637" s="82" t="s">
        <v>5263</v>
      </c>
      <c r="D3637" s="87" t="s">
        <v>6097</v>
      </c>
      <c r="E3637" s="75" t="s">
        <v>6288</v>
      </c>
      <c r="F3637" s="82"/>
      <c r="G3637" s="82" t="s">
        <v>56</v>
      </c>
      <c r="H3637" s="84">
        <v>563.20000000000005</v>
      </c>
      <c r="I3637" s="85">
        <v>0.1</v>
      </c>
      <c r="J3637" s="86">
        <f t="shared" si="56"/>
        <v>506.88000000000005</v>
      </c>
    </row>
    <row r="3638" spans="1:10" ht="15.75">
      <c r="A3638" s="80">
        <v>3634</v>
      </c>
      <c r="B3638" s="81" t="s">
        <v>3517</v>
      </c>
      <c r="C3638" s="82" t="s">
        <v>5264</v>
      </c>
      <c r="D3638" s="87" t="s">
        <v>6097</v>
      </c>
      <c r="E3638" s="75">
        <v>1</v>
      </c>
      <c r="F3638" s="82"/>
      <c r="G3638" s="82" t="s">
        <v>56</v>
      </c>
      <c r="H3638" s="84">
        <v>0.59850000000000003</v>
      </c>
      <c r="I3638" s="85">
        <v>0.1</v>
      </c>
      <c r="J3638" s="86">
        <f t="shared" si="56"/>
        <v>0.53865000000000007</v>
      </c>
    </row>
    <row r="3639" spans="1:10" ht="15.75">
      <c r="A3639" s="80">
        <v>3635</v>
      </c>
      <c r="B3639" s="81" t="s">
        <v>3517</v>
      </c>
      <c r="C3639" s="82" t="s">
        <v>5265</v>
      </c>
      <c r="D3639" s="87" t="s">
        <v>6111</v>
      </c>
      <c r="E3639" s="75" t="s">
        <v>6288</v>
      </c>
      <c r="F3639" s="82"/>
      <c r="G3639" s="82" t="s">
        <v>56</v>
      </c>
      <c r="H3639" s="84">
        <v>431.5</v>
      </c>
      <c r="I3639" s="85">
        <v>0.1</v>
      </c>
      <c r="J3639" s="86">
        <f t="shared" si="56"/>
        <v>388.35</v>
      </c>
    </row>
    <row r="3640" spans="1:10" ht="15.75">
      <c r="A3640" s="80">
        <v>3636</v>
      </c>
      <c r="B3640" s="81" t="s">
        <v>3517</v>
      </c>
      <c r="C3640" s="82" t="s">
        <v>5266</v>
      </c>
      <c r="D3640" s="87" t="s">
        <v>6112</v>
      </c>
      <c r="E3640" s="75" t="s">
        <v>6287</v>
      </c>
      <c r="F3640" s="82"/>
      <c r="G3640" s="82" t="s">
        <v>56</v>
      </c>
      <c r="H3640" s="84">
        <v>345.45</v>
      </c>
      <c r="I3640" s="85">
        <v>0.1</v>
      </c>
      <c r="J3640" s="86">
        <f t="shared" si="56"/>
        <v>310.90499999999997</v>
      </c>
    </row>
    <row r="3641" spans="1:10" ht="15.75">
      <c r="A3641" s="80">
        <v>3637</v>
      </c>
      <c r="B3641" s="81" t="s">
        <v>3517</v>
      </c>
      <c r="C3641" s="82" t="s">
        <v>5267</v>
      </c>
      <c r="D3641" s="87" t="s">
        <v>6112</v>
      </c>
      <c r="E3641" s="75" t="s">
        <v>6288</v>
      </c>
      <c r="F3641" s="82"/>
      <c r="G3641" s="82" t="s">
        <v>56</v>
      </c>
      <c r="H3641" s="84">
        <v>668.4</v>
      </c>
      <c r="I3641" s="85">
        <v>0.1</v>
      </c>
      <c r="J3641" s="86">
        <f t="shared" si="56"/>
        <v>601.55999999999995</v>
      </c>
    </row>
    <row r="3642" spans="1:10" ht="15.75">
      <c r="A3642" s="80">
        <v>3638</v>
      </c>
      <c r="B3642" s="81" t="s">
        <v>3517</v>
      </c>
      <c r="C3642" s="82" t="s">
        <v>5268</v>
      </c>
      <c r="D3642" s="87" t="s">
        <v>6112</v>
      </c>
      <c r="E3642" s="75">
        <v>1</v>
      </c>
      <c r="F3642" s="82"/>
      <c r="G3642" s="82" t="s">
        <v>56</v>
      </c>
      <c r="H3642" s="84">
        <v>0.71030000000000004</v>
      </c>
      <c r="I3642" s="85">
        <v>0.1</v>
      </c>
      <c r="J3642" s="86">
        <f t="shared" si="56"/>
        <v>0.63927</v>
      </c>
    </row>
    <row r="3643" spans="1:10" ht="15.75">
      <c r="A3643" s="80">
        <v>3639</v>
      </c>
      <c r="B3643" s="81" t="s">
        <v>3517</v>
      </c>
      <c r="C3643" s="82" t="s">
        <v>5269</v>
      </c>
      <c r="D3643" s="87" t="s">
        <v>6113</v>
      </c>
      <c r="E3643" s="75" t="s">
        <v>6288</v>
      </c>
      <c r="F3643" s="82"/>
      <c r="G3643" s="82" t="s">
        <v>56</v>
      </c>
      <c r="H3643" s="84">
        <v>227</v>
      </c>
      <c r="I3643" s="85">
        <v>0.1</v>
      </c>
      <c r="J3643" s="86">
        <f t="shared" si="56"/>
        <v>204.3</v>
      </c>
    </row>
    <row r="3644" spans="1:10" ht="15.75">
      <c r="A3644" s="80">
        <v>3640</v>
      </c>
      <c r="B3644" s="81" t="s">
        <v>3517</v>
      </c>
      <c r="C3644" s="82" t="s">
        <v>5270</v>
      </c>
      <c r="D3644" s="87" t="s">
        <v>6099</v>
      </c>
      <c r="E3644" s="75" t="s">
        <v>6288</v>
      </c>
      <c r="F3644" s="82"/>
      <c r="G3644" s="82" t="s">
        <v>56</v>
      </c>
      <c r="H3644" s="84">
        <v>496.59999999999997</v>
      </c>
      <c r="I3644" s="85">
        <v>0.1</v>
      </c>
      <c r="J3644" s="86">
        <f t="shared" si="56"/>
        <v>446.94</v>
      </c>
    </row>
    <row r="3645" spans="1:10" ht="15.75">
      <c r="A3645" s="80">
        <v>3641</v>
      </c>
      <c r="B3645" s="81" t="s">
        <v>3517</v>
      </c>
      <c r="C3645" s="82" t="s">
        <v>5271</v>
      </c>
      <c r="D3645" s="87" t="s">
        <v>6114</v>
      </c>
      <c r="E3645" s="75" t="s">
        <v>6287</v>
      </c>
      <c r="F3645" s="82"/>
      <c r="G3645" s="82" t="s">
        <v>56</v>
      </c>
      <c r="H3645" s="84">
        <v>157.5</v>
      </c>
      <c r="I3645" s="85">
        <v>0.1</v>
      </c>
      <c r="J3645" s="86">
        <f t="shared" si="56"/>
        <v>141.75</v>
      </c>
    </row>
    <row r="3646" spans="1:10" ht="15.75">
      <c r="A3646" s="80">
        <v>3642</v>
      </c>
      <c r="B3646" s="81" t="s">
        <v>3517</v>
      </c>
      <c r="C3646" s="82" t="s">
        <v>5272</v>
      </c>
      <c r="D3646" s="87" t="s">
        <v>6114</v>
      </c>
      <c r="E3646" s="75" t="s">
        <v>6288</v>
      </c>
      <c r="F3646" s="82"/>
      <c r="G3646" s="82" t="s">
        <v>56</v>
      </c>
      <c r="H3646" s="84">
        <v>304.59999999999997</v>
      </c>
      <c r="I3646" s="85">
        <v>0.1</v>
      </c>
      <c r="J3646" s="86">
        <f t="shared" si="56"/>
        <v>274.14</v>
      </c>
    </row>
    <row r="3647" spans="1:10" ht="15.75">
      <c r="A3647" s="80">
        <v>3643</v>
      </c>
      <c r="B3647" s="81" t="s">
        <v>3517</v>
      </c>
      <c r="C3647" s="82" t="s">
        <v>5273</v>
      </c>
      <c r="D3647" s="87" t="s">
        <v>6115</v>
      </c>
      <c r="E3647" s="75" t="s">
        <v>6287</v>
      </c>
      <c r="F3647" s="82"/>
      <c r="G3647" s="82" t="s">
        <v>56</v>
      </c>
      <c r="H3647" s="84">
        <v>346.45</v>
      </c>
      <c r="I3647" s="85">
        <v>0.1</v>
      </c>
      <c r="J3647" s="86">
        <f t="shared" si="56"/>
        <v>311.80500000000001</v>
      </c>
    </row>
    <row r="3648" spans="1:10" ht="15.75">
      <c r="A3648" s="80">
        <v>3644</v>
      </c>
      <c r="B3648" s="81" t="s">
        <v>3517</v>
      </c>
      <c r="C3648" s="82" t="s">
        <v>5274</v>
      </c>
      <c r="D3648" s="87" t="s">
        <v>6115</v>
      </c>
      <c r="E3648" s="75" t="s">
        <v>6288</v>
      </c>
      <c r="F3648" s="82"/>
      <c r="G3648" s="82" t="s">
        <v>56</v>
      </c>
      <c r="H3648" s="84">
        <v>670.3</v>
      </c>
      <c r="I3648" s="85">
        <v>0.1</v>
      </c>
      <c r="J3648" s="86">
        <f t="shared" si="56"/>
        <v>603.27</v>
      </c>
    </row>
    <row r="3649" spans="1:10" ht="15.75">
      <c r="A3649" s="80">
        <v>3645</v>
      </c>
      <c r="B3649" s="81" t="s">
        <v>3517</v>
      </c>
      <c r="C3649" s="82" t="s">
        <v>5275</v>
      </c>
      <c r="D3649" s="87" t="s">
        <v>6115</v>
      </c>
      <c r="E3649" s="75">
        <v>1</v>
      </c>
      <c r="F3649" s="82"/>
      <c r="G3649" s="82" t="s">
        <v>56</v>
      </c>
      <c r="H3649" s="84">
        <v>0.71240000000000003</v>
      </c>
      <c r="I3649" s="85">
        <v>0.1</v>
      </c>
      <c r="J3649" s="86">
        <f t="shared" si="56"/>
        <v>0.64116000000000006</v>
      </c>
    </row>
    <row r="3650" spans="1:10" ht="15.75">
      <c r="A3650" s="80">
        <v>3646</v>
      </c>
      <c r="B3650" s="81" t="s">
        <v>3517</v>
      </c>
      <c r="C3650" s="82" t="s">
        <v>5276</v>
      </c>
      <c r="D3650" s="87" t="s">
        <v>6116</v>
      </c>
      <c r="E3650" s="75" t="s">
        <v>6287</v>
      </c>
      <c r="F3650" s="82"/>
      <c r="G3650" s="82" t="s">
        <v>56</v>
      </c>
      <c r="H3650" s="84">
        <v>645.54999999999995</v>
      </c>
      <c r="I3650" s="85">
        <v>0.1</v>
      </c>
      <c r="J3650" s="86">
        <f t="shared" si="56"/>
        <v>580.995</v>
      </c>
    </row>
    <row r="3651" spans="1:10" ht="15.75">
      <c r="A3651" s="80">
        <v>3647</v>
      </c>
      <c r="B3651" s="81" t="s">
        <v>3517</v>
      </c>
      <c r="C3651" s="82" t="s">
        <v>5277</v>
      </c>
      <c r="D3651" s="87" t="s">
        <v>6116</v>
      </c>
      <c r="E3651" s="75" t="s">
        <v>6288</v>
      </c>
      <c r="F3651" s="82"/>
      <c r="G3651" s="82" t="s">
        <v>56</v>
      </c>
      <c r="H3651" s="84">
        <v>1249.2</v>
      </c>
      <c r="I3651" s="85">
        <v>0.1</v>
      </c>
      <c r="J3651" s="86">
        <f t="shared" si="56"/>
        <v>1124.28</v>
      </c>
    </row>
    <row r="3652" spans="1:10" ht="15.75">
      <c r="A3652" s="80">
        <v>3648</v>
      </c>
      <c r="B3652" s="81" t="s">
        <v>3517</v>
      </c>
      <c r="C3652" s="82" t="s">
        <v>5278</v>
      </c>
      <c r="D3652" s="87" t="s">
        <v>6116</v>
      </c>
      <c r="E3652" s="75">
        <v>1</v>
      </c>
      <c r="F3652" s="82"/>
      <c r="G3652" s="82" t="s">
        <v>56</v>
      </c>
      <c r="H3652" s="84">
        <v>1.3270999999999999</v>
      </c>
      <c r="I3652" s="85">
        <v>0.1</v>
      </c>
      <c r="J3652" s="86">
        <f t="shared" si="56"/>
        <v>1.1943900000000001</v>
      </c>
    </row>
    <row r="3653" spans="1:10" ht="15.75">
      <c r="A3653" s="80">
        <v>3649</v>
      </c>
      <c r="B3653" s="81" t="s">
        <v>3517</v>
      </c>
      <c r="C3653" s="82" t="s">
        <v>5279</v>
      </c>
      <c r="D3653" s="87" t="s">
        <v>6117</v>
      </c>
      <c r="E3653" s="75" t="s">
        <v>6287</v>
      </c>
      <c r="F3653" s="82"/>
      <c r="G3653" s="82" t="s">
        <v>56</v>
      </c>
      <c r="H3653" s="84">
        <v>109.3</v>
      </c>
      <c r="I3653" s="85">
        <v>0.1</v>
      </c>
      <c r="J3653" s="86">
        <f t="shared" si="56"/>
        <v>98.37</v>
      </c>
    </row>
    <row r="3654" spans="1:10" ht="15.75">
      <c r="A3654" s="80">
        <v>3650</v>
      </c>
      <c r="B3654" s="81" t="s">
        <v>3517</v>
      </c>
      <c r="C3654" s="82" t="s">
        <v>5280</v>
      </c>
      <c r="D3654" s="87" t="s">
        <v>6117</v>
      </c>
      <c r="E3654" s="75" t="s">
        <v>6288</v>
      </c>
      <c r="F3654" s="82"/>
      <c r="G3654" s="82" t="s">
        <v>56</v>
      </c>
      <c r="H3654" s="84">
        <v>211.29999999999998</v>
      </c>
      <c r="I3654" s="85">
        <v>0.1</v>
      </c>
      <c r="J3654" s="86">
        <f t="shared" ref="J3654:J3717" si="57">H3654*(1-I3654)</f>
        <v>190.17</v>
      </c>
    </row>
    <row r="3655" spans="1:10" ht="15.75">
      <c r="A3655" s="80">
        <v>3651</v>
      </c>
      <c r="B3655" s="81" t="s">
        <v>3517</v>
      </c>
      <c r="C3655" s="82" t="s">
        <v>5281</v>
      </c>
      <c r="D3655" s="87" t="s">
        <v>6117</v>
      </c>
      <c r="E3655" s="75">
        <v>1</v>
      </c>
      <c r="F3655" s="82"/>
      <c r="G3655" s="82" t="s">
        <v>56</v>
      </c>
      <c r="H3655" s="84">
        <v>0.22470000000000001</v>
      </c>
      <c r="I3655" s="85">
        <v>0.1</v>
      </c>
      <c r="J3655" s="86">
        <f t="shared" si="57"/>
        <v>0.20223000000000002</v>
      </c>
    </row>
    <row r="3656" spans="1:10" ht="15.75">
      <c r="A3656" s="80">
        <v>3652</v>
      </c>
      <c r="B3656" s="81" t="s">
        <v>3517</v>
      </c>
      <c r="C3656" s="82" t="s">
        <v>5282</v>
      </c>
      <c r="D3656" s="87" t="s">
        <v>6118</v>
      </c>
      <c r="E3656" s="75" t="s">
        <v>6287</v>
      </c>
      <c r="F3656" s="82"/>
      <c r="G3656" s="82" t="s">
        <v>56</v>
      </c>
      <c r="H3656" s="84">
        <v>112.3</v>
      </c>
      <c r="I3656" s="85">
        <v>0.1</v>
      </c>
      <c r="J3656" s="86">
        <f t="shared" si="57"/>
        <v>101.07</v>
      </c>
    </row>
    <row r="3657" spans="1:10" ht="15.75">
      <c r="A3657" s="80">
        <v>3653</v>
      </c>
      <c r="B3657" s="81" t="s">
        <v>3517</v>
      </c>
      <c r="C3657" s="82" t="s">
        <v>5283</v>
      </c>
      <c r="D3657" s="87" t="s">
        <v>6118</v>
      </c>
      <c r="E3657" s="75" t="s">
        <v>6288</v>
      </c>
      <c r="F3657" s="82"/>
      <c r="G3657" s="82" t="s">
        <v>56</v>
      </c>
      <c r="H3657" s="84">
        <v>217.20000000000002</v>
      </c>
      <c r="I3657" s="85">
        <v>0.1</v>
      </c>
      <c r="J3657" s="86">
        <f t="shared" si="57"/>
        <v>195.48000000000002</v>
      </c>
    </row>
    <row r="3658" spans="1:10" ht="15.75">
      <c r="A3658" s="80">
        <v>3654</v>
      </c>
      <c r="B3658" s="81" t="s">
        <v>3517</v>
      </c>
      <c r="C3658" s="82" t="s">
        <v>5284</v>
      </c>
      <c r="D3658" s="87" t="s">
        <v>6119</v>
      </c>
      <c r="E3658" s="75" t="s">
        <v>6287</v>
      </c>
      <c r="F3658" s="82"/>
      <c r="G3658" s="82" t="s">
        <v>56</v>
      </c>
      <c r="H3658" s="84">
        <v>116.9</v>
      </c>
      <c r="I3658" s="85">
        <v>0.1</v>
      </c>
      <c r="J3658" s="86">
        <f t="shared" si="57"/>
        <v>105.21000000000001</v>
      </c>
    </row>
    <row r="3659" spans="1:10" ht="15.75">
      <c r="A3659" s="80">
        <v>3655</v>
      </c>
      <c r="B3659" s="81" t="s">
        <v>3517</v>
      </c>
      <c r="C3659" s="82" t="s">
        <v>5285</v>
      </c>
      <c r="D3659" s="87" t="s">
        <v>6119</v>
      </c>
      <c r="E3659" s="75" t="s">
        <v>6288</v>
      </c>
      <c r="F3659" s="82"/>
      <c r="G3659" s="82" t="s">
        <v>56</v>
      </c>
      <c r="H3659" s="84">
        <v>226</v>
      </c>
      <c r="I3659" s="85">
        <v>0.1</v>
      </c>
      <c r="J3659" s="86">
        <f t="shared" si="57"/>
        <v>203.4</v>
      </c>
    </row>
    <row r="3660" spans="1:10" ht="15.75">
      <c r="A3660" s="80">
        <v>3656</v>
      </c>
      <c r="B3660" s="81" t="s">
        <v>3517</v>
      </c>
      <c r="C3660" s="82" t="s">
        <v>5286</v>
      </c>
      <c r="D3660" s="87" t="s">
        <v>6119</v>
      </c>
      <c r="E3660" s="75">
        <v>1</v>
      </c>
      <c r="F3660" s="82"/>
      <c r="G3660" s="82" t="s">
        <v>56</v>
      </c>
      <c r="H3660" s="84">
        <v>0.24030000000000001</v>
      </c>
      <c r="I3660" s="85">
        <v>0.1</v>
      </c>
      <c r="J3660" s="86">
        <f t="shared" si="57"/>
        <v>0.21627000000000002</v>
      </c>
    </row>
    <row r="3661" spans="1:10" ht="15.75">
      <c r="A3661" s="80">
        <v>3657</v>
      </c>
      <c r="B3661" s="81" t="s">
        <v>3517</v>
      </c>
      <c r="C3661" s="82" t="s">
        <v>5287</v>
      </c>
      <c r="D3661" s="87" t="s">
        <v>6120</v>
      </c>
      <c r="E3661" s="75" t="s">
        <v>6287</v>
      </c>
      <c r="F3661" s="82"/>
      <c r="G3661" s="82" t="s">
        <v>56</v>
      </c>
      <c r="H3661" s="84">
        <v>128.14999999999998</v>
      </c>
      <c r="I3661" s="85">
        <v>0.1</v>
      </c>
      <c r="J3661" s="86">
        <f t="shared" si="57"/>
        <v>115.33499999999998</v>
      </c>
    </row>
    <row r="3662" spans="1:10" ht="15.75">
      <c r="A3662" s="80">
        <v>3658</v>
      </c>
      <c r="B3662" s="81" t="s">
        <v>3517</v>
      </c>
      <c r="C3662" s="82" t="s">
        <v>5288</v>
      </c>
      <c r="D3662" s="87" t="s">
        <v>6120</v>
      </c>
      <c r="E3662" s="75" t="s">
        <v>6288</v>
      </c>
      <c r="F3662" s="82"/>
      <c r="G3662" s="82" t="s">
        <v>56</v>
      </c>
      <c r="H3662" s="84">
        <v>248</v>
      </c>
      <c r="I3662" s="85">
        <v>0.1</v>
      </c>
      <c r="J3662" s="86">
        <f t="shared" si="57"/>
        <v>223.20000000000002</v>
      </c>
    </row>
    <row r="3663" spans="1:10" ht="15.75">
      <c r="A3663" s="80">
        <v>3659</v>
      </c>
      <c r="B3663" s="81" t="s">
        <v>3517</v>
      </c>
      <c r="C3663" s="82" t="s">
        <v>5289</v>
      </c>
      <c r="D3663" s="87" t="s">
        <v>6120</v>
      </c>
      <c r="E3663" s="75">
        <v>1</v>
      </c>
      <c r="F3663" s="82"/>
      <c r="G3663" s="82" t="s">
        <v>56</v>
      </c>
      <c r="H3663" s="84">
        <v>0.26369999999999999</v>
      </c>
      <c r="I3663" s="85">
        <v>0.1</v>
      </c>
      <c r="J3663" s="86">
        <f t="shared" si="57"/>
        <v>0.23732999999999999</v>
      </c>
    </row>
    <row r="3664" spans="1:10" ht="15.75">
      <c r="A3664" s="80">
        <v>3660</v>
      </c>
      <c r="B3664" s="81" t="s">
        <v>3517</v>
      </c>
      <c r="C3664" s="82" t="s">
        <v>5290</v>
      </c>
      <c r="D3664" s="87" t="s">
        <v>6120</v>
      </c>
      <c r="E3664" s="75" t="s">
        <v>6288</v>
      </c>
      <c r="F3664" s="82"/>
      <c r="G3664" s="82" t="s">
        <v>56</v>
      </c>
      <c r="H3664" s="84">
        <v>248</v>
      </c>
      <c r="I3664" s="85">
        <v>0.1</v>
      </c>
      <c r="J3664" s="86">
        <f t="shared" si="57"/>
        <v>223.20000000000002</v>
      </c>
    </row>
    <row r="3665" spans="1:10" ht="15.75">
      <c r="A3665" s="80">
        <v>3661</v>
      </c>
      <c r="B3665" s="81" t="s">
        <v>3517</v>
      </c>
      <c r="C3665" s="82" t="s">
        <v>5291</v>
      </c>
      <c r="D3665" s="87" t="s">
        <v>6121</v>
      </c>
      <c r="E3665" s="75" t="s">
        <v>6287</v>
      </c>
      <c r="F3665" s="82"/>
      <c r="G3665" s="82" t="s">
        <v>56</v>
      </c>
      <c r="H3665" s="84">
        <v>167.1</v>
      </c>
      <c r="I3665" s="85">
        <v>0.1</v>
      </c>
      <c r="J3665" s="86">
        <f t="shared" si="57"/>
        <v>150.38999999999999</v>
      </c>
    </row>
    <row r="3666" spans="1:10" ht="15.75">
      <c r="A3666" s="80">
        <v>3662</v>
      </c>
      <c r="B3666" s="81" t="s">
        <v>3517</v>
      </c>
      <c r="C3666" s="82" t="s">
        <v>5292</v>
      </c>
      <c r="D3666" s="87" t="s">
        <v>6121</v>
      </c>
      <c r="E3666" s="75" t="s">
        <v>6288</v>
      </c>
      <c r="F3666" s="82"/>
      <c r="G3666" s="82" t="s">
        <v>56</v>
      </c>
      <c r="H3666" s="84">
        <v>323.10000000000002</v>
      </c>
      <c r="I3666" s="85">
        <v>0.1</v>
      </c>
      <c r="J3666" s="86">
        <f t="shared" si="57"/>
        <v>290.79000000000002</v>
      </c>
    </row>
    <row r="3667" spans="1:10" ht="15.75">
      <c r="A3667" s="80">
        <v>3663</v>
      </c>
      <c r="B3667" s="81" t="s">
        <v>3517</v>
      </c>
      <c r="C3667" s="82" t="s">
        <v>5293</v>
      </c>
      <c r="D3667" s="87" t="s">
        <v>6121</v>
      </c>
      <c r="E3667" s="75">
        <v>1</v>
      </c>
      <c r="F3667" s="82"/>
      <c r="G3667" s="82" t="s">
        <v>56</v>
      </c>
      <c r="H3667" s="84">
        <v>0.34360000000000002</v>
      </c>
      <c r="I3667" s="85">
        <v>0.1</v>
      </c>
      <c r="J3667" s="86">
        <f t="shared" si="57"/>
        <v>0.30924000000000001</v>
      </c>
    </row>
    <row r="3668" spans="1:10" ht="15.75">
      <c r="A3668" s="80">
        <v>3664</v>
      </c>
      <c r="B3668" s="81" t="s">
        <v>3517</v>
      </c>
      <c r="C3668" s="82" t="s">
        <v>5294</v>
      </c>
      <c r="D3668" s="87" t="s">
        <v>6122</v>
      </c>
      <c r="E3668" s="75" t="s">
        <v>6287</v>
      </c>
      <c r="F3668" s="82"/>
      <c r="G3668" s="82" t="s">
        <v>56</v>
      </c>
      <c r="H3668" s="84">
        <v>177.6</v>
      </c>
      <c r="I3668" s="85">
        <v>0.1</v>
      </c>
      <c r="J3668" s="86">
        <f t="shared" si="57"/>
        <v>159.84</v>
      </c>
    </row>
    <row r="3669" spans="1:10" ht="15.75">
      <c r="A3669" s="80">
        <v>3665</v>
      </c>
      <c r="B3669" s="81" t="s">
        <v>3517</v>
      </c>
      <c r="C3669" s="82" t="s">
        <v>5295</v>
      </c>
      <c r="D3669" s="87" t="s">
        <v>6122</v>
      </c>
      <c r="E3669" s="75" t="s">
        <v>6288</v>
      </c>
      <c r="F3669" s="82"/>
      <c r="G3669" s="82" t="s">
        <v>56</v>
      </c>
      <c r="H3669" s="84">
        <v>343.5</v>
      </c>
      <c r="I3669" s="85">
        <v>0.1</v>
      </c>
      <c r="J3669" s="86">
        <f t="shared" si="57"/>
        <v>309.15000000000003</v>
      </c>
    </row>
    <row r="3670" spans="1:10" ht="15.75">
      <c r="A3670" s="80">
        <v>3666</v>
      </c>
      <c r="B3670" s="81" t="s">
        <v>3517</v>
      </c>
      <c r="C3670" s="82" t="s">
        <v>5296</v>
      </c>
      <c r="D3670" s="87" t="s">
        <v>6122</v>
      </c>
      <c r="E3670" s="75">
        <v>1</v>
      </c>
      <c r="F3670" s="82"/>
      <c r="G3670" s="82" t="s">
        <v>56</v>
      </c>
      <c r="H3670" s="84">
        <v>0.36520000000000002</v>
      </c>
      <c r="I3670" s="85">
        <v>0.1</v>
      </c>
      <c r="J3670" s="86">
        <f t="shared" si="57"/>
        <v>0.32868000000000003</v>
      </c>
    </row>
    <row r="3671" spans="1:10" ht="15.75">
      <c r="A3671" s="80">
        <v>3667</v>
      </c>
      <c r="B3671" s="81" t="s">
        <v>3517</v>
      </c>
      <c r="C3671" s="82" t="s">
        <v>5297</v>
      </c>
      <c r="D3671" s="87" t="s">
        <v>6123</v>
      </c>
      <c r="E3671" s="75" t="s">
        <v>6287</v>
      </c>
      <c r="F3671" s="82"/>
      <c r="G3671" s="82" t="s">
        <v>56</v>
      </c>
      <c r="H3671" s="84">
        <v>153.15</v>
      </c>
      <c r="I3671" s="85">
        <v>0.1</v>
      </c>
      <c r="J3671" s="86">
        <f t="shared" si="57"/>
        <v>137.83500000000001</v>
      </c>
    </row>
    <row r="3672" spans="1:10" ht="15.75">
      <c r="A3672" s="80">
        <v>3668</v>
      </c>
      <c r="B3672" s="81" t="s">
        <v>3517</v>
      </c>
      <c r="C3672" s="82" t="s">
        <v>5298</v>
      </c>
      <c r="D3672" s="87" t="s">
        <v>6123</v>
      </c>
      <c r="E3672" s="75" t="s">
        <v>6288</v>
      </c>
      <c r="F3672" s="82"/>
      <c r="G3672" s="82" t="s">
        <v>56</v>
      </c>
      <c r="H3672" s="84">
        <v>296.3</v>
      </c>
      <c r="I3672" s="85">
        <v>0.1</v>
      </c>
      <c r="J3672" s="86">
        <f t="shared" si="57"/>
        <v>266.67</v>
      </c>
    </row>
    <row r="3673" spans="1:10" ht="15.75">
      <c r="A3673" s="80">
        <v>3669</v>
      </c>
      <c r="B3673" s="81" t="s">
        <v>3517</v>
      </c>
      <c r="C3673" s="82" t="s">
        <v>5299</v>
      </c>
      <c r="D3673" s="87" t="s">
        <v>6123</v>
      </c>
      <c r="E3673" s="75">
        <v>1</v>
      </c>
      <c r="F3673" s="82"/>
      <c r="G3673" s="82" t="s">
        <v>56</v>
      </c>
      <c r="H3673" s="84">
        <v>0.315</v>
      </c>
      <c r="I3673" s="85">
        <v>0.1</v>
      </c>
      <c r="J3673" s="86">
        <f t="shared" si="57"/>
        <v>0.28350000000000003</v>
      </c>
    </row>
    <row r="3674" spans="1:10" ht="15.75">
      <c r="A3674" s="80">
        <v>3670</v>
      </c>
      <c r="B3674" s="81" t="s">
        <v>3517</v>
      </c>
      <c r="C3674" s="82" t="s">
        <v>5300</v>
      </c>
      <c r="D3674" s="87" t="s">
        <v>6124</v>
      </c>
      <c r="E3674" s="75" t="s">
        <v>6287</v>
      </c>
      <c r="F3674" s="82"/>
      <c r="G3674" s="82" t="s">
        <v>56</v>
      </c>
      <c r="H3674" s="84">
        <v>156.85</v>
      </c>
      <c r="I3674" s="85">
        <v>0.1</v>
      </c>
      <c r="J3674" s="86">
        <f t="shared" si="57"/>
        <v>141.16499999999999</v>
      </c>
    </row>
    <row r="3675" spans="1:10" ht="15.75">
      <c r="A3675" s="80">
        <v>3671</v>
      </c>
      <c r="B3675" s="81" t="s">
        <v>3517</v>
      </c>
      <c r="C3675" s="82" t="s">
        <v>5301</v>
      </c>
      <c r="D3675" s="87" t="s">
        <v>6124</v>
      </c>
      <c r="E3675" s="75" t="s">
        <v>6288</v>
      </c>
      <c r="F3675" s="82"/>
      <c r="G3675" s="82" t="s">
        <v>56</v>
      </c>
      <c r="H3675" s="84">
        <v>303.5</v>
      </c>
      <c r="I3675" s="85">
        <v>0.1</v>
      </c>
      <c r="J3675" s="86">
        <f t="shared" si="57"/>
        <v>273.15000000000003</v>
      </c>
    </row>
    <row r="3676" spans="1:10" ht="15.75">
      <c r="A3676" s="80">
        <v>3672</v>
      </c>
      <c r="B3676" s="81" t="s">
        <v>3517</v>
      </c>
      <c r="C3676" s="82" t="s">
        <v>5302</v>
      </c>
      <c r="D3676" s="87" t="s">
        <v>6124</v>
      </c>
      <c r="E3676" s="75">
        <v>1</v>
      </c>
      <c r="F3676" s="82"/>
      <c r="G3676" s="82" t="s">
        <v>56</v>
      </c>
      <c r="H3676" s="84">
        <v>0.32240000000000002</v>
      </c>
      <c r="I3676" s="85">
        <v>0.1</v>
      </c>
      <c r="J3676" s="86">
        <f t="shared" si="57"/>
        <v>0.29016000000000003</v>
      </c>
    </row>
    <row r="3677" spans="1:10" ht="15.75">
      <c r="A3677" s="80">
        <v>3673</v>
      </c>
      <c r="B3677" s="81" t="s">
        <v>3517</v>
      </c>
      <c r="C3677" s="82" t="s">
        <v>5303</v>
      </c>
      <c r="D3677" s="87" t="s">
        <v>6125</v>
      </c>
      <c r="E3677" s="75" t="s">
        <v>6288</v>
      </c>
      <c r="F3677" s="82"/>
      <c r="G3677" s="82" t="s">
        <v>56</v>
      </c>
      <c r="H3677" s="84">
        <v>289.89999999999998</v>
      </c>
      <c r="I3677" s="85">
        <v>0.1</v>
      </c>
      <c r="J3677" s="86">
        <f t="shared" si="57"/>
        <v>260.90999999999997</v>
      </c>
    </row>
    <row r="3678" spans="1:10" ht="15.75">
      <c r="A3678" s="80">
        <v>3674</v>
      </c>
      <c r="B3678" s="81" t="s">
        <v>3517</v>
      </c>
      <c r="C3678" s="82" t="s">
        <v>5304</v>
      </c>
      <c r="D3678" s="87" t="s">
        <v>6125</v>
      </c>
      <c r="E3678" s="75">
        <v>1</v>
      </c>
      <c r="F3678" s="82"/>
      <c r="G3678" s="82" t="s">
        <v>56</v>
      </c>
      <c r="H3678" s="84">
        <v>0.31240000000000001</v>
      </c>
      <c r="I3678" s="85">
        <v>0.1</v>
      </c>
      <c r="J3678" s="86">
        <f t="shared" si="57"/>
        <v>0.28116000000000002</v>
      </c>
    </row>
    <row r="3679" spans="1:10" ht="15.75">
      <c r="A3679" s="80">
        <v>3675</v>
      </c>
      <c r="B3679" s="81" t="s">
        <v>3517</v>
      </c>
      <c r="C3679" s="82" t="s">
        <v>5305</v>
      </c>
      <c r="D3679" s="87" t="s">
        <v>6126</v>
      </c>
      <c r="E3679" s="75" t="s">
        <v>6287</v>
      </c>
      <c r="F3679" s="82"/>
      <c r="G3679" s="82" t="s">
        <v>56</v>
      </c>
      <c r="H3679" s="84">
        <v>425.70000000000005</v>
      </c>
      <c r="I3679" s="85">
        <v>0.1</v>
      </c>
      <c r="J3679" s="86">
        <f t="shared" si="57"/>
        <v>383.13000000000005</v>
      </c>
    </row>
    <row r="3680" spans="1:10" ht="15.75">
      <c r="A3680" s="80">
        <v>3676</v>
      </c>
      <c r="B3680" s="81" t="s">
        <v>3517</v>
      </c>
      <c r="C3680" s="82" t="s">
        <v>5306</v>
      </c>
      <c r="D3680" s="87" t="s">
        <v>6126</v>
      </c>
      <c r="E3680" s="75" t="s">
        <v>6288</v>
      </c>
      <c r="F3680" s="82"/>
      <c r="G3680" s="82" t="s">
        <v>56</v>
      </c>
      <c r="H3680" s="84">
        <v>823.2</v>
      </c>
      <c r="I3680" s="85">
        <v>0.1</v>
      </c>
      <c r="J3680" s="86">
        <f t="shared" si="57"/>
        <v>740.88000000000011</v>
      </c>
    </row>
    <row r="3681" spans="1:10" ht="15.75">
      <c r="A3681" s="80">
        <v>3677</v>
      </c>
      <c r="B3681" s="81" t="s">
        <v>3517</v>
      </c>
      <c r="C3681" s="82" t="s">
        <v>5307</v>
      </c>
      <c r="D3681" s="87" t="s">
        <v>6126</v>
      </c>
      <c r="E3681" s="75">
        <v>1</v>
      </c>
      <c r="F3681" s="82"/>
      <c r="G3681" s="82" t="s">
        <v>56</v>
      </c>
      <c r="H3681" s="84">
        <v>0.87560000000000004</v>
      </c>
      <c r="I3681" s="85">
        <v>0.1</v>
      </c>
      <c r="J3681" s="86">
        <f t="shared" si="57"/>
        <v>0.78804000000000007</v>
      </c>
    </row>
    <row r="3682" spans="1:10" ht="15.75">
      <c r="A3682" s="80">
        <v>3678</v>
      </c>
      <c r="B3682" s="81" t="s">
        <v>3517</v>
      </c>
      <c r="C3682" s="82" t="s">
        <v>5308</v>
      </c>
      <c r="D3682" s="87" t="s">
        <v>6127</v>
      </c>
      <c r="E3682" s="75" t="s">
        <v>6287</v>
      </c>
      <c r="F3682" s="82"/>
      <c r="G3682" s="82" t="s">
        <v>56</v>
      </c>
      <c r="H3682" s="84">
        <v>834.30000000000007</v>
      </c>
      <c r="I3682" s="85">
        <v>0.1</v>
      </c>
      <c r="J3682" s="86">
        <f t="shared" si="57"/>
        <v>750.87000000000012</v>
      </c>
    </row>
    <row r="3683" spans="1:10" ht="15.75">
      <c r="A3683" s="80">
        <v>3679</v>
      </c>
      <c r="B3683" s="81" t="s">
        <v>3517</v>
      </c>
      <c r="C3683" s="82" t="s">
        <v>5309</v>
      </c>
      <c r="D3683" s="87" t="s">
        <v>6127</v>
      </c>
      <c r="E3683" s="75" t="s">
        <v>6288</v>
      </c>
      <c r="F3683" s="82"/>
      <c r="G3683" s="82" t="s">
        <v>56</v>
      </c>
      <c r="H3683" s="84">
        <v>1613.8</v>
      </c>
      <c r="I3683" s="85">
        <v>0.1</v>
      </c>
      <c r="J3683" s="86">
        <f t="shared" si="57"/>
        <v>1452.42</v>
      </c>
    </row>
    <row r="3684" spans="1:10" ht="15.75">
      <c r="A3684" s="80">
        <v>3680</v>
      </c>
      <c r="B3684" s="81" t="s">
        <v>3517</v>
      </c>
      <c r="C3684" s="82" t="s">
        <v>5310</v>
      </c>
      <c r="D3684" s="87" t="s">
        <v>6127</v>
      </c>
      <c r="E3684" s="75">
        <v>1</v>
      </c>
      <c r="F3684" s="82"/>
      <c r="G3684" s="82" t="s">
        <v>56</v>
      </c>
      <c r="H3684" s="84">
        <v>1.7154</v>
      </c>
      <c r="I3684" s="85">
        <v>0.1</v>
      </c>
      <c r="J3684" s="86">
        <f t="shared" si="57"/>
        <v>1.54386</v>
      </c>
    </row>
    <row r="3685" spans="1:10" ht="15.75">
      <c r="A3685" s="80">
        <v>3681</v>
      </c>
      <c r="B3685" s="81" t="s">
        <v>3517</v>
      </c>
      <c r="C3685" s="82" t="s">
        <v>5311</v>
      </c>
      <c r="D3685" s="87" t="s">
        <v>6128</v>
      </c>
      <c r="E3685" s="75" t="s">
        <v>6288</v>
      </c>
      <c r="F3685" s="82"/>
      <c r="G3685" s="82" t="s">
        <v>56</v>
      </c>
      <c r="H3685" s="84">
        <v>660.80000000000007</v>
      </c>
      <c r="I3685" s="85">
        <v>0.1</v>
      </c>
      <c r="J3685" s="86">
        <f t="shared" si="57"/>
        <v>594.72</v>
      </c>
    </row>
    <row r="3686" spans="1:10" ht="15.75">
      <c r="A3686" s="80">
        <v>3682</v>
      </c>
      <c r="B3686" s="81" t="s">
        <v>3517</v>
      </c>
      <c r="C3686" s="82" t="s">
        <v>5312</v>
      </c>
      <c r="D3686" s="87" t="s">
        <v>6129</v>
      </c>
      <c r="E3686" s="75" t="s">
        <v>6287</v>
      </c>
      <c r="F3686" s="82"/>
      <c r="G3686" s="82" t="s">
        <v>56</v>
      </c>
      <c r="H3686" s="84">
        <v>174.4</v>
      </c>
      <c r="I3686" s="85">
        <v>0.1</v>
      </c>
      <c r="J3686" s="86">
        <f t="shared" si="57"/>
        <v>156.96</v>
      </c>
    </row>
    <row r="3687" spans="1:10" ht="15.75">
      <c r="A3687" s="80">
        <v>3683</v>
      </c>
      <c r="B3687" s="81" t="s">
        <v>3517</v>
      </c>
      <c r="C3687" s="82" t="s">
        <v>5313</v>
      </c>
      <c r="D3687" s="87" t="s">
        <v>6129</v>
      </c>
      <c r="E3687" s="75" t="s">
        <v>6288</v>
      </c>
      <c r="F3687" s="82"/>
      <c r="G3687" s="82" t="s">
        <v>56</v>
      </c>
      <c r="H3687" s="84">
        <v>337.2</v>
      </c>
      <c r="I3687" s="85">
        <v>0.1</v>
      </c>
      <c r="J3687" s="86">
        <f t="shared" si="57"/>
        <v>303.48</v>
      </c>
    </row>
    <row r="3688" spans="1:10" ht="15.75">
      <c r="A3688" s="80">
        <v>3684</v>
      </c>
      <c r="B3688" s="81" t="s">
        <v>3517</v>
      </c>
      <c r="C3688" s="82" t="s">
        <v>5314</v>
      </c>
      <c r="D3688" s="87" t="s">
        <v>6129</v>
      </c>
      <c r="E3688" s="75">
        <v>1</v>
      </c>
      <c r="F3688" s="82"/>
      <c r="G3688" s="82" t="s">
        <v>56</v>
      </c>
      <c r="H3688" s="84">
        <v>0.35870000000000002</v>
      </c>
      <c r="I3688" s="85">
        <v>0.1</v>
      </c>
      <c r="J3688" s="86">
        <f t="shared" si="57"/>
        <v>0.32283000000000001</v>
      </c>
    </row>
    <row r="3689" spans="1:10" ht="15.75">
      <c r="A3689" s="80">
        <v>3685</v>
      </c>
      <c r="B3689" s="81" t="s">
        <v>3517</v>
      </c>
      <c r="C3689" s="82" t="s">
        <v>5315</v>
      </c>
      <c r="D3689" s="87" t="s">
        <v>6130</v>
      </c>
      <c r="E3689" s="75" t="s">
        <v>6287</v>
      </c>
      <c r="F3689" s="82"/>
      <c r="G3689" s="82" t="s">
        <v>56</v>
      </c>
      <c r="H3689" s="84">
        <v>430.75</v>
      </c>
      <c r="I3689" s="85">
        <v>0.1</v>
      </c>
      <c r="J3689" s="86">
        <f t="shared" si="57"/>
        <v>387.67500000000001</v>
      </c>
    </row>
    <row r="3690" spans="1:10" ht="15.75">
      <c r="A3690" s="80">
        <v>3686</v>
      </c>
      <c r="B3690" s="81" t="s">
        <v>3517</v>
      </c>
      <c r="C3690" s="82" t="s">
        <v>5316</v>
      </c>
      <c r="D3690" s="87" t="s">
        <v>6130</v>
      </c>
      <c r="E3690" s="75" t="s">
        <v>6288</v>
      </c>
      <c r="F3690" s="82"/>
      <c r="G3690" s="82" t="s">
        <v>56</v>
      </c>
      <c r="H3690" s="84">
        <v>832.9</v>
      </c>
      <c r="I3690" s="85">
        <v>0.1</v>
      </c>
      <c r="J3690" s="86">
        <f t="shared" si="57"/>
        <v>749.61</v>
      </c>
    </row>
    <row r="3691" spans="1:10" ht="15.75">
      <c r="A3691" s="80">
        <v>3687</v>
      </c>
      <c r="B3691" s="81" t="s">
        <v>3517</v>
      </c>
      <c r="C3691" s="82" t="s">
        <v>5317</v>
      </c>
      <c r="D3691" s="87" t="s">
        <v>6130</v>
      </c>
      <c r="E3691" s="75">
        <v>1</v>
      </c>
      <c r="F3691" s="82"/>
      <c r="G3691" s="82" t="s">
        <v>56</v>
      </c>
      <c r="H3691" s="84">
        <v>0.88580000000000003</v>
      </c>
      <c r="I3691" s="85">
        <v>0.1</v>
      </c>
      <c r="J3691" s="86">
        <f t="shared" si="57"/>
        <v>0.79722000000000004</v>
      </c>
    </row>
    <row r="3692" spans="1:10" ht="15.75">
      <c r="A3692" s="80">
        <v>3688</v>
      </c>
      <c r="B3692" s="81" t="s">
        <v>3517</v>
      </c>
      <c r="C3692" s="82" t="s">
        <v>5318</v>
      </c>
      <c r="D3692" s="87" t="s">
        <v>6131</v>
      </c>
      <c r="E3692" s="75" t="s">
        <v>6287</v>
      </c>
      <c r="F3692" s="82"/>
      <c r="G3692" s="82" t="s">
        <v>56</v>
      </c>
      <c r="H3692" s="84">
        <v>863.55000000000007</v>
      </c>
      <c r="I3692" s="85">
        <v>0.1</v>
      </c>
      <c r="J3692" s="86">
        <f t="shared" si="57"/>
        <v>777.19500000000005</v>
      </c>
    </row>
    <row r="3693" spans="1:10" ht="15.75">
      <c r="A3693" s="80">
        <v>3689</v>
      </c>
      <c r="B3693" s="81" t="s">
        <v>3517</v>
      </c>
      <c r="C3693" s="82" t="s">
        <v>5319</v>
      </c>
      <c r="D3693" s="87" t="s">
        <v>6131</v>
      </c>
      <c r="E3693" s="75" t="s">
        <v>6288</v>
      </c>
      <c r="F3693" s="82"/>
      <c r="G3693" s="82" t="s">
        <v>56</v>
      </c>
      <c r="H3693" s="84">
        <v>1670.3</v>
      </c>
      <c r="I3693" s="85">
        <v>0.1</v>
      </c>
      <c r="J3693" s="86">
        <f t="shared" si="57"/>
        <v>1503.27</v>
      </c>
    </row>
    <row r="3694" spans="1:10" ht="15.75">
      <c r="A3694" s="80">
        <v>3690</v>
      </c>
      <c r="B3694" s="81" t="s">
        <v>3517</v>
      </c>
      <c r="C3694" s="82" t="s">
        <v>5320</v>
      </c>
      <c r="D3694" s="87" t="s">
        <v>6131</v>
      </c>
      <c r="E3694" s="75">
        <v>1</v>
      </c>
      <c r="F3694" s="82"/>
      <c r="G3694" s="82" t="s">
        <v>56</v>
      </c>
      <c r="H3694" s="84">
        <v>1.7756000000000001</v>
      </c>
      <c r="I3694" s="85">
        <v>0.1</v>
      </c>
      <c r="J3694" s="86">
        <f t="shared" si="57"/>
        <v>1.5980400000000001</v>
      </c>
    </row>
    <row r="3695" spans="1:10" ht="15.75">
      <c r="A3695" s="80">
        <v>3691</v>
      </c>
      <c r="B3695" s="81" t="s">
        <v>3517</v>
      </c>
      <c r="C3695" s="82" t="s">
        <v>5321</v>
      </c>
      <c r="D3695" s="87" t="s">
        <v>6132</v>
      </c>
      <c r="E3695" s="75" t="s">
        <v>6287</v>
      </c>
      <c r="F3695" s="82"/>
      <c r="G3695" s="82" t="s">
        <v>56</v>
      </c>
      <c r="H3695" s="84">
        <v>310.45</v>
      </c>
      <c r="I3695" s="85">
        <v>0.1</v>
      </c>
      <c r="J3695" s="86">
        <f t="shared" si="57"/>
        <v>279.40499999999997</v>
      </c>
    </row>
    <row r="3696" spans="1:10" ht="15.75">
      <c r="A3696" s="80">
        <v>3692</v>
      </c>
      <c r="B3696" s="81" t="s">
        <v>3517</v>
      </c>
      <c r="C3696" s="82" t="s">
        <v>5322</v>
      </c>
      <c r="D3696" s="87" t="s">
        <v>6132</v>
      </c>
      <c r="E3696" s="75" t="s">
        <v>6288</v>
      </c>
      <c r="F3696" s="82"/>
      <c r="G3696" s="82" t="s">
        <v>56</v>
      </c>
      <c r="H3696" s="84">
        <v>600.40000000000009</v>
      </c>
      <c r="I3696" s="85">
        <v>0.1</v>
      </c>
      <c r="J3696" s="86">
        <f t="shared" si="57"/>
        <v>540.36000000000013</v>
      </c>
    </row>
    <row r="3697" spans="1:10" ht="15.75">
      <c r="A3697" s="80">
        <v>3693</v>
      </c>
      <c r="B3697" s="81" t="s">
        <v>3517</v>
      </c>
      <c r="C3697" s="82" t="s">
        <v>5323</v>
      </c>
      <c r="D3697" s="87" t="s">
        <v>6132</v>
      </c>
      <c r="E3697" s="75">
        <v>1</v>
      </c>
      <c r="F3697" s="82"/>
      <c r="G3697" s="82" t="s">
        <v>56</v>
      </c>
      <c r="H3697" s="84">
        <v>0.63849999999999996</v>
      </c>
      <c r="I3697" s="85">
        <v>0.1</v>
      </c>
      <c r="J3697" s="86">
        <f t="shared" si="57"/>
        <v>0.57464999999999999</v>
      </c>
    </row>
    <row r="3698" spans="1:10" ht="15.75">
      <c r="A3698" s="80">
        <v>3694</v>
      </c>
      <c r="B3698" s="81" t="s">
        <v>3517</v>
      </c>
      <c r="C3698" s="82" t="s">
        <v>5324</v>
      </c>
      <c r="D3698" s="87" t="s">
        <v>6133</v>
      </c>
      <c r="E3698" s="75" t="s">
        <v>6288</v>
      </c>
      <c r="F3698" s="82"/>
      <c r="G3698" s="82" t="s">
        <v>56</v>
      </c>
      <c r="H3698" s="84">
        <v>422.09999999999997</v>
      </c>
      <c r="I3698" s="85">
        <v>0.1</v>
      </c>
      <c r="J3698" s="86">
        <f t="shared" si="57"/>
        <v>379.89</v>
      </c>
    </row>
    <row r="3699" spans="1:10" ht="15.75">
      <c r="A3699" s="80">
        <v>3695</v>
      </c>
      <c r="B3699" s="81" t="s">
        <v>3517</v>
      </c>
      <c r="C3699" s="82" t="s">
        <v>5325</v>
      </c>
      <c r="D3699" s="87" t="s">
        <v>6134</v>
      </c>
      <c r="E3699" s="75" t="s">
        <v>6287</v>
      </c>
      <c r="F3699" s="82"/>
      <c r="G3699" s="82" t="s">
        <v>56</v>
      </c>
      <c r="H3699" s="84">
        <v>210.7</v>
      </c>
      <c r="I3699" s="85">
        <v>0.1</v>
      </c>
      <c r="J3699" s="86">
        <f t="shared" si="57"/>
        <v>189.63</v>
      </c>
    </row>
    <row r="3700" spans="1:10" ht="15.75">
      <c r="A3700" s="80">
        <v>3696</v>
      </c>
      <c r="B3700" s="81" t="s">
        <v>3517</v>
      </c>
      <c r="C3700" s="82" t="s">
        <v>5326</v>
      </c>
      <c r="D3700" s="87" t="s">
        <v>6134</v>
      </c>
      <c r="E3700" s="75" t="s">
        <v>6288</v>
      </c>
      <c r="F3700" s="82"/>
      <c r="G3700" s="82" t="s">
        <v>56</v>
      </c>
      <c r="H3700" s="84">
        <v>407.6</v>
      </c>
      <c r="I3700" s="85">
        <v>0.1</v>
      </c>
      <c r="J3700" s="86">
        <f t="shared" si="57"/>
        <v>366.84000000000003</v>
      </c>
    </row>
    <row r="3701" spans="1:10" ht="15.75">
      <c r="A3701" s="80">
        <v>3697</v>
      </c>
      <c r="B3701" s="81" t="s">
        <v>3517</v>
      </c>
      <c r="C3701" s="82" t="s">
        <v>5327</v>
      </c>
      <c r="D3701" s="87" t="s">
        <v>6135</v>
      </c>
      <c r="E3701" s="75" t="s">
        <v>6287</v>
      </c>
      <c r="F3701" s="82"/>
      <c r="G3701" s="82" t="s">
        <v>56</v>
      </c>
      <c r="H3701" s="84">
        <v>155.6</v>
      </c>
      <c r="I3701" s="85">
        <v>0.1</v>
      </c>
      <c r="J3701" s="86">
        <f t="shared" si="57"/>
        <v>140.04</v>
      </c>
    </row>
    <row r="3702" spans="1:10" ht="15.75">
      <c r="A3702" s="80">
        <v>3698</v>
      </c>
      <c r="B3702" s="81" t="s">
        <v>3517</v>
      </c>
      <c r="C3702" s="82" t="s">
        <v>5328</v>
      </c>
      <c r="D3702" s="87" t="s">
        <v>6135</v>
      </c>
      <c r="E3702" s="75" t="s">
        <v>6288</v>
      </c>
      <c r="F3702" s="82"/>
      <c r="G3702" s="82" t="s">
        <v>56</v>
      </c>
      <c r="H3702" s="84">
        <v>301</v>
      </c>
      <c r="I3702" s="85">
        <v>0.1</v>
      </c>
      <c r="J3702" s="86">
        <f t="shared" si="57"/>
        <v>270.90000000000003</v>
      </c>
    </row>
    <row r="3703" spans="1:10" ht="15.75">
      <c r="A3703" s="80">
        <v>3699</v>
      </c>
      <c r="B3703" s="81" t="s">
        <v>3517</v>
      </c>
      <c r="C3703" s="82" t="s">
        <v>5329</v>
      </c>
      <c r="D3703" s="87" t="s">
        <v>6136</v>
      </c>
      <c r="E3703" s="75" t="s">
        <v>6287</v>
      </c>
      <c r="F3703" s="82"/>
      <c r="G3703" s="82" t="s">
        <v>56</v>
      </c>
      <c r="H3703" s="84">
        <v>180.75</v>
      </c>
      <c r="I3703" s="85">
        <v>0.1</v>
      </c>
      <c r="J3703" s="86">
        <f t="shared" si="57"/>
        <v>162.67500000000001</v>
      </c>
    </row>
    <row r="3704" spans="1:10" ht="15.75">
      <c r="A3704" s="80">
        <v>3700</v>
      </c>
      <c r="B3704" s="81" t="s">
        <v>3517</v>
      </c>
      <c r="C3704" s="82" t="s">
        <v>5330</v>
      </c>
      <c r="D3704" s="87" t="s">
        <v>6136</v>
      </c>
      <c r="E3704" s="75" t="s">
        <v>6288</v>
      </c>
      <c r="F3704" s="82"/>
      <c r="G3704" s="82" t="s">
        <v>56</v>
      </c>
      <c r="H3704" s="84">
        <v>349.4</v>
      </c>
      <c r="I3704" s="85">
        <v>0.1</v>
      </c>
      <c r="J3704" s="86">
        <f t="shared" si="57"/>
        <v>314.45999999999998</v>
      </c>
    </row>
    <row r="3705" spans="1:10" ht="15.75">
      <c r="A3705" s="80">
        <v>3701</v>
      </c>
      <c r="B3705" s="81" t="s">
        <v>3517</v>
      </c>
      <c r="C3705" s="82" t="s">
        <v>5331</v>
      </c>
      <c r="D3705" s="87" t="s">
        <v>6137</v>
      </c>
      <c r="E3705" s="75" t="s">
        <v>6287</v>
      </c>
      <c r="F3705" s="82"/>
      <c r="G3705" s="82" t="s">
        <v>56</v>
      </c>
      <c r="H3705" s="84">
        <v>124.25</v>
      </c>
      <c r="I3705" s="85">
        <v>0.1</v>
      </c>
      <c r="J3705" s="86">
        <f t="shared" si="57"/>
        <v>111.825</v>
      </c>
    </row>
    <row r="3706" spans="1:10" ht="15.75">
      <c r="A3706" s="80">
        <v>3702</v>
      </c>
      <c r="B3706" s="81" t="s">
        <v>3517</v>
      </c>
      <c r="C3706" s="82" t="s">
        <v>5332</v>
      </c>
      <c r="D3706" s="87" t="s">
        <v>6137</v>
      </c>
      <c r="E3706" s="75" t="s">
        <v>6288</v>
      </c>
      <c r="F3706" s="82"/>
      <c r="G3706" s="82" t="s">
        <v>56</v>
      </c>
      <c r="H3706" s="84">
        <v>240.1</v>
      </c>
      <c r="I3706" s="85">
        <v>0.1</v>
      </c>
      <c r="J3706" s="86">
        <f t="shared" si="57"/>
        <v>216.09</v>
      </c>
    </row>
    <row r="3707" spans="1:10" ht="15.75">
      <c r="A3707" s="80">
        <v>3703</v>
      </c>
      <c r="B3707" s="81" t="s">
        <v>3517</v>
      </c>
      <c r="C3707" s="82" t="s">
        <v>5333</v>
      </c>
      <c r="D3707" s="87" t="s">
        <v>6138</v>
      </c>
      <c r="E3707" s="75" t="s">
        <v>6287</v>
      </c>
      <c r="F3707" s="82"/>
      <c r="G3707" s="82" t="s">
        <v>56</v>
      </c>
      <c r="H3707" s="84">
        <v>163.05000000000001</v>
      </c>
      <c r="I3707" s="85">
        <v>0.1</v>
      </c>
      <c r="J3707" s="86">
        <f t="shared" si="57"/>
        <v>146.745</v>
      </c>
    </row>
    <row r="3708" spans="1:10" ht="15.75">
      <c r="A3708" s="80">
        <v>3704</v>
      </c>
      <c r="B3708" s="81" t="s">
        <v>3517</v>
      </c>
      <c r="C3708" s="82" t="s">
        <v>5334</v>
      </c>
      <c r="D3708" s="87" t="s">
        <v>6138</v>
      </c>
      <c r="E3708" s="75" t="s">
        <v>6288</v>
      </c>
      <c r="F3708" s="82"/>
      <c r="G3708" s="82" t="s">
        <v>56</v>
      </c>
      <c r="H3708" s="84">
        <v>315.5</v>
      </c>
      <c r="I3708" s="85">
        <v>0.1</v>
      </c>
      <c r="J3708" s="86">
        <f t="shared" si="57"/>
        <v>283.95</v>
      </c>
    </row>
    <row r="3709" spans="1:10" ht="15.75">
      <c r="A3709" s="80">
        <v>3705</v>
      </c>
      <c r="B3709" s="81" t="s">
        <v>3517</v>
      </c>
      <c r="C3709" s="82" t="s">
        <v>5335</v>
      </c>
      <c r="D3709" s="87" t="s">
        <v>6139</v>
      </c>
      <c r="E3709" s="75" t="s">
        <v>6287</v>
      </c>
      <c r="F3709" s="82"/>
      <c r="G3709" s="82" t="s">
        <v>56</v>
      </c>
      <c r="H3709" s="84">
        <v>248.5</v>
      </c>
      <c r="I3709" s="85">
        <v>0.1</v>
      </c>
      <c r="J3709" s="86">
        <f t="shared" si="57"/>
        <v>223.65</v>
      </c>
    </row>
    <row r="3710" spans="1:10" ht="15.75">
      <c r="A3710" s="80">
        <v>3706</v>
      </c>
      <c r="B3710" s="81" t="s">
        <v>3517</v>
      </c>
      <c r="C3710" s="82" t="s">
        <v>5336</v>
      </c>
      <c r="D3710" s="87" t="s">
        <v>6139</v>
      </c>
      <c r="E3710" s="75" t="s">
        <v>6288</v>
      </c>
      <c r="F3710" s="82"/>
      <c r="G3710" s="82" t="s">
        <v>56</v>
      </c>
      <c r="H3710" s="84">
        <v>480.9</v>
      </c>
      <c r="I3710" s="85">
        <v>0.1</v>
      </c>
      <c r="J3710" s="86">
        <f t="shared" si="57"/>
        <v>432.81</v>
      </c>
    </row>
    <row r="3711" spans="1:10" ht="15.75">
      <c r="A3711" s="80">
        <v>3707</v>
      </c>
      <c r="B3711" s="81" t="s">
        <v>3517</v>
      </c>
      <c r="C3711" s="82" t="s">
        <v>5337</v>
      </c>
      <c r="D3711" s="87" t="s">
        <v>6139</v>
      </c>
      <c r="E3711" s="75" t="s">
        <v>6287</v>
      </c>
      <c r="F3711" s="82"/>
      <c r="G3711" s="82" t="s">
        <v>56</v>
      </c>
      <c r="H3711" s="84">
        <v>248.5</v>
      </c>
      <c r="I3711" s="85">
        <v>0.1</v>
      </c>
      <c r="J3711" s="86">
        <f t="shared" si="57"/>
        <v>223.65</v>
      </c>
    </row>
    <row r="3712" spans="1:10" ht="15.75">
      <c r="A3712" s="80">
        <v>3708</v>
      </c>
      <c r="B3712" s="81" t="s">
        <v>3517</v>
      </c>
      <c r="C3712" s="82" t="s">
        <v>5338</v>
      </c>
      <c r="D3712" s="87" t="s">
        <v>6139</v>
      </c>
      <c r="E3712" s="75" t="s">
        <v>6288</v>
      </c>
      <c r="F3712" s="82"/>
      <c r="G3712" s="82" t="s">
        <v>56</v>
      </c>
      <c r="H3712" s="84">
        <v>480.9</v>
      </c>
      <c r="I3712" s="85">
        <v>0.1</v>
      </c>
      <c r="J3712" s="86">
        <f t="shared" si="57"/>
        <v>432.81</v>
      </c>
    </row>
    <row r="3713" spans="1:10" ht="15.75">
      <c r="A3713" s="80">
        <v>3709</v>
      </c>
      <c r="B3713" s="81" t="s">
        <v>3517</v>
      </c>
      <c r="C3713" s="82" t="s">
        <v>5339</v>
      </c>
      <c r="D3713" s="87" t="s">
        <v>6139</v>
      </c>
      <c r="E3713" s="75">
        <v>1</v>
      </c>
      <c r="F3713" s="82"/>
      <c r="G3713" s="82" t="s">
        <v>56</v>
      </c>
      <c r="H3713" s="84">
        <v>0.51080000000000003</v>
      </c>
      <c r="I3713" s="85">
        <v>0.1</v>
      </c>
      <c r="J3713" s="86">
        <f t="shared" si="57"/>
        <v>0.45972000000000002</v>
      </c>
    </row>
    <row r="3714" spans="1:10" ht="15.75">
      <c r="A3714" s="80">
        <v>3710</v>
      </c>
      <c r="B3714" s="81" t="s">
        <v>3517</v>
      </c>
      <c r="C3714" s="82" t="s">
        <v>5340</v>
      </c>
      <c r="D3714" s="87" t="s">
        <v>6140</v>
      </c>
      <c r="E3714" s="75" t="s">
        <v>6287</v>
      </c>
      <c r="F3714" s="82"/>
      <c r="G3714" s="82" t="s">
        <v>56</v>
      </c>
      <c r="H3714" s="84">
        <v>399.2</v>
      </c>
      <c r="I3714" s="85">
        <v>0.1</v>
      </c>
      <c r="J3714" s="86">
        <f t="shared" si="57"/>
        <v>359.28</v>
      </c>
    </row>
    <row r="3715" spans="1:10" ht="15.75">
      <c r="A3715" s="80">
        <v>3711</v>
      </c>
      <c r="B3715" s="81" t="s">
        <v>3517</v>
      </c>
      <c r="C3715" s="82" t="s">
        <v>5341</v>
      </c>
      <c r="D3715" s="87" t="s">
        <v>6140</v>
      </c>
      <c r="E3715" s="75" t="s">
        <v>6288</v>
      </c>
      <c r="F3715" s="82"/>
      <c r="G3715" s="82" t="s">
        <v>56</v>
      </c>
      <c r="H3715" s="84">
        <v>772.4</v>
      </c>
      <c r="I3715" s="85">
        <v>0.1</v>
      </c>
      <c r="J3715" s="86">
        <f t="shared" si="57"/>
        <v>695.16</v>
      </c>
    </row>
    <row r="3716" spans="1:10" ht="15.75">
      <c r="A3716" s="80">
        <v>3712</v>
      </c>
      <c r="B3716" s="81" t="s">
        <v>3517</v>
      </c>
      <c r="C3716" s="82" t="s">
        <v>5342</v>
      </c>
      <c r="D3716" s="87" t="s">
        <v>6140</v>
      </c>
      <c r="E3716" s="75" t="s">
        <v>6287</v>
      </c>
      <c r="F3716" s="82"/>
      <c r="G3716" s="82" t="s">
        <v>56</v>
      </c>
      <c r="H3716" s="84">
        <v>399.25</v>
      </c>
      <c r="I3716" s="85">
        <v>0.1</v>
      </c>
      <c r="J3716" s="86">
        <f t="shared" si="57"/>
        <v>359.32499999999999</v>
      </c>
    </row>
    <row r="3717" spans="1:10" ht="15.75">
      <c r="A3717" s="80">
        <v>3713</v>
      </c>
      <c r="B3717" s="81" t="s">
        <v>3517</v>
      </c>
      <c r="C3717" s="82" t="s">
        <v>5343</v>
      </c>
      <c r="D3717" s="87" t="s">
        <v>6140</v>
      </c>
      <c r="E3717" s="75" t="s">
        <v>6288</v>
      </c>
      <c r="F3717" s="82"/>
      <c r="G3717" s="82" t="s">
        <v>56</v>
      </c>
      <c r="H3717" s="84">
        <v>772.80000000000007</v>
      </c>
      <c r="I3717" s="85">
        <v>0.1</v>
      </c>
      <c r="J3717" s="86">
        <f t="shared" si="57"/>
        <v>695.5200000000001</v>
      </c>
    </row>
    <row r="3718" spans="1:10" ht="15.75">
      <c r="A3718" s="80">
        <v>3714</v>
      </c>
      <c r="B3718" s="81" t="s">
        <v>3517</v>
      </c>
      <c r="C3718" s="82" t="s">
        <v>5344</v>
      </c>
      <c r="D3718" s="87" t="s">
        <v>6141</v>
      </c>
      <c r="E3718" s="75" t="s">
        <v>6287</v>
      </c>
      <c r="F3718" s="82"/>
      <c r="G3718" s="82" t="s">
        <v>56</v>
      </c>
      <c r="H3718" s="84">
        <v>916.44999999999993</v>
      </c>
      <c r="I3718" s="85">
        <v>0.1</v>
      </c>
      <c r="J3718" s="86">
        <f t="shared" ref="J3718:J3781" si="58">H3718*(1-I3718)</f>
        <v>824.80499999999995</v>
      </c>
    </row>
    <row r="3719" spans="1:10" ht="15.75">
      <c r="A3719" s="80">
        <v>3715</v>
      </c>
      <c r="B3719" s="81" t="s">
        <v>3517</v>
      </c>
      <c r="C3719" s="82" t="s">
        <v>5345</v>
      </c>
      <c r="D3719" s="87" t="s">
        <v>6141</v>
      </c>
      <c r="E3719" s="75" t="s">
        <v>6288</v>
      </c>
      <c r="F3719" s="82"/>
      <c r="G3719" s="82" t="s">
        <v>56</v>
      </c>
      <c r="H3719" s="84">
        <v>1773.8</v>
      </c>
      <c r="I3719" s="85">
        <v>0.1</v>
      </c>
      <c r="J3719" s="86">
        <f t="shared" si="58"/>
        <v>1596.42</v>
      </c>
    </row>
    <row r="3720" spans="1:10" ht="15.75">
      <c r="A3720" s="80">
        <v>3716</v>
      </c>
      <c r="B3720" s="81" t="s">
        <v>3517</v>
      </c>
      <c r="C3720" s="82" t="s">
        <v>5346</v>
      </c>
      <c r="D3720" s="87" t="s">
        <v>6141</v>
      </c>
      <c r="E3720" s="75">
        <v>1</v>
      </c>
      <c r="F3720" s="82"/>
      <c r="G3720" s="82" t="s">
        <v>56</v>
      </c>
      <c r="H3720" s="84">
        <v>1.8835999999999999</v>
      </c>
      <c r="I3720" s="85">
        <v>0.1</v>
      </c>
      <c r="J3720" s="86">
        <f t="shared" si="58"/>
        <v>1.6952400000000001</v>
      </c>
    </row>
    <row r="3721" spans="1:10" ht="15.75">
      <c r="A3721" s="80">
        <v>3717</v>
      </c>
      <c r="B3721" s="81" t="s">
        <v>3517</v>
      </c>
      <c r="C3721" s="82" t="s">
        <v>5347</v>
      </c>
      <c r="D3721" s="87" t="s">
        <v>6142</v>
      </c>
      <c r="E3721" s="75" t="s">
        <v>6287</v>
      </c>
      <c r="F3721" s="82"/>
      <c r="G3721" s="82" t="s">
        <v>56</v>
      </c>
      <c r="H3721" s="84">
        <v>641.15</v>
      </c>
      <c r="I3721" s="85">
        <v>0.1</v>
      </c>
      <c r="J3721" s="86">
        <f t="shared" si="58"/>
        <v>577.03499999999997</v>
      </c>
    </row>
    <row r="3722" spans="1:10" ht="15.75">
      <c r="A3722" s="80">
        <v>3718</v>
      </c>
      <c r="B3722" s="81" t="s">
        <v>3517</v>
      </c>
      <c r="C3722" s="82" t="s">
        <v>5348</v>
      </c>
      <c r="D3722" s="87" t="s">
        <v>6142</v>
      </c>
      <c r="E3722" s="75" t="s">
        <v>6288</v>
      </c>
      <c r="F3722" s="82"/>
      <c r="G3722" s="82" t="s">
        <v>56</v>
      </c>
      <c r="H3722" s="84">
        <v>1240.8</v>
      </c>
      <c r="I3722" s="85">
        <v>0.1</v>
      </c>
      <c r="J3722" s="86">
        <f t="shared" si="58"/>
        <v>1116.72</v>
      </c>
    </row>
    <row r="3723" spans="1:10" ht="15.75">
      <c r="A3723" s="80">
        <v>3719</v>
      </c>
      <c r="B3723" s="81" t="s">
        <v>3517</v>
      </c>
      <c r="C3723" s="82" t="s">
        <v>5349</v>
      </c>
      <c r="D3723" s="87" t="s">
        <v>6142</v>
      </c>
      <c r="E3723" s="75">
        <v>1</v>
      </c>
      <c r="F3723" s="82"/>
      <c r="G3723" s="82" t="s">
        <v>56</v>
      </c>
      <c r="H3723" s="84">
        <v>1.3180000000000001</v>
      </c>
      <c r="I3723" s="85">
        <v>0.1</v>
      </c>
      <c r="J3723" s="86">
        <f t="shared" si="58"/>
        <v>1.1862000000000001</v>
      </c>
    </row>
    <row r="3724" spans="1:10" ht="15.75">
      <c r="A3724" s="80">
        <v>3720</v>
      </c>
      <c r="B3724" s="81" t="s">
        <v>3517</v>
      </c>
      <c r="C3724" s="82" t="s">
        <v>5350</v>
      </c>
      <c r="D3724" s="87" t="s">
        <v>6142</v>
      </c>
      <c r="E3724" s="75" t="s">
        <v>6287</v>
      </c>
      <c r="F3724" s="82"/>
      <c r="G3724" s="82" t="s">
        <v>56</v>
      </c>
      <c r="H3724" s="84">
        <v>641.15</v>
      </c>
      <c r="I3724" s="85">
        <v>0.1</v>
      </c>
      <c r="J3724" s="86">
        <f t="shared" si="58"/>
        <v>577.03499999999997</v>
      </c>
    </row>
    <row r="3725" spans="1:10" ht="15.75">
      <c r="A3725" s="80">
        <v>3721</v>
      </c>
      <c r="B3725" s="81" t="s">
        <v>3517</v>
      </c>
      <c r="C3725" s="82" t="s">
        <v>5351</v>
      </c>
      <c r="D3725" s="87" t="s">
        <v>6142</v>
      </c>
      <c r="E3725" s="75" t="s">
        <v>6288</v>
      </c>
      <c r="F3725" s="82"/>
      <c r="G3725" s="82" t="s">
        <v>56</v>
      </c>
      <c r="H3725" s="84">
        <v>1240.8</v>
      </c>
      <c r="I3725" s="85">
        <v>0.1</v>
      </c>
      <c r="J3725" s="86">
        <f t="shared" si="58"/>
        <v>1116.72</v>
      </c>
    </row>
    <row r="3726" spans="1:10" ht="15.75">
      <c r="A3726" s="80">
        <v>3722</v>
      </c>
      <c r="B3726" s="81" t="s">
        <v>3517</v>
      </c>
      <c r="C3726" s="82" t="s">
        <v>5352</v>
      </c>
      <c r="D3726" s="87" t="s">
        <v>6142</v>
      </c>
      <c r="E3726" s="75">
        <v>1</v>
      </c>
      <c r="F3726" s="82"/>
      <c r="G3726" s="82" t="s">
        <v>56</v>
      </c>
      <c r="H3726" s="84">
        <v>1.3180000000000001</v>
      </c>
      <c r="I3726" s="85">
        <v>0.1</v>
      </c>
      <c r="J3726" s="86">
        <f t="shared" si="58"/>
        <v>1.1862000000000001</v>
      </c>
    </row>
    <row r="3727" spans="1:10" ht="15.75">
      <c r="A3727" s="80">
        <v>3723</v>
      </c>
      <c r="B3727" s="81" t="s">
        <v>3517</v>
      </c>
      <c r="C3727" s="82" t="s">
        <v>5353</v>
      </c>
      <c r="D3727" s="87" t="s">
        <v>6143</v>
      </c>
      <c r="E3727" s="75" t="s">
        <v>6288</v>
      </c>
      <c r="F3727" s="82"/>
      <c r="G3727" s="82" t="s">
        <v>56</v>
      </c>
      <c r="H3727" s="84">
        <v>135.4</v>
      </c>
      <c r="I3727" s="85">
        <v>0.1</v>
      </c>
      <c r="J3727" s="86">
        <f t="shared" si="58"/>
        <v>121.86000000000001</v>
      </c>
    </row>
    <row r="3728" spans="1:10" ht="15.75">
      <c r="A3728" s="80">
        <v>3724</v>
      </c>
      <c r="B3728" s="81" t="s">
        <v>3517</v>
      </c>
      <c r="C3728" s="82" t="s">
        <v>5354</v>
      </c>
      <c r="D3728" s="87" t="s">
        <v>6143</v>
      </c>
      <c r="E3728" s="75" t="s">
        <v>6287</v>
      </c>
      <c r="F3728" s="82"/>
      <c r="G3728" s="82" t="s">
        <v>56</v>
      </c>
      <c r="H3728" s="84">
        <v>70</v>
      </c>
      <c r="I3728" s="85">
        <v>0.1</v>
      </c>
      <c r="J3728" s="86">
        <f t="shared" si="58"/>
        <v>63</v>
      </c>
    </row>
    <row r="3729" spans="1:10" ht="15.75">
      <c r="A3729" s="80">
        <v>3725</v>
      </c>
      <c r="B3729" s="81" t="s">
        <v>3517</v>
      </c>
      <c r="C3729" s="82" t="s">
        <v>5355</v>
      </c>
      <c r="D3729" s="87" t="s">
        <v>6143</v>
      </c>
      <c r="E3729" s="75" t="s">
        <v>6288</v>
      </c>
      <c r="F3729" s="82"/>
      <c r="G3729" s="82" t="s">
        <v>56</v>
      </c>
      <c r="H3729" s="84">
        <v>135.4</v>
      </c>
      <c r="I3729" s="85">
        <v>0.1</v>
      </c>
      <c r="J3729" s="86">
        <f t="shared" si="58"/>
        <v>121.86000000000001</v>
      </c>
    </row>
    <row r="3730" spans="1:10" ht="15.75">
      <c r="A3730" s="80">
        <v>3726</v>
      </c>
      <c r="B3730" s="81" t="s">
        <v>3517</v>
      </c>
      <c r="C3730" s="82" t="s">
        <v>5356</v>
      </c>
      <c r="D3730" s="87" t="s">
        <v>6143</v>
      </c>
      <c r="E3730" s="75" t="s">
        <v>6288</v>
      </c>
      <c r="F3730" s="82"/>
      <c r="G3730" s="82" t="s">
        <v>56</v>
      </c>
      <c r="H3730" s="84">
        <v>135.4</v>
      </c>
      <c r="I3730" s="85">
        <v>0.1</v>
      </c>
      <c r="J3730" s="86">
        <f t="shared" si="58"/>
        <v>121.86000000000001</v>
      </c>
    </row>
    <row r="3731" spans="1:10" ht="15.75">
      <c r="A3731" s="80">
        <v>3727</v>
      </c>
      <c r="B3731" s="81" t="s">
        <v>3517</v>
      </c>
      <c r="C3731" s="82" t="s">
        <v>5357</v>
      </c>
      <c r="D3731" s="87" t="s">
        <v>6143</v>
      </c>
      <c r="E3731" s="75" t="s">
        <v>6288</v>
      </c>
      <c r="F3731" s="82"/>
      <c r="G3731" s="82" t="s">
        <v>56</v>
      </c>
      <c r="H3731" s="84">
        <v>135.4</v>
      </c>
      <c r="I3731" s="85">
        <v>0.1</v>
      </c>
      <c r="J3731" s="86">
        <f t="shared" si="58"/>
        <v>121.86000000000001</v>
      </c>
    </row>
    <row r="3732" spans="1:10" ht="15.75">
      <c r="A3732" s="80">
        <v>3728</v>
      </c>
      <c r="B3732" s="81" t="s">
        <v>3517</v>
      </c>
      <c r="C3732" s="82" t="s">
        <v>5358</v>
      </c>
      <c r="D3732" s="87" t="s">
        <v>6144</v>
      </c>
      <c r="E3732" s="75" t="s">
        <v>6287</v>
      </c>
      <c r="F3732" s="82"/>
      <c r="G3732" s="82" t="s">
        <v>56</v>
      </c>
      <c r="H3732" s="84">
        <v>114.2</v>
      </c>
      <c r="I3732" s="85">
        <v>0.1</v>
      </c>
      <c r="J3732" s="86">
        <f t="shared" si="58"/>
        <v>102.78</v>
      </c>
    </row>
    <row r="3733" spans="1:10" ht="15.75">
      <c r="A3733" s="80">
        <v>3729</v>
      </c>
      <c r="B3733" s="81" t="s">
        <v>3517</v>
      </c>
      <c r="C3733" s="82" t="s">
        <v>5359</v>
      </c>
      <c r="D3733" s="87" t="s">
        <v>6144</v>
      </c>
      <c r="E3733" s="75" t="s">
        <v>6288</v>
      </c>
      <c r="F3733" s="82"/>
      <c r="G3733" s="82" t="s">
        <v>56</v>
      </c>
      <c r="H3733" s="84">
        <v>220.79999999999998</v>
      </c>
      <c r="I3733" s="85">
        <v>0.1</v>
      </c>
      <c r="J3733" s="86">
        <f t="shared" si="58"/>
        <v>198.72</v>
      </c>
    </row>
    <row r="3734" spans="1:10" ht="15.75">
      <c r="A3734" s="80">
        <v>3730</v>
      </c>
      <c r="B3734" s="81" t="s">
        <v>3517</v>
      </c>
      <c r="C3734" s="82" t="s">
        <v>5360</v>
      </c>
      <c r="D3734" s="87" t="s">
        <v>6144</v>
      </c>
      <c r="E3734" s="75" t="s">
        <v>6287</v>
      </c>
      <c r="F3734" s="82"/>
      <c r="G3734" s="82" t="s">
        <v>56</v>
      </c>
      <c r="H3734" s="84">
        <v>114.2</v>
      </c>
      <c r="I3734" s="85">
        <v>0.1</v>
      </c>
      <c r="J3734" s="86">
        <f t="shared" si="58"/>
        <v>102.78</v>
      </c>
    </row>
    <row r="3735" spans="1:10" ht="15.75">
      <c r="A3735" s="80">
        <v>3731</v>
      </c>
      <c r="B3735" s="81" t="s">
        <v>3517</v>
      </c>
      <c r="C3735" s="82" t="s">
        <v>5361</v>
      </c>
      <c r="D3735" s="87" t="s">
        <v>6144</v>
      </c>
      <c r="E3735" s="75" t="s">
        <v>6288</v>
      </c>
      <c r="F3735" s="82"/>
      <c r="G3735" s="82" t="s">
        <v>56</v>
      </c>
      <c r="H3735" s="84">
        <v>220.79999999999998</v>
      </c>
      <c r="I3735" s="85">
        <v>0.1</v>
      </c>
      <c r="J3735" s="86">
        <f t="shared" si="58"/>
        <v>198.72</v>
      </c>
    </row>
    <row r="3736" spans="1:10" ht="15.75">
      <c r="A3736" s="80">
        <v>3732</v>
      </c>
      <c r="B3736" s="81" t="s">
        <v>3517</v>
      </c>
      <c r="C3736" s="82" t="s">
        <v>5362</v>
      </c>
      <c r="D3736" s="87" t="s">
        <v>6145</v>
      </c>
      <c r="E3736" s="75" t="s">
        <v>6287</v>
      </c>
      <c r="F3736" s="82"/>
      <c r="G3736" s="82" t="s">
        <v>56</v>
      </c>
      <c r="H3736" s="84">
        <v>125.7</v>
      </c>
      <c r="I3736" s="85">
        <v>0.1</v>
      </c>
      <c r="J3736" s="86">
        <f t="shared" si="58"/>
        <v>113.13000000000001</v>
      </c>
    </row>
    <row r="3737" spans="1:10" ht="15.75">
      <c r="A3737" s="80">
        <v>3733</v>
      </c>
      <c r="B3737" s="81" t="s">
        <v>3517</v>
      </c>
      <c r="C3737" s="82" t="s">
        <v>5363</v>
      </c>
      <c r="D3737" s="87" t="s">
        <v>6145</v>
      </c>
      <c r="E3737" s="75" t="s">
        <v>6288</v>
      </c>
      <c r="F3737" s="82"/>
      <c r="G3737" s="82" t="s">
        <v>56</v>
      </c>
      <c r="H3737" s="84">
        <v>243</v>
      </c>
      <c r="I3737" s="85">
        <v>0.1</v>
      </c>
      <c r="J3737" s="86">
        <f t="shared" si="58"/>
        <v>218.70000000000002</v>
      </c>
    </row>
    <row r="3738" spans="1:10" ht="15.75">
      <c r="A3738" s="80">
        <v>3734</v>
      </c>
      <c r="B3738" s="81" t="s">
        <v>3517</v>
      </c>
      <c r="C3738" s="82" t="s">
        <v>5364</v>
      </c>
      <c r="D3738" s="87" t="s">
        <v>6146</v>
      </c>
      <c r="E3738" s="75" t="s">
        <v>6287</v>
      </c>
      <c r="F3738" s="82"/>
      <c r="G3738" s="82" t="s">
        <v>56</v>
      </c>
      <c r="H3738" s="84">
        <v>169.25</v>
      </c>
      <c r="I3738" s="85">
        <v>0.1</v>
      </c>
      <c r="J3738" s="86">
        <f t="shared" si="58"/>
        <v>152.32500000000002</v>
      </c>
    </row>
    <row r="3739" spans="1:10" ht="15.75">
      <c r="A3739" s="80">
        <v>3735</v>
      </c>
      <c r="B3739" s="81" t="s">
        <v>3517</v>
      </c>
      <c r="C3739" s="82" t="s">
        <v>5365</v>
      </c>
      <c r="D3739" s="87" t="s">
        <v>6146</v>
      </c>
      <c r="E3739" s="75" t="s">
        <v>6288</v>
      </c>
      <c r="F3739" s="82"/>
      <c r="G3739" s="82" t="s">
        <v>56</v>
      </c>
      <c r="H3739" s="84">
        <v>327.2</v>
      </c>
      <c r="I3739" s="85">
        <v>0.1</v>
      </c>
      <c r="J3739" s="86">
        <f t="shared" si="58"/>
        <v>294.48</v>
      </c>
    </row>
    <row r="3740" spans="1:10" ht="15.75">
      <c r="A3740" s="80">
        <v>3736</v>
      </c>
      <c r="B3740" s="81" t="s">
        <v>3517</v>
      </c>
      <c r="C3740" s="82" t="s">
        <v>5366</v>
      </c>
      <c r="D3740" s="87" t="s">
        <v>6147</v>
      </c>
      <c r="E3740" s="75" t="s">
        <v>6287</v>
      </c>
      <c r="F3740" s="82"/>
      <c r="G3740" s="82" t="s">
        <v>56</v>
      </c>
      <c r="H3740" s="84">
        <v>133.1</v>
      </c>
      <c r="I3740" s="85">
        <v>0.1</v>
      </c>
      <c r="J3740" s="86">
        <f t="shared" si="58"/>
        <v>119.78999999999999</v>
      </c>
    </row>
    <row r="3741" spans="1:10" ht="15.75">
      <c r="A3741" s="80">
        <v>3737</v>
      </c>
      <c r="B3741" s="81" t="s">
        <v>3517</v>
      </c>
      <c r="C3741" s="82" t="s">
        <v>5367</v>
      </c>
      <c r="D3741" s="87" t="s">
        <v>6147</v>
      </c>
      <c r="E3741" s="75" t="s">
        <v>6288</v>
      </c>
      <c r="F3741" s="82"/>
      <c r="G3741" s="82" t="s">
        <v>56</v>
      </c>
      <c r="H3741" s="84">
        <v>257.2</v>
      </c>
      <c r="I3741" s="85">
        <v>0.1</v>
      </c>
      <c r="J3741" s="86">
        <f t="shared" si="58"/>
        <v>231.48</v>
      </c>
    </row>
    <row r="3742" spans="1:10" ht="15.75">
      <c r="A3742" s="80">
        <v>3738</v>
      </c>
      <c r="B3742" s="81" t="s">
        <v>3517</v>
      </c>
      <c r="C3742" s="82" t="s">
        <v>5368</v>
      </c>
      <c r="D3742" s="87" t="s">
        <v>6147</v>
      </c>
      <c r="E3742" s="75" t="s">
        <v>6287</v>
      </c>
      <c r="F3742" s="82"/>
      <c r="G3742" s="82" t="s">
        <v>56</v>
      </c>
      <c r="H3742" s="84">
        <v>133.1</v>
      </c>
      <c r="I3742" s="85">
        <v>0.1</v>
      </c>
      <c r="J3742" s="86">
        <f t="shared" si="58"/>
        <v>119.78999999999999</v>
      </c>
    </row>
    <row r="3743" spans="1:10" ht="15.75">
      <c r="A3743" s="80">
        <v>3739</v>
      </c>
      <c r="B3743" s="81" t="s">
        <v>3517</v>
      </c>
      <c r="C3743" s="82" t="s">
        <v>5369</v>
      </c>
      <c r="D3743" s="87" t="s">
        <v>6147</v>
      </c>
      <c r="E3743" s="75" t="s">
        <v>6288</v>
      </c>
      <c r="F3743" s="82"/>
      <c r="G3743" s="82" t="s">
        <v>56</v>
      </c>
      <c r="H3743" s="84">
        <v>257.2</v>
      </c>
      <c r="I3743" s="85">
        <v>0.1</v>
      </c>
      <c r="J3743" s="86">
        <f t="shared" si="58"/>
        <v>231.48</v>
      </c>
    </row>
    <row r="3744" spans="1:10" ht="15.75">
      <c r="A3744" s="80">
        <v>3740</v>
      </c>
      <c r="B3744" s="81" t="s">
        <v>3517</v>
      </c>
      <c r="C3744" s="82" t="s">
        <v>5370</v>
      </c>
      <c r="D3744" s="87" t="s">
        <v>6147</v>
      </c>
      <c r="E3744" s="75" t="s">
        <v>6287</v>
      </c>
      <c r="F3744" s="82"/>
      <c r="G3744" s="82" t="s">
        <v>56</v>
      </c>
      <c r="H3744" s="84">
        <v>133.1</v>
      </c>
      <c r="I3744" s="85">
        <v>0.1</v>
      </c>
      <c r="J3744" s="86">
        <f t="shared" si="58"/>
        <v>119.78999999999999</v>
      </c>
    </row>
    <row r="3745" spans="1:10" ht="15.75">
      <c r="A3745" s="80">
        <v>3741</v>
      </c>
      <c r="B3745" s="81" t="s">
        <v>3517</v>
      </c>
      <c r="C3745" s="82" t="s">
        <v>5371</v>
      </c>
      <c r="D3745" s="87" t="s">
        <v>6147</v>
      </c>
      <c r="E3745" s="75" t="s">
        <v>6288</v>
      </c>
      <c r="F3745" s="82"/>
      <c r="G3745" s="82" t="s">
        <v>56</v>
      </c>
      <c r="H3745" s="84">
        <v>257.2</v>
      </c>
      <c r="I3745" s="85">
        <v>0.1</v>
      </c>
      <c r="J3745" s="86">
        <f t="shared" si="58"/>
        <v>231.48</v>
      </c>
    </row>
    <row r="3746" spans="1:10" ht="15.75">
      <c r="A3746" s="80">
        <v>3742</v>
      </c>
      <c r="B3746" s="81" t="s">
        <v>3517</v>
      </c>
      <c r="C3746" s="82" t="s">
        <v>5372</v>
      </c>
      <c r="D3746" s="87" t="s">
        <v>6147</v>
      </c>
      <c r="E3746" s="75" t="s">
        <v>6287</v>
      </c>
      <c r="F3746" s="82"/>
      <c r="G3746" s="82" t="s">
        <v>56</v>
      </c>
      <c r="H3746" s="84">
        <v>133.1</v>
      </c>
      <c r="I3746" s="85">
        <v>0.1</v>
      </c>
      <c r="J3746" s="86">
        <f t="shared" si="58"/>
        <v>119.78999999999999</v>
      </c>
    </row>
    <row r="3747" spans="1:10" ht="15.75">
      <c r="A3747" s="80">
        <v>3743</v>
      </c>
      <c r="B3747" s="81" t="s">
        <v>3517</v>
      </c>
      <c r="C3747" s="82" t="s">
        <v>5373</v>
      </c>
      <c r="D3747" s="87" t="s">
        <v>6147</v>
      </c>
      <c r="E3747" s="75" t="s">
        <v>6288</v>
      </c>
      <c r="F3747" s="82"/>
      <c r="G3747" s="82" t="s">
        <v>56</v>
      </c>
      <c r="H3747" s="84">
        <v>257.2</v>
      </c>
      <c r="I3747" s="85">
        <v>0.1</v>
      </c>
      <c r="J3747" s="86">
        <f t="shared" si="58"/>
        <v>231.48</v>
      </c>
    </row>
    <row r="3748" spans="1:10" ht="15.75">
      <c r="A3748" s="80">
        <v>3744</v>
      </c>
      <c r="B3748" s="81" t="s">
        <v>3517</v>
      </c>
      <c r="C3748" s="82" t="s">
        <v>5374</v>
      </c>
      <c r="D3748" s="87" t="s">
        <v>6147</v>
      </c>
      <c r="E3748" s="75" t="s">
        <v>6287</v>
      </c>
      <c r="F3748" s="82"/>
      <c r="G3748" s="82" t="s">
        <v>56</v>
      </c>
      <c r="H3748" s="84">
        <v>133.1</v>
      </c>
      <c r="I3748" s="85">
        <v>0.1</v>
      </c>
      <c r="J3748" s="86">
        <f t="shared" si="58"/>
        <v>119.78999999999999</v>
      </c>
    </row>
    <row r="3749" spans="1:10" ht="15.75">
      <c r="A3749" s="80">
        <v>3745</v>
      </c>
      <c r="B3749" s="81" t="s">
        <v>3517</v>
      </c>
      <c r="C3749" s="82" t="s">
        <v>5375</v>
      </c>
      <c r="D3749" s="87" t="s">
        <v>6147</v>
      </c>
      <c r="E3749" s="75" t="s">
        <v>6288</v>
      </c>
      <c r="F3749" s="82"/>
      <c r="G3749" s="82" t="s">
        <v>56</v>
      </c>
      <c r="H3749" s="84">
        <v>257.2</v>
      </c>
      <c r="I3749" s="85">
        <v>0.1</v>
      </c>
      <c r="J3749" s="86">
        <f t="shared" si="58"/>
        <v>231.48</v>
      </c>
    </row>
    <row r="3750" spans="1:10" ht="15.75">
      <c r="A3750" s="80">
        <v>3746</v>
      </c>
      <c r="B3750" s="81" t="s">
        <v>3517</v>
      </c>
      <c r="C3750" s="82" t="s">
        <v>5376</v>
      </c>
      <c r="D3750" s="87" t="s">
        <v>6147</v>
      </c>
      <c r="E3750" s="75" t="s">
        <v>6287</v>
      </c>
      <c r="F3750" s="82"/>
      <c r="G3750" s="82" t="s">
        <v>56</v>
      </c>
      <c r="H3750" s="84">
        <v>133.1</v>
      </c>
      <c r="I3750" s="85">
        <v>0.1</v>
      </c>
      <c r="J3750" s="86">
        <f t="shared" si="58"/>
        <v>119.78999999999999</v>
      </c>
    </row>
    <row r="3751" spans="1:10" ht="15.75">
      <c r="A3751" s="80">
        <v>3747</v>
      </c>
      <c r="B3751" s="81" t="s">
        <v>3517</v>
      </c>
      <c r="C3751" s="82" t="s">
        <v>5377</v>
      </c>
      <c r="D3751" s="87" t="s">
        <v>6147</v>
      </c>
      <c r="E3751" s="75" t="s">
        <v>6288</v>
      </c>
      <c r="F3751" s="82"/>
      <c r="G3751" s="82" t="s">
        <v>56</v>
      </c>
      <c r="H3751" s="84">
        <v>257.2</v>
      </c>
      <c r="I3751" s="85">
        <v>0.1</v>
      </c>
      <c r="J3751" s="86">
        <f t="shared" si="58"/>
        <v>231.48</v>
      </c>
    </row>
    <row r="3752" spans="1:10" ht="15.75">
      <c r="A3752" s="80">
        <v>3748</v>
      </c>
      <c r="B3752" s="81" t="s">
        <v>3517</v>
      </c>
      <c r="C3752" s="82" t="s">
        <v>5378</v>
      </c>
      <c r="D3752" s="87" t="s">
        <v>6148</v>
      </c>
      <c r="E3752" s="75" t="s">
        <v>6288</v>
      </c>
      <c r="F3752" s="82"/>
      <c r="G3752" s="82" t="s">
        <v>56</v>
      </c>
      <c r="H3752" s="84">
        <v>450.6</v>
      </c>
      <c r="I3752" s="85">
        <v>0.1</v>
      </c>
      <c r="J3752" s="86">
        <f t="shared" si="58"/>
        <v>405.54</v>
      </c>
    </row>
    <row r="3753" spans="1:10" ht="15.75">
      <c r="A3753" s="80">
        <v>3749</v>
      </c>
      <c r="B3753" s="81" t="s">
        <v>3517</v>
      </c>
      <c r="C3753" s="82" t="s">
        <v>5379</v>
      </c>
      <c r="D3753" s="87" t="s">
        <v>6148</v>
      </c>
      <c r="E3753" s="75" t="s">
        <v>6287</v>
      </c>
      <c r="F3753" s="82"/>
      <c r="G3753" s="82" t="s">
        <v>56</v>
      </c>
      <c r="H3753" s="84">
        <v>233.15</v>
      </c>
      <c r="I3753" s="85">
        <v>0.1</v>
      </c>
      <c r="J3753" s="86">
        <f t="shared" si="58"/>
        <v>209.83500000000001</v>
      </c>
    </row>
    <row r="3754" spans="1:10" ht="15.75">
      <c r="A3754" s="80">
        <v>3750</v>
      </c>
      <c r="B3754" s="81" t="s">
        <v>3517</v>
      </c>
      <c r="C3754" s="82" t="s">
        <v>5380</v>
      </c>
      <c r="D3754" s="87" t="s">
        <v>6148</v>
      </c>
      <c r="E3754" s="75" t="s">
        <v>6288</v>
      </c>
      <c r="F3754" s="82"/>
      <c r="G3754" s="82" t="s">
        <v>56</v>
      </c>
      <c r="H3754" s="84">
        <v>450.6</v>
      </c>
      <c r="I3754" s="85">
        <v>0.1</v>
      </c>
      <c r="J3754" s="86">
        <f t="shared" si="58"/>
        <v>405.54</v>
      </c>
    </row>
    <row r="3755" spans="1:10" ht="15.75">
      <c r="A3755" s="80">
        <v>3751</v>
      </c>
      <c r="B3755" s="81" t="s">
        <v>3517</v>
      </c>
      <c r="C3755" s="82" t="s">
        <v>5381</v>
      </c>
      <c r="D3755" s="87" t="s">
        <v>6149</v>
      </c>
      <c r="E3755" s="75" t="s">
        <v>6288</v>
      </c>
      <c r="F3755" s="82"/>
      <c r="G3755" s="82" t="s">
        <v>56</v>
      </c>
      <c r="H3755" s="84">
        <v>253.8</v>
      </c>
      <c r="I3755" s="85">
        <v>0.1</v>
      </c>
      <c r="J3755" s="86">
        <f t="shared" si="58"/>
        <v>228.42000000000002</v>
      </c>
    </row>
    <row r="3756" spans="1:10" ht="15.75">
      <c r="A3756" s="80">
        <v>3752</v>
      </c>
      <c r="B3756" s="81" t="s">
        <v>3517</v>
      </c>
      <c r="C3756" s="82" t="s">
        <v>5382</v>
      </c>
      <c r="D3756" s="87" t="s">
        <v>6149</v>
      </c>
      <c r="E3756" s="75" t="s">
        <v>6287</v>
      </c>
      <c r="F3756" s="82"/>
      <c r="G3756" s="82" t="s">
        <v>56</v>
      </c>
      <c r="H3756" s="84">
        <v>131.25</v>
      </c>
      <c r="I3756" s="85">
        <v>0.1</v>
      </c>
      <c r="J3756" s="86">
        <f t="shared" si="58"/>
        <v>118.125</v>
      </c>
    </row>
    <row r="3757" spans="1:10" ht="15.75">
      <c r="A3757" s="80">
        <v>3753</v>
      </c>
      <c r="B3757" s="81" t="s">
        <v>3517</v>
      </c>
      <c r="C3757" s="82" t="s">
        <v>5383</v>
      </c>
      <c r="D3757" s="87" t="s">
        <v>6149</v>
      </c>
      <c r="E3757" s="75" t="s">
        <v>6288</v>
      </c>
      <c r="F3757" s="82"/>
      <c r="G3757" s="82" t="s">
        <v>56</v>
      </c>
      <c r="H3757" s="84">
        <v>253.8</v>
      </c>
      <c r="I3757" s="85">
        <v>0.1</v>
      </c>
      <c r="J3757" s="86">
        <f t="shared" si="58"/>
        <v>228.42000000000002</v>
      </c>
    </row>
    <row r="3758" spans="1:10" ht="15.75">
      <c r="A3758" s="80">
        <v>3754</v>
      </c>
      <c r="B3758" s="81" t="s">
        <v>3517</v>
      </c>
      <c r="C3758" s="82" t="s">
        <v>5384</v>
      </c>
      <c r="D3758" s="87" t="s">
        <v>6149</v>
      </c>
      <c r="E3758" s="75">
        <v>1</v>
      </c>
      <c r="F3758" s="82"/>
      <c r="G3758" s="82" t="s">
        <v>56</v>
      </c>
      <c r="H3758" s="84">
        <v>0.35859999999999997</v>
      </c>
      <c r="I3758" s="85">
        <v>0.1</v>
      </c>
      <c r="J3758" s="86">
        <f t="shared" si="58"/>
        <v>0.32273999999999997</v>
      </c>
    </row>
    <row r="3759" spans="1:10" ht="15.75">
      <c r="A3759" s="80">
        <v>3755</v>
      </c>
      <c r="B3759" s="81" t="s">
        <v>3517</v>
      </c>
      <c r="C3759" s="82" t="s">
        <v>5385</v>
      </c>
      <c r="D3759" s="87" t="s">
        <v>6150</v>
      </c>
      <c r="E3759" s="75" t="s">
        <v>6287</v>
      </c>
      <c r="F3759" s="82"/>
      <c r="G3759" s="82" t="s">
        <v>56</v>
      </c>
      <c r="H3759" s="84">
        <v>173.5</v>
      </c>
      <c r="I3759" s="85">
        <v>0.1</v>
      </c>
      <c r="J3759" s="86">
        <f t="shared" si="58"/>
        <v>156.15</v>
      </c>
    </row>
    <row r="3760" spans="1:10" ht="15.75">
      <c r="A3760" s="80">
        <v>3756</v>
      </c>
      <c r="B3760" s="81" t="s">
        <v>3517</v>
      </c>
      <c r="C3760" s="82" t="s">
        <v>5386</v>
      </c>
      <c r="D3760" s="87" t="s">
        <v>6150</v>
      </c>
      <c r="E3760" s="75" t="s">
        <v>6288</v>
      </c>
      <c r="F3760" s="82"/>
      <c r="G3760" s="82" t="s">
        <v>56</v>
      </c>
      <c r="H3760" s="84">
        <v>335.6</v>
      </c>
      <c r="I3760" s="85">
        <v>0.1</v>
      </c>
      <c r="J3760" s="86">
        <f t="shared" si="58"/>
        <v>302.04000000000002</v>
      </c>
    </row>
    <row r="3761" spans="1:10" ht="15.75">
      <c r="A3761" s="80">
        <v>3757</v>
      </c>
      <c r="B3761" s="81" t="s">
        <v>3517</v>
      </c>
      <c r="C3761" s="82" t="s">
        <v>5387</v>
      </c>
      <c r="D3761" s="87" t="s">
        <v>6151</v>
      </c>
      <c r="E3761" s="75" t="s">
        <v>6288</v>
      </c>
      <c r="F3761" s="82"/>
      <c r="G3761" s="82" t="s">
        <v>56</v>
      </c>
      <c r="H3761" s="84">
        <v>438.2</v>
      </c>
      <c r="I3761" s="85">
        <v>0.1</v>
      </c>
      <c r="J3761" s="86">
        <f t="shared" si="58"/>
        <v>394.38</v>
      </c>
    </row>
    <row r="3762" spans="1:10" ht="15.75">
      <c r="A3762" s="80">
        <v>3758</v>
      </c>
      <c r="B3762" s="81" t="s">
        <v>3517</v>
      </c>
      <c r="C3762" s="82" t="s">
        <v>5388</v>
      </c>
      <c r="D3762" s="87" t="s">
        <v>6151</v>
      </c>
      <c r="E3762" s="75">
        <v>1</v>
      </c>
      <c r="F3762" s="82"/>
      <c r="G3762" s="82" t="s">
        <v>56</v>
      </c>
      <c r="H3762" s="84">
        <v>0.46610000000000001</v>
      </c>
      <c r="I3762" s="85">
        <v>0.1</v>
      </c>
      <c r="J3762" s="86">
        <f t="shared" si="58"/>
        <v>0.41949000000000003</v>
      </c>
    </row>
    <row r="3763" spans="1:10" ht="15.75">
      <c r="A3763" s="80">
        <v>3759</v>
      </c>
      <c r="B3763" s="81" t="s">
        <v>3517</v>
      </c>
      <c r="C3763" s="82" t="s">
        <v>5389</v>
      </c>
      <c r="D3763" s="87" t="s">
        <v>6151</v>
      </c>
      <c r="E3763" s="75" t="s">
        <v>6287</v>
      </c>
      <c r="F3763" s="82"/>
      <c r="G3763" s="82" t="s">
        <v>56</v>
      </c>
      <c r="H3763" s="84">
        <v>226.6</v>
      </c>
      <c r="I3763" s="85">
        <v>0.1</v>
      </c>
      <c r="J3763" s="86">
        <f t="shared" si="58"/>
        <v>203.94</v>
      </c>
    </row>
    <row r="3764" spans="1:10" ht="15.75">
      <c r="A3764" s="80">
        <v>3760</v>
      </c>
      <c r="B3764" s="81" t="s">
        <v>3517</v>
      </c>
      <c r="C3764" s="82" t="s">
        <v>5390</v>
      </c>
      <c r="D3764" s="87" t="s">
        <v>6151</v>
      </c>
      <c r="E3764" s="75" t="s">
        <v>6288</v>
      </c>
      <c r="F3764" s="82"/>
      <c r="G3764" s="82" t="s">
        <v>56</v>
      </c>
      <c r="H3764" s="84">
        <v>438.2</v>
      </c>
      <c r="I3764" s="85">
        <v>0.1</v>
      </c>
      <c r="J3764" s="86">
        <f t="shared" si="58"/>
        <v>394.38</v>
      </c>
    </row>
    <row r="3765" spans="1:10" ht="15.75">
      <c r="A3765" s="80">
        <v>3761</v>
      </c>
      <c r="B3765" s="81" t="s">
        <v>3517</v>
      </c>
      <c r="C3765" s="82" t="s">
        <v>5391</v>
      </c>
      <c r="D3765" s="87" t="s">
        <v>6151</v>
      </c>
      <c r="E3765" s="75">
        <v>1</v>
      </c>
      <c r="F3765" s="82"/>
      <c r="G3765" s="82" t="s">
        <v>56</v>
      </c>
      <c r="H3765" s="84">
        <v>0.46610000000000001</v>
      </c>
      <c r="I3765" s="85">
        <v>0.1</v>
      </c>
      <c r="J3765" s="86">
        <f t="shared" si="58"/>
        <v>0.41949000000000003</v>
      </c>
    </row>
    <row r="3766" spans="1:10" ht="15.75">
      <c r="A3766" s="80">
        <v>3762</v>
      </c>
      <c r="B3766" s="81" t="s">
        <v>3517</v>
      </c>
      <c r="C3766" s="82" t="s">
        <v>5392</v>
      </c>
      <c r="D3766" s="87" t="s">
        <v>6152</v>
      </c>
      <c r="E3766" s="75" t="s">
        <v>6287</v>
      </c>
      <c r="F3766" s="82"/>
      <c r="G3766" s="82" t="s">
        <v>56</v>
      </c>
      <c r="H3766" s="84">
        <v>279.39999999999998</v>
      </c>
      <c r="I3766" s="85">
        <v>0.1</v>
      </c>
      <c r="J3766" s="86">
        <f t="shared" si="58"/>
        <v>251.45999999999998</v>
      </c>
    </row>
    <row r="3767" spans="1:10" ht="15.75">
      <c r="A3767" s="80">
        <v>3763</v>
      </c>
      <c r="B3767" s="81" t="s">
        <v>3517</v>
      </c>
      <c r="C3767" s="82" t="s">
        <v>5393</v>
      </c>
      <c r="D3767" s="87" t="s">
        <v>6152</v>
      </c>
      <c r="E3767" s="75" t="s">
        <v>6288</v>
      </c>
      <c r="F3767" s="82"/>
      <c r="G3767" s="82" t="s">
        <v>56</v>
      </c>
      <c r="H3767" s="84">
        <v>540.4</v>
      </c>
      <c r="I3767" s="85">
        <v>0.1</v>
      </c>
      <c r="J3767" s="86">
        <f t="shared" si="58"/>
        <v>486.36</v>
      </c>
    </row>
    <row r="3768" spans="1:10" ht="15.75">
      <c r="A3768" s="80">
        <v>3764</v>
      </c>
      <c r="B3768" s="81" t="s">
        <v>3517</v>
      </c>
      <c r="C3768" s="82" t="s">
        <v>5394</v>
      </c>
      <c r="D3768" s="87" t="s">
        <v>6153</v>
      </c>
      <c r="E3768" s="75" t="s">
        <v>6287</v>
      </c>
      <c r="F3768" s="82"/>
      <c r="G3768" s="82" t="s">
        <v>56</v>
      </c>
      <c r="H3768" s="84">
        <v>377.65</v>
      </c>
      <c r="I3768" s="85">
        <v>0.1</v>
      </c>
      <c r="J3768" s="86">
        <f t="shared" si="58"/>
        <v>339.88499999999999</v>
      </c>
    </row>
    <row r="3769" spans="1:10" ht="15.75">
      <c r="A3769" s="80">
        <v>3765</v>
      </c>
      <c r="B3769" s="81" t="s">
        <v>3517</v>
      </c>
      <c r="C3769" s="82" t="s">
        <v>5395</v>
      </c>
      <c r="D3769" s="87" t="s">
        <v>6153</v>
      </c>
      <c r="E3769" s="75" t="s">
        <v>6288</v>
      </c>
      <c r="F3769" s="82"/>
      <c r="G3769" s="82" t="s">
        <v>56</v>
      </c>
      <c r="H3769" s="84">
        <v>730</v>
      </c>
      <c r="I3769" s="85">
        <v>0.1</v>
      </c>
      <c r="J3769" s="86">
        <f t="shared" si="58"/>
        <v>657</v>
      </c>
    </row>
    <row r="3770" spans="1:10" ht="15.75">
      <c r="A3770" s="80">
        <v>3766</v>
      </c>
      <c r="B3770" s="81" t="s">
        <v>3517</v>
      </c>
      <c r="C3770" s="82" t="s">
        <v>5396</v>
      </c>
      <c r="D3770" s="87" t="s">
        <v>6153</v>
      </c>
      <c r="E3770" s="75" t="s">
        <v>6288</v>
      </c>
      <c r="F3770" s="82"/>
      <c r="G3770" s="82" t="s">
        <v>56</v>
      </c>
      <c r="H3770" s="84">
        <v>730</v>
      </c>
      <c r="I3770" s="85">
        <v>0.1</v>
      </c>
      <c r="J3770" s="86">
        <f t="shared" si="58"/>
        <v>657</v>
      </c>
    </row>
    <row r="3771" spans="1:10" ht="15.75">
      <c r="A3771" s="80">
        <v>3767</v>
      </c>
      <c r="B3771" s="81" t="s">
        <v>3517</v>
      </c>
      <c r="C3771" s="82" t="s">
        <v>5397</v>
      </c>
      <c r="D3771" s="87" t="s">
        <v>6154</v>
      </c>
      <c r="E3771" s="75" t="s">
        <v>6288</v>
      </c>
      <c r="F3771" s="82"/>
      <c r="G3771" s="82" t="s">
        <v>56</v>
      </c>
      <c r="H3771" s="84">
        <v>947.69999999999993</v>
      </c>
      <c r="I3771" s="85">
        <v>0.1</v>
      </c>
      <c r="J3771" s="86">
        <f t="shared" si="58"/>
        <v>852.93</v>
      </c>
    </row>
    <row r="3772" spans="1:10" ht="15.75">
      <c r="A3772" s="80">
        <v>3768</v>
      </c>
      <c r="B3772" s="81" t="s">
        <v>3517</v>
      </c>
      <c r="C3772" s="82" t="s">
        <v>5398</v>
      </c>
      <c r="D3772" s="87" t="s">
        <v>6155</v>
      </c>
      <c r="E3772" s="75" t="s">
        <v>6287</v>
      </c>
      <c r="F3772" s="82"/>
      <c r="G3772" s="82" t="s">
        <v>56</v>
      </c>
      <c r="H3772" s="84">
        <v>231.95</v>
      </c>
      <c r="I3772" s="85">
        <v>0.1</v>
      </c>
      <c r="J3772" s="86">
        <f t="shared" si="58"/>
        <v>208.755</v>
      </c>
    </row>
    <row r="3773" spans="1:10" ht="15.75">
      <c r="A3773" s="80">
        <v>3769</v>
      </c>
      <c r="B3773" s="81" t="s">
        <v>3517</v>
      </c>
      <c r="C3773" s="82" t="s">
        <v>5399</v>
      </c>
      <c r="D3773" s="87" t="s">
        <v>6155</v>
      </c>
      <c r="E3773" s="75" t="s">
        <v>6288</v>
      </c>
      <c r="F3773" s="82"/>
      <c r="G3773" s="82" t="s">
        <v>56</v>
      </c>
      <c r="H3773" s="84">
        <v>448.5</v>
      </c>
      <c r="I3773" s="85">
        <v>0.1</v>
      </c>
      <c r="J3773" s="86">
        <f t="shared" si="58"/>
        <v>403.65000000000003</v>
      </c>
    </row>
    <row r="3774" spans="1:10" ht="15.75">
      <c r="A3774" s="80">
        <v>3770</v>
      </c>
      <c r="B3774" s="81" t="s">
        <v>3517</v>
      </c>
      <c r="C3774" s="82" t="s">
        <v>5400</v>
      </c>
      <c r="D3774" s="87" t="s">
        <v>6155</v>
      </c>
      <c r="E3774" s="75" t="s">
        <v>6287</v>
      </c>
      <c r="F3774" s="82"/>
      <c r="G3774" s="82" t="s">
        <v>56</v>
      </c>
      <c r="H3774" s="84">
        <v>231.95</v>
      </c>
      <c r="I3774" s="85">
        <v>0.1</v>
      </c>
      <c r="J3774" s="86">
        <f t="shared" si="58"/>
        <v>208.755</v>
      </c>
    </row>
    <row r="3775" spans="1:10" ht="15.75">
      <c r="A3775" s="80">
        <v>3771</v>
      </c>
      <c r="B3775" s="81" t="s">
        <v>3517</v>
      </c>
      <c r="C3775" s="82" t="s">
        <v>5401</v>
      </c>
      <c r="D3775" s="87" t="s">
        <v>6155</v>
      </c>
      <c r="E3775" s="75" t="s">
        <v>6288</v>
      </c>
      <c r="F3775" s="82"/>
      <c r="G3775" s="82" t="s">
        <v>56</v>
      </c>
      <c r="H3775" s="84">
        <v>448.5</v>
      </c>
      <c r="I3775" s="85">
        <v>0.1</v>
      </c>
      <c r="J3775" s="86">
        <f t="shared" si="58"/>
        <v>403.65000000000003</v>
      </c>
    </row>
    <row r="3776" spans="1:10" ht="15.75">
      <c r="A3776" s="80">
        <v>3772</v>
      </c>
      <c r="B3776" s="81" t="s">
        <v>3517</v>
      </c>
      <c r="C3776" s="82" t="s">
        <v>5402</v>
      </c>
      <c r="D3776" s="87" t="s">
        <v>6155</v>
      </c>
      <c r="E3776" s="75" t="s">
        <v>6288</v>
      </c>
      <c r="F3776" s="82"/>
      <c r="G3776" s="82" t="s">
        <v>56</v>
      </c>
      <c r="H3776" s="84">
        <v>448.5</v>
      </c>
      <c r="I3776" s="85">
        <v>0.1</v>
      </c>
      <c r="J3776" s="86">
        <f t="shared" si="58"/>
        <v>403.65000000000003</v>
      </c>
    </row>
    <row r="3777" spans="1:10" ht="15.75">
      <c r="A3777" s="80">
        <v>3773</v>
      </c>
      <c r="B3777" s="81" t="s">
        <v>3517</v>
      </c>
      <c r="C3777" s="82" t="s">
        <v>5403</v>
      </c>
      <c r="D3777" s="87" t="s">
        <v>6156</v>
      </c>
      <c r="E3777" s="75" t="s">
        <v>6287</v>
      </c>
      <c r="F3777" s="82"/>
      <c r="G3777" s="82" t="s">
        <v>56</v>
      </c>
      <c r="H3777" s="84">
        <v>315.90000000000003</v>
      </c>
      <c r="I3777" s="85">
        <v>0.1</v>
      </c>
      <c r="J3777" s="86">
        <f t="shared" si="58"/>
        <v>284.31000000000006</v>
      </c>
    </row>
    <row r="3778" spans="1:10" ht="15.75">
      <c r="A3778" s="80">
        <v>3774</v>
      </c>
      <c r="B3778" s="81" t="s">
        <v>3517</v>
      </c>
      <c r="C3778" s="82" t="s">
        <v>5404</v>
      </c>
      <c r="D3778" s="87" t="s">
        <v>6156</v>
      </c>
      <c r="E3778" s="75" t="s">
        <v>6288</v>
      </c>
      <c r="F3778" s="82"/>
      <c r="G3778" s="82" t="s">
        <v>56</v>
      </c>
      <c r="H3778" s="84">
        <v>610.9</v>
      </c>
      <c r="I3778" s="85">
        <v>0.1</v>
      </c>
      <c r="J3778" s="86">
        <f t="shared" si="58"/>
        <v>549.80999999999995</v>
      </c>
    </row>
    <row r="3779" spans="1:10" ht="15.75">
      <c r="A3779" s="80">
        <v>3775</v>
      </c>
      <c r="B3779" s="81" t="s">
        <v>3517</v>
      </c>
      <c r="C3779" s="82" t="s">
        <v>5405</v>
      </c>
      <c r="D3779" s="87" t="s">
        <v>6157</v>
      </c>
      <c r="E3779" s="75" t="s">
        <v>6287</v>
      </c>
      <c r="F3779" s="82"/>
      <c r="G3779" s="82" t="s">
        <v>56</v>
      </c>
      <c r="H3779" s="84">
        <v>257.29999999999995</v>
      </c>
      <c r="I3779" s="85">
        <v>0.1</v>
      </c>
      <c r="J3779" s="86">
        <f t="shared" si="58"/>
        <v>231.56999999999996</v>
      </c>
    </row>
    <row r="3780" spans="1:10" ht="15.75">
      <c r="A3780" s="80">
        <v>3776</v>
      </c>
      <c r="B3780" s="81" t="s">
        <v>3517</v>
      </c>
      <c r="C3780" s="82" t="s">
        <v>5406</v>
      </c>
      <c r="D3780" s="87" t="s">
        <v>6157</v>
      </c>
      <c r="E3780" s="75" t="s">
        <v>6288</v>
      </c>
      <c r="F3780" s="82"/>
      <c r="G3780" s="82" t="s">
        <v>56</v>
      </c>
      <c r="H3780" s="84">
        <v>497.5</v>
      </c>
      <c r="I3780" s="85">
        <v>0.1</v>
      </c>
      <c r="J3780" s="86">
        <f t="shared" si="58"/>
        <v>447.75</v>
      </c>
    </row>
    <row r="3781" spans="1:10" ht="15.75">
      <c r="A3781" s="80">
        <v>3777</v>
      </c>
      <c r="B3781" s="81" t="s">
        <v>3517</v>
      </c>
      <c r="C3781" s="82" t="s">
        <v>5407</v>
      </c>
      <c r="D3781" s="87" t="s">
        <v>6158</v>
      </c>
      <c r="E3781" s="75" t="s">
        <v>6287</v>
      </c>
      <c r="F3781" s="82"/>
      <c r="G3781" s="82" t="s">
        <v>56</v>
      </c>
      <c r="H3781" s="84">
        <v>251.3</v>
      </c>
      <c r="I3781" s="85">
        <v>0.1</v>
      </c>
      <c r="J3781" s="86">
        <f t="shared" si="58"/>
        <v>226.17000000000002</v>
      </c>
    </row>
    <row r="3782" spans="1:10" ht="15.75">
      <c r="A3782" s="80">
        <v>3778</v>
      </c>
      <c r="B3782" s="81" t="s">
        <v>3517</v>
      </c>
      <c r="C3782" s="82" t="s">
        <v>5408</v>
      </c>
      <c r="D3782" s="87" t="s">
        <v>6158</v>
      </c>
      <c r="E3782" s="75" t="s">
        <v>6288</v>
      </c>
      <c r="F3782" s="82"/>
      <c r="G3782" s="82" t="s">
        <v>56</v>
      </c>
      <c r="H3782" s="84">
        <v>485.8</v>
      </c>
      <c r="I3782" s="85">
        <v>0.1</v>
      </c>
      <c r="J3782" s="86">
        <f t="shared" ref="J3782:J3845" si="59">H3782*(1-I3782)</f>
        <v>437.22</v>
      </c>
    </row>
    <row r="3783" spans="1:10" ht="15.75">
      <c r="A3783" s="80">
        <v>3779</v>
      </c>
      <c r="B3783" s="81" t="s">
        <v>3517</v>
      </c>
      <c r="C3783" s="82" t="s">
        <v>5409</v>
      </c>
      <c r="D3783" s="87" t="s">
        <v>6158</v>
      </c>
      <c r="E3783" s="75" t="s">
        <v>6287</v>
      </c>
      <c r="F3783" s="82"/>
      <c r="G3783" s="82" t="s">
        <v>56</v>
      </c>
      <c r="H3783" s="84">
        <v>251.3</v>
      </c>
      <c r="I3783" s="85">
        <v>0.1</v>
      </c>
      <c r="J3783" s="86">
        <f t="shared" si="59"/>
        <v>226.17000000000002</v>
      </c>
    </row>
    <row r="3784" spans="1:10" ht="15.75">
      <c r="A3784" s="80">
        <v>3780</v>
      </c>
      <c r="B3784" s="81" t="s">
        <v>3517</v>
      </c>
      <c r="C3784" s="82" t="s">
        <v>5410</v>
      </c>
      <c r="D3784" s="87" t="s">
        <v>6158</v>
      </c>
      <c r="E3784" s="75" t="s">
        <v>6288</v>
      </c>
      <c r="F3784" s="82"/>
      <c r="G3784" s="82" t="s">
        <v>56</v>
      </c>
      <c r="H3784" s="84">
        <v>485.8</v>
      </c>
      <c r="I3784" s="85">
        <v>0.1</v>
      </c>
      <c r="J3784" s="86">
        <f t="shared" si="59"/>
        <v>437.22</v>
      </c>
    </row>
    <row r="3785" spans="1:10" ht="15.75">
      <c r="A3785" s="80">
        <v>3781</v>
      </c>
      <c r="B3785" s="81" t="s">
        <v>3517</v>
      </c>
      <c r="C3785" s="82" t="s">
        <v>5411</v>
      </c>
      <c r="D3785" s="87" t="s">
        <v>6159</v>
      </c>
      <c r="E3785" s="75" t="s">
        <v>6287</v>
      </c>
      <c r="F3785" s="82"/>
      <c r="G3785" s="82" t="s">
        <v>56</v>
      </c>
      <c r="H3785" s="84">
        <v>347.15000000000003</v>
      </c>
      <c r="I3785" s="85">
        <v>0.1</v>
      </c>
      <c r="J3785" s="86">
        <f t="shared" si="59"/>
        <v>312.43500000000006</v>
      </c>
    </row>
    <row r="3786" spans="1:10" ht="15.75">
      <c r="A3786" s="80">
        <v>3782</v>
      </c>
      <c r="B3786" s="81" t="s">
        <v>3517</v>
      </c>
      <c r="C3786" s="82" t="s">
        <v>5412</v>
      </c>
      <c r="D3786" s="87" t="s">
        <v>6159</v>
      </c>
      <c r="E3786" s="75" t="s">
        <v>6288</v>
      </c>
      <c r="F3786" s="82"/>
      <c r="G3786" s="82" t="s">
        <v>56</v>
      </c>
      <c r="H3786" s="84">
        <v>671.3</v>
      </c>
      <c r="I3786" s="85">
        <v>0.1</v>
      </c>
      <c r="J3786" s="86">
        <f t="shared" si="59"/>
        <v>604.16999999999996</v>
      </c>
    </row>
    <row r="3787" spans="1:10" ht="15.75">
      <c r="A3787" s="80">
        <v>3783</v>
      </c>
      <c r="B3787" s="81" t="s">
        <v>3517</v>
      </c>
      <c r="C3787" s="82" t="s">
        <v>5413</v>
      </c>
      <c r="D3787" s="87" t="s">
        <v>6160</v>
      </c>
      <c r="E3787" s="75" t="s">
        <v>6287</v>
      </c>
      <c r="F3787" s="82"/>
      <c r="G3787" s="82" t="s">
        <v>56</v>
      </c>
      <c r="H3787" s="84">
        <v>651.65</v>
      </c>
      <c r="I3787" s="85">
        <v>0.1</v>
      </c>
      <c r="J3787" s="86">
        <f t="shared" si="59"/>
        <v>586.48500000000001</v>
      </c>
    </row>
    <row r="3788" spans="1:10" ht="15.75">
      <c r="A3788" s="80">
        <v>3784</v>
      </c>
      <c r="B3788" s="81" t="s">
        <v>3517</v>
      </c>
      <c r="C3788" s="82" t="s">
        <v>5414</v>
      </c>
      <c r="D3788" s="87" t="s">
        <v>6160</v>
      </c>
      <c r="E3788" s="75" t="s">
        <v>6288</v>
      </c>
      <c r="F3788" s="82"/>
      <c r="G3788" s="82" t="s">
        <v>56</v>
      </c>
      <c r="H3788" s="84">
        <v>1260.0999999999999</v>
      </c>
      <c r="I3788" s="85">
        <v>0.1</v>
      </c>
      <c r="J3788" s="86">
        <f t="shared" si="59"/>
        <v>1134.0899999999999</v>
      </c>
    </row>
    <row r="3789" spans="1:10" ht="15.75">
      <c r="A3789" s="80">
        <v>3785</v>
      </c>
      <c r="B3789" s="81" t="s">
        <v>3517</v>
      </c>
      <c r="C3789" s="82" t="s">
        <v>5415</v>
      </c>
      <c r="D3789" s="87" t="s">
        <v>6160</v>
      </c>
      <c r="E3789" s="75">
        <v>1</v>
      </c>
      <c r="F3789" s="82"/>
      <c r="G3789" s="82" t="s">
        <v>56</v>
      </c>
      <c r="H3789" s="84">
        <v>1.3404</v>
      </c>
      <c r="I3789" s="85">
        <v>0.1</v>
      </c>
      <c r="J3789" s="86">
        <f t="shared" si="59"/>
        <v>1.2063600000000001</v>
      </c>
    </row>
    <row r="3790" spans="1:10" ht="15.75">
      <c r="A3790" s="80">
        <v>3786</v>
      </c>
      <c r="B3790" s="81" t="s">
        <v>3517</v>
      </c>
      <c r="C3790" s="82" t="s">
        <v>5416</v>
      </c>
      <c r="D3790" s="87" t="s">
        <v>6161</v>
      </c>
      <c r="E3790" s="75" t="s">
        <v>6287</v>
      </c>
      <c r="F3790" s="82"/>
      <c r="G3790" s="82" t="s">
        <v>56</v>
      </c>
      <c r="H3790" s="84">
        <v>464.95</v>
      </c>
      <c r="I3790" s="85">
        <v>0.1</v>
      </c>
      <c r="J3790" s="86">
        <f t="shared" si="59"/>
        <v>418.45499999999998</v>
      </c>
    </row>
    <row r="3791" spans="1:10" ht="15.75">
      <c r="A3791" s="80">
        <v>3787</v>
      </c>
      <c r="B3791" s="81" t="s">
        <v>3517</v>
      </c>
      <c r="C3791" s="82" t="s">
        <v>5417</v>
      </c>
      <c r="D3791" s="87" t="s">
        <v>6161</v>
      </c>
      <c r="E3791" s="75" t="s">
        <v>6288</v>
      </c>
      <c r="F3791" s="82"/>
      <c r="G3791" s="82" t="s">
        <v>56</v>
      </c>
      <c r="H3791" s="84">
        <v>899.1</v>
      </c>
      <c r="I3791" s="85">
        <v>0.1</v>
      </c>
      <c r="J3791" s="86">
        <f t="shared" si="59"/>
        <v>809.19</v>
      </c>
    </row>
    <row r="3792" spans="1:10" ht="15.75">
      <c r="A3792" s="80">
        <v>3788</v>
      </c>
      <c r="B3792" s="81" t="s">
        <v>3517</v>
      </c>
      <c r="C3792" s="82" t="s">
        <v>5418</v>
      </c>
      <c r="D3792" s="87" t="s">
        <v>6161</v>
      </c>
      <c r="E3792" s="75" t="s">
        <v>6287</v>
      </c>
      <c r="F3792" s="82"/>
      <c r="G3792" s="82" t="s">
        <v>56</v>
      </c>
      <c r="H3792" s="84">
        <v>464.95</v>
      </c>
      <c r="I3792" s="85">
        <v>0.1</v>
      </c>
      <c r="J3792" s="86">
        <f t="shared" si="59"/>
        <v>418.45499999999998</v>
      </c>
    </row>
    <row r="3793" spans="1:10" ht="15.75">
      <c r="A3793" s="80">
        <v>3789</v>
      </c>
      <c r="B3793" s="81" t="s">
        <v>3517</v>
      </c>
      <c r="C3793" s="82" t="s">
        <v>5419</v>
      </c>
      <c r="D3793" s="87" t="s">
        <v>6161</v>
      </c>
      <c r="E3793" s="75" t="s">
        <v>6288</v>
      </c>
      <c r="F3793" s="82"/>
      <c r="G3793" s="82" t="s">
        <v>56</v>
      </c>
      <c r="H3793" s="84">
        <v>899.1</v>
      </c>
      <c r="I3793" s="85">
        <v>0.1</v>
      </c>
      <c r="J3793" s="86">
        <f t="shared" si="59"/>
        <v>809.19</v>
      </c>
    </row>
    <row r="3794" spans="1:10" ht="15.75">
      <c r="A3794" s="80">
        <v>3790</v>
      </c>
      <c r="B3794" s="81" t="s">
        <v>3517</v>
      </c>
      <c r="C3794" s="82" t="s">
        <v>5420</v>
      </c>
      <c r="D3794" s="87" t="s">
        <v>6161</v>
      </c>
      <c r="E3794" s="75">
        <v>1</v>
      </c>
      <c r="F3794" s="82"/>
      <c r="G3794" s="82" t="s">
        <v>56</v>
      </c>
      <c r="H3794" s="84">
        <v>0.95650000000000002</v>
      </c>
      <c r="I3794" s="85">
        <v>0.1</v>
      </c>
      <c r="J3794" s="86">
        <f t="shared" si="59"/>
        <v>0.86085</v>
      </c>
    </row>
    <row r="3795" spans="1:10" ht="15.75">
      <c r="A3795" s="80">
        <v>3791</v>
      </c>
      <c r="B3795" s="81" t="s">
        <v>3517</v>
      </c>
      <c r="C3795" s="82" t="s">
        <v>5421</v>
      </c>
      <c r="D3795" s="87" t="s">
        <v>6162</v>
      </c>
      <c r="E3795" s="75" t="s">
        <v>6287</v>
      </c>
      <c r="F3795" s="82"/>
      <c r="G3795" s="82" t="s">
        <v>56</v>
      </c>
      <c r="H3795" s="84">
        <v>110.14999999999999</v>
      </c>
      <c r="I3795" s="85">
        <v>0.1</v>
      </c>
      <c r="J3795" s="86">
        <f t="shared" si="59"/>
        <v>99.134999999999991</v>
      </c>
    </row>
    <row r="3796" spans="1:10" ht="15.75">
      <c r="A3796" s="80">
        <v>3792</v>
      </c>
      <c r="B3796" s="81" t="s">
        <v>3517</v>
      </c>
      <c r="C3796" s="82" t="s">
        <v>5422</v>
      </c>
      <c r="D3796" s="87" t="s">
        <v>6162</v>
      </c>
      <c r="E3796" s="75" t="s">
        <v>6288</v>
      </c>
      <c r="F3796" s="82"/>
      <c r="G3796" s="82" t="s">
        <v>56</v>
      </c>
      <c r="H3796" s="84">
        <v>213.10000000000002</v>
      </c>
      <c r="I3796" s="85">
        <v>0.1</v>
      </c>
      <c r="J3796" s="86">
        <f t="shared" si="59"/>
        <v>191.79000000000002</v>
      </c>
    </row>
    <row r="3797" spans="1:10" ht="15.75">
      <c r="A3797" s="80">
        <v>3793</v>
      </c>
      <c r="B3797" s="81" t="s">
        <v>3517</v>
      </c>
      <c r="C3797" s="82" t="s">
        <v>5423</v>
      </c>
      <c r="D3797" s="87" t="s">
        <v>6162</v>
      </c>
      <c r="E3797" s="75">
        <v>1</v>
      </c>
      <c r="F3797" s="82"/>
      <c r="G3797" s="82" t="s">
        <v>56</v>
      </c>
      <c r="H3797" s="84">
        <v>0.2266</v>
      </c>
      <c r="I3797" s="85">
        <v>0.1</v>
      </c>
      <c r="J3797" s="86">
        <f t="shared" si="59"/>
        <v>0.20394000000000001</v>
      </c>
    </row>
    <row r="3798" spans="1:10" ht="15.75">
      <c r="A3798" s="80">
        <v>3794</v>
      </c>
      <c r="B3798" s="81" t="s">
        <v>3517</v>
      </c>
      <c r="C3798" s="82" t="s">
        <v>5424</v>
      </c>
      <c r="D3798" s="87" t="s">
        <v>6162</v>
      </c>
      <c r="E3798" s="75" t="s">
        <v>6287</v>
      </c>
      <c r="F3798" s="82"/>
      <c r="G3798" s="82" t="s">
        <v>56</v>
      </c>
      <c r="H3798" s="84">
        <v>110.14999999999999</v>
      </c>
      <c r="I3798" s="85">
        <v>0.1</v>
      </c>
      <c r="J3798" s="86">
        <f t="shared" si="59"/>
        <v>99.134999999999991</v>
      </c>
    </row>
    <row r="3799" spans="1:10" ht="15.75">
      <c r="A3799" s="80">
        <v>3795</v>
      </c>
      <c r="B3799" s="81" t="s">
        <v>3517</v>
      </c>
      <c r="C3799" s="82" t="s">
        <v>5425</v>
      </c>
      <c r="D3799" s="87" t="s">
        <v>6162</v>
      </c>
      <c r="E3799" s="75" t="s">
        <v>6288</v>
      </c>
      <c r="F3799" s="82"/>
      <c r="G3799" s="82" t="s">
        <v>56</v>
      </c>
      <c r="H3799" s="84">
        <v>213.10000000000002</v>
      </c>
      <c r="I3799" s="85">
        <v>0.1</v>
      </c>
      <c r="J3799" s="86">
        <f t="shared" si="59"/>
        <v>191.79000000000002</v>
      </c>
    </row>
    <row r="3800" spans="1:10" ht="15.75">
      <c r="A3800" s="80">
        <v>3796</v>
      </c>
      <c r="B3800" s="81" t="s">
        <v>3517</v>
      </c>
      <c r="C3800" s="82" t="s">
        <v>5426</v>
      </c>
      <c r="D3800" s="87" t="s">
        <v>6162</v>
      </c>
      <c r="E3800" s="75">
        <v>1</v>
      </c>
      <c r="F3800" s="82"/>
      <c r="G3800" s="82" t="s">
        <v>56</v>
      </c>
      <c r="H3800" s="84">
        <v>0.2266</v>
      </c>
      <c r="I3800" s="85">
        <v>0.1</v>
      </c>
      <c r="J3800" s="86">
        <f t="shared" si="59"/>
        <v>0.20394000000000001</v>
      </c>
    </row>
    <row r="3801" spans="1:10" ht="15.75">
      <c r="A3801" s="80">
        <v>3797</v>
      </c>
      <c r="B3801" s="81" t="s">
        <v>3517</v>
      </c>
      <c r="C3801" s="82" t="s">
        <v>5427</v>
      </c>
      <c r="D3801" s="87" t="s">
        <v>6162</v>
      </c>
      <c r="E3801" s="75" t="s">
        <v>6288</v>
      </c>
      <c r="F3801" s="82"/>
      <c r="G3801" s="82" t="s">
        <v>56</v>
      </c>
      <c r="H3801" s="84">
        <v>213.10000000000002</v>
      </c>
      <c r="I3801" s="85">
        <v>0.1</v>
      </c>
      <c r="J3801" s="86">
        <f t="shared" si="59"/>
        <v>191.79000000000002</v>
      </c>
    </row>
    <row r="3802" spans="1:10" ht="15.75">
      <c r="A3802" s="80">
        <v>3798</v>
      </c>
      <c r="B3802" s="81" t="s">
        <v>3517</v>
      </c>
      <c r="C3802" s="82" t="s">
        <v>5428</v>
      </c>
      <c r="D3802" s="87" t="s">
        <v>6163</v>
      </c>
      <c r="E3802" s="75" t="s">
        <v>6287</v>
      </c>
      <c r="F3802" s="82"/>
      <c r="G3802" s="82" t="s">
        <v>56</v>
      </c>
      <c r="H3802" s="84">
        <v>110.14999999999999</v>
      </c>
      <c r="I3802" s="85">
        <v>0.1</v>
      </c>
      <c r="J3802" s="86">
        <f t="shared" si="59"/>
        <v>99.134999999999991</v>
      </c>
    </row>
    <row r="3803" spans="1:10" ht="15.75">
      <c r="A3803" s="80">
        <v>3799</v>
      </c>
      <c r="B3803" s="81" t="s">
        <v>3517</v>
      </c>
      <c r="C3803" s="82" t="s">
        <v>5429</v>
      </c>
      <c r="D3803" s="87" t="s">
        <v>6163</v>
      </c>
      <c r="E3803" s="75" t="s">
        <v>6288</v>
      </c>
      <c r="F3803" s="82"/>
      <c r="G3803" s="82" t="s">
        <v>56</v>
      </c>
      <c r="H3803" s="84">
        <v>213.10000000000002</v>
      </c>
      <c r="I3803" s="85">
        <v>0.1</v>
      </c>
      <c r="J3803" s="86">
        <f t="shared" si="59"/>
        <v>191.79000000000002</v>
      </c>
    </row>
    <row r="3804" spans="1:10" ht="15.75">
      <c r="A3804" s="80">
        <v>3800</v>
      </c>
      <c r="B3804" s="81" t="s">
        <v>3517</v>
      </c>
      <c r="C3804" s="82" t="s">
        <v>5430</v>
      </c>
      <c r="D3804" s="87" t="s">
        <v>6163</v>
      </c>
      <c r="E3804" s="75">
        <v>1</v>
      </c>
      <c r="F3804" s="82"/>
      <c r="G3804" s="82" t="s">
        <v>56</v>
      </c>
      <c r="H3804" s="84">
        <v>0.2266</v>
      </c>
      <c r="I3804" s="85">
        <v>0.1</v>
      </c>
      <c r="J3804" s="86">
        <f t="shared" si="59"/>
        <v>0.20394000000000001</v>
      </c>
    </row>
    <row r="3805" spans="1:10" ht="15.75">
      <c r="A3805" s="80">
        <v>3801</v>
      </c>
      <c r="B3805" s="81" t="s">
        <v>3517</v>
      </c>
      <c r="C3805" s="82" t="s">
        <v>5431</v>
      </c>
      <c r="D3805" s="87" t="s">
        <v>6163</v>
      </c>
      <c r="E3805" s="75" t="s">
        <v>6287</v>
      </c>
      <c r="F3805" s="82"/>
      <c r="G3805" s="82" t="s">
        <v>56</v>
      </c>
      <c r="H3805" s="84">
        <v>110.14999999999999</v>
      </c>
      <c r="I3805" s="85">
        <v>0.1</v>
      </c>
      <c r="J3805" s="86">
        <f t="shared" si="59"/>
        <v>99.134999999999991</v>
      </c>
    </row>
    <row r="3806" spans="1:10" ht="15.75">
      <c r="A3806" s="80">
        <v>3802</v>
      </c>
      <c r="B3806" s="81" t="s">
        <v>3517</v>
      </c>
      <c r="C3806" s="82" t="s">
        <v>5432</v>
      </c>
      <c r="D3806" s="87" t="s">
        <v>6163</v>
      </c>
      <c r="E3806" s="75" t="s">
        <v>6288</v>
      </c>
      <c r="F3806" s="82"/>
      <c r="G3806" s="82" t="s">
        <v>56</v>
      </c>
      <c r="H3806" s="84">
        <v>213.10000000000002</v>
      </c>
      <c r="I3806" s="85">
        <v>0.1</v>
      </c>
      <c r="J3806" s="86">
        <f t="shared" si="59"/>
        <v>191.79000000000002</v>
      </c>
    </row>
    <row r="3807" spans="1:10" ht="15.75">
      <c r="A3807" s="80">
        <v>3803</v>
      </c>
      <c r="B3807" s="81" t="s">
        <v>3517</v>
      </c>
      <c r="C3807" s="82" t="s">
        <v>5433</v>
      </c>
      <c r="D3807" s="87" t="s">
        <v>6163</v>
      </c>
      <c r="E3807" s="75">
        <v>1</v>
      </c>
      <c r="F3807" s="82"/>
      <c r="G3807" s="82" t="s">
        <v>56</v>
      </c>
      <c r="H3807" s="84">
        <v>0.2266</v>
      </c>
      <c r="I3807" s="85">
        <v>0.1</v>
      </c>
      <c r="J3807" s="86">
        <f t="shared" si="59"/>
        <v>0.20394000000000001</v>
      </c>
    </row>
    <row r="3808" spans="1:10" ht="15.75">
      <c r="A3808" s="80">
        <v>3804</v>
      </c>
      <c r="B3808" s="81" t="s">
        <v>3517</v>
      </c>
      <c r="C3808" s="82" t="s">
        <v>5434</v>
      </c>
      <c r="D3808" s="87" t="s">
        <v>6162</v>
      </c>
      <c r="E3808" s="75" t="s">
        <v>6287</v>
      </c>
      <c r="F3808" s="82"/>
      <c r="G3808" s="82" t="s">
        <v>56</v>
      </c>
      <c r="H3808" s="84">
        <v>110.14999999999999</v>
      </c>
      <c r="I3808" s="85">
        <v>0.1</v>
      </c>
      <c r="J3808" s="86">
        <f t="shared" si="59"/>
        <v>99.134999999999991</v>
      </c>
    </row>
    <row r="3809" spans="1:10" ht="15.75">
      <c r="A3809" s="80">
        <v>3805</v>
      </c>
      <c r="B3809" s="81" t="s">
        <v>3517</v>
      </c>
      <c r="C3809" s="82" t="s">
        <v>5435</v>
      </c>
      <c r="D3809" s="87" t="s">
        <v>6162</v>
      </c>
      <c r="E3809" s="75" t="s">
        <v>6288</v>
      </c>
      <c r="F3809" s="82"/>
      <c r="G3809" s="82" t="s">
        <v>56</v>
      </c>
      <c r="H3809" s="84">
        <v>213.10000000000002</v>
      </c>
      <c r="I3809" s="85">
        <v>0.1</v>
      </c>
      <c r="J3809" s="86">
        <f t="shared" si="59"/>
        <v>191.79000000000002</v>
      </c>
    </row>
    <row r="3810" spans="1:10" ht="15.75">
      <c r="A3810" s="80">
        <v>3806</v>
      </c>
      <c r="B3810" s="81" t="s">
        <v>3517</v>
      </c>
      <c r="C3810" s="82" t="s">
        <v>5436</v>
      </c>
      <c r="D3810" s="87" t="s">
        <v>6162</v>
      </c>
      <c r="E3810" s="75">
        <v>1</v>
      </c>
      <c r="F3810" s="82"/>
      <c r="G3810" s="82" t="s">
        <v>56</v>
      </c>
      <c r="H3810" s="84">
        <v>0.2266</v>
      </c>
      <c r="I3810" s="85">
        <v>0.1</v>
      </c>
      <c r="J3810" s="86">
        <f t="shared" si="59"/>
        <v>0.20394000000000001</v>
      </c>
    </row>
    <row r="3811" spans="1:10" ht="15.75">
      <c r="A3811" s="80">
        <v>3807</v>
      </c>
      <c r="B3811" s="81" t="s">
        <v>3517</v>
      </c>
      <c r="C3811" s="82" t="s">
        <v>5437</v>
      </c>
      <c r="D3811" s="87" t="s">
        <v>6162</v>
      </c>
      <c r="E3811" s="75" t="s">
        <v>6287</v>
      </c>
      <c r="F3811" s="82"/>
      <c r="G3811" s="82" t="s">
        <v>56</v>
      </c>
      <c r="H3811" s="84">
        <v>110.14999999999999</v>
      </c>
      <c r="I3811" s="85">
        <v>0.1</v>
      </c>
      <c r="J3811" s="86">
        <f t="shared" si="59"/>
        <v>99.134999999999991</v>
      </c>
    </row>
    <row r="3812" spans="1:10" ht="15.75">
      <c r="A3812" s="80">
        <v>3808</v>
      </c>
      <c r="B3812" s="81" t="s">
        <v>3517</v>
      </c>
      <c r="C3812" s="82" t="s">
        <v>5438</v>
      </c>
      <c r="D3812" s="87" t="s">
        <v>6162</v>
      </c>
      <c r="E3812" s="75" t="s">
        <v>6288</v>
      </c>
      <c r="F3812" s="82"/>
      <c r="G3812" s="82" t="s">
        <v>56</v>
      </c>
      <c r="H3812" s="84">
        <v>213.10000000000002</v>
      </c>
      <c r="I3812" s="85">
        <v>0.1</v>
      </c>
      <c r="J3812" s="86">
        <f t="shared" si="59"/>
        <v>191.79000000000002</v>
      </c>
    </row>
    <row r="3813" spans="1:10" ht="15.75">
      <c r="A3813" s="80">
        <v>3809</v>
      </c>
      <c r="B3813" s="81" t="s">
        <v>3517</v>
      </c>
      <c r="C3813" s="82" t="s">
        <v>5439</v>
      </c>
      <c r="D3813" s="87" t="s">
        <v>6162</v>
      </c>
      <c r="E3813" s="75">
        <v>1</v>
      </c>
      <c r="F3813" s="82"/>
      <c r="G3813" s="82" t="s">
        <v>56</v>
      </c>
      <c r="H3813" s="84">
        <v>0.2266</v>
      </c>
      <c r="I3813" s="85">
        <v>0.1</v>
      </c>
      <c r="J3813" s="86">
        <f t="shared" si="59"/>
        <v>0.20394000000000001</v>
      </c>
    </row>
    <row r="3814" spans="1:10" ht="15.75">
      <c r="A3814" s="80">
        <v>3810</v>
      </c>
      <c r="B3814" s="81" t="s">
        <v>3517</v>
      </c>
      <c r="C3814" s="82" t="s">
        <v>5440</v>
      </c>
      <c r="D3814" s="87" t="s">
        <v>6147</v>
      </c>
      <c r="E3814" s="75" t="s">
        <v>6287</v>
      </c>
      <c r="F3814" s="82"/>
      <c r="G3814" s="82" t="s">
        <v>56</v>
      </c>
      <c r="H3814" s="84">
        <v>404.25</v>
      </c>
      <c r="I3814" s="85">
        <v>0.1</v>
      </c>
      <c r="J3814" s="86">
        <f t="shared" si="59"/>
        <v>363.82499999999999</v>
      </c>
    </row>
    <row r="3815" spans="1:10" ht="15.75">
      <c r="A3815" s="80">
        <v>3811</v>
      </c>
      <c r="B3815" s="81" t="s">
        <v>3517</v>
      </c>
      <c r="C3815" s="82" t="s">
        <v>5441</v>
      </c>
      <c r="D3815" s="87" t="s">
        <v>6147</v>
      </c>
      <c r="E3815" s="75" t="s">
        <v>6288</v>
      </c>
      <c r="F3815" s="82"/>
      <c r="G3815" s="82" t="s">
        <v>56</v>
      </c>
      <c r="H3815" s="84">
        <v>781.5</v>
      </c>
      <c r="I3815" s="85">
        <v>0.1</v>
      </c>
      <c r="J3815" s="86">
        <f t="shared" si="59"/>
        <v>703.35</v>
      </c>
    </row>
    <row r="3816" spans="1:10" ht="15.75">
      <c r="A3816" s="80">
        <v>3812</v>
      </c>
      <c r="B3816" s="81" t="s">
        <v>3517</v>
      </c>
      <c r="C3816" s="82" t="s">
        <v>5442</v>
      </c>
      <c r="D3816" s="87" t="s">
        <v>6148</v>
      </c>
      <c r="E3816" s="75" t="s">
        <v>6287</v>
      </c>
      <c r="F3816" s="82"/>
      <c r="G3816" s="82" t="s">
        <v>56</v>
      </c>
      <c r="H3816" s="84">
        <v>469.3</v>
      </c>
      <c r="I3816" s="85">
        <v>0.1</v>
      </c>
      <c r="J3816" s="86">
        <f t="shared" si="59"/>
        <v>422.37</v>
      </c>
    </row>
    <row r="3817" spans="1:10" ht="15.75">
      <c r="A3817" s="80">
        <v>3813</v>
      </c>
      <c r="B3817" s="81" t="s">
        <v>3517</v>
      </c>
      <c r="C3817" s="82" t="s">
        <v>5443</v>
      </c>
      <c r="D3817" s="87" t="s">
        <v>6148</v>
      </c>
      <c r="E3817" s="75" t="s">
        <v>6288</v>
      </c>
      <c r="F3817" s="82"/>
      <c r="G3817" s="82" t="s">
        <v>56</v>
      </c>
      <c r="H3817" s="84">
        <v>907.4</v>
      </c>
      <c r="I3817" s="85">
        <v>0.1</v>
      </c>
      <c r="J3817" s="86">
        <f t="shared" si="59"/>
        <v>816.66</v>
      </c>
    </row>
    <row r="3818" spans="1:10" ht="15.75">
      <c r="A3818" s="80">
        <v>3814</v>
      </c>
      <c r="B3818" s="81" t="s">
        <v>3517</v>
      </c>
      <c r="C3818" s="82" t="s">
        <v>5444</v>
      </c>
      <c r="D3818" s="87" t="s">
        <v>6148</v>
      </c>
      <c r="E3818" s="75" t="s">
        <v>6288</v>
      </c>
      <c r="F3818" s="82"/>
      <c r="G3818" s="82" t="s">
        <v>56</v>
      </c>
      <c r="H3818" s="84">
        <v>907.4</v>
      </c>
      <c r="I3818" s="85">
        <v>0.1</v>
      </c>
      <c r="J3818" s="86">
        <f t="shared" si="59"/>
        <v>816.66</v>
      </c>
    </row>
    <row r="3819" spans="1:10" ht="15.75">
      <c r="A3819" s="80">
        <v>3815</v>
      </c>
      <c r="B3819" s="81" t="s">
        <v>3517</v>
      </c>
      <c r="C3819" s="82" t="s">
        <v>5445</v>
      </c>
      <c r="D3819" s="87" t="s">
        <v>6164</v>
      </c>
      <c r="E3819" s="75" t="s">
        <v>6287</v>
      </c>
      <c r="F3819" s="82"/>
      <c r="G3819" s="82" t="s">
        <v>56</v>
      </c>
      <c r="H3819" s="84">
        <v>243.60000000000002</v>
      </c>
      <c r="I3819" s="85">
        <v>0.1</v>
      </c>
      <c r="J3819" s="86">
        <f t="shared" si="59"/>
        <v>219.24000000000004</v>
      </c>
    </row>
    <row r="3820" spans="1:10" ht="15.75">
      <c r="A3820" s="80">
        <v>3816</v>
      </c>
      <c r="B3820" s="81" t="s">
        <v>3517</v>
      </c>
      <c r="C3820" s="82" t="s">
        <v>5446</v>
      </c>
      <c r="D3820" s="87" t="s">
        <v>6164</v>
      </c>
      <c r="E3820" s="75" t="s">
        <v>6288</v>
      </c>
      <c r="F3820" s="82"/>
      <c r="G3820" s="82" t="s">
        <v>56</v>
      </c>
      <c r="H3820" s="84">
        <v>470.9</v>
      </c>
      <c r="I3820" s="85">
        <v>0.1</v>
      </c>
      <c r="J3820" s="86">
        <f t="shared" si="59"/>
        <v>423.81</v>
      </c>
    </row>
    <row r="3821" spans="1:10" ht="15.75">
      <c r="A3821" s="80">
        <v>3817</v>
      </c>
      <c r="B3821" s="81" t="s">
        <v>3517</v>
      </c>
      <c r="C3821" s="82" t="s">
        <v>5447</v>
      </c>
      <c r="D3821" s="87" t="s">
        <v>6165</v>
      </c>
      <c r="E3821" s="75" t="s">
        <v>6287</v>
      </c>
      <c r="F3821" s="82"/>
      <c r="G3821" s="82" t="s">
        <v>56</v>
      </c>
      <c r="H3821" s="84">
        <v>136.44999999999999</v>
      </c>
      <c r="I3821" s="85">
        <v>0.1</v>
      </c>
      <c r="J3821" s="86">
        <f t="shared" si="59"/>
        <v>122.80499999999999</v>
      </c>
    </row>
    <row r="3822" spans="1:10" ht="15.75">
      <c r="A3822" s="80">
        <v>3818</v>
      </c>
      <c r="B3822" s="81" t="s">
        <v>3517</v>
      </c>
      <c r="C3822" s="82" t="s">
        <v>5448</v>
      </c>
      <c r="D3822" s="87" t="s">
        <v>6165</v>
      </c>
      <c r="E3822" s="75" t="s">
        <v>6288</v>
      </c>
      <c r="F3822" s="82"/>
      <c r="G3822" s="82" t="s">
        <v>56</v>
      </c>
      <c r="H3822" s="84">
        <v>263.79999999999995</v>
      </c>
      <c r="I3822" s="85">
        <v>0.1</v>
      </c>
      <c r="J3822" s="86">
        <f t="shared" si="59"/>
        <v>237.41999999999996</v>
      </c>
    </row>
    <row r="3823" spans="1:10" ht="15.75">
      <c r="A3823" s="80">
        <v>3819</v>
      </c>
      <c r="B3823" s="81" t="s">
        <v>3517</v>
      </c>
      <c r="C3823" s="82" t="s">
        <v>5449</v>
      </c>
      <c r="D3823" s="87" t="s">
        <v>6166</v>
      </c>
      <c r="E3823" s="75" t="s">
        <v>6287</v>
      </c>
      <c r="F3823" s="82"/>
      <c r="G3823" s="82" t="s">
        <v>56</v>
      </c>
      <c r="H3823" s="84">
        <v>171.6</v>
      </c>
      <c r="I3823" s="85">
        <v>0.1</v>
      </c>
      <c r="J3823" s="86">
        <f t="shared" si="59"/>
        <v>154.44</v>
      </c>
    </row>
    <row r="3824" spans="1:10" ht="15.75">
      <c r="A3824" s="80">
        <v>3820</v>
      </c>
      <c r="B3824" s="81" t="s">
        <v>3517</v>
      </c>
      <c r="C3824" s="82" t="s">
        <v>5450</v>
      </c>
      <c r="D3824" s="87" t="s">
        <v>6166</v>
      </c>
      <c r="E3824" s="75" t="s">
        <v>6288</v>
      </c>
      <c r="F3824" s="82"/>
      <c r="G3824" s="82" t="s">
        <v>56</v>
      </c>
      <c r="H3824" s="84">
        <v>331.7</v>
      </c>
      <c r="I3824" s="85">
        <v>0.1</v>
      </c>
      <c r="J3824" s="86">
        <f t="shared" si="59"/>
        <v>298.52999999999997</v>
      </c>
    </row>
    <row r="3825" spans="1:10" ht="15.75">
      <c r="A3825" s="80">
        <v>3821</v>
      </c>
      <c r="B3825" s="81" t="s">
        <v>3517</v>
      </c>
      <c r="C3825" s="82" t="s">
        <v>5451</v>
      </c>
      <c r="D3825" s="87" t="s">
        <v>6167</v>
      </c>
      <c r="E3825" s="75" t="s">
        <v>6287</v>
      </c>
      <c r="F3825" s="82"/>
      <c r="G3825" s="82" t="s">
        <v>56</v>
      </c>
      <c r="H3825" s="84">
        <v>219.6</v>
      </c>
      <c r="I3825" s="85">
        <v>0.1</v>
      </c>
      <c r="J3825" s="86">
        <f t="shared" si="59"/>
        <v>197.64</v>
      </c>
    </row>
    <row r="3826" spans="1:10" ht="15.75">
      <c r="A3826" s="80">
        <v>3822</v>
      </c>
      <c r="B3826" s="81" t="s">
        <v>3517</v>
      </c>
      <c r="C3826" s="82" t="s">
        <v>5452</v>
      </c>
      <c r="D3826" s="87" t="s">
        <v>6167</v>
      </c>
      <c r="E3826" s="75" t="s">
        <v>6288</v>
      </c>
      <c r="F3826" s="82"/>
      <c r="G3826" s="82" t="s">
        <v>56</v>
      </c>
      <c r="H3826" s="84">
        <v>424.8</v>
      </c>
      <c r="I3826" s="85">
        <v>0.1</v>
      </c>
      <c r="J3826" s="86">
        <f t="shared" si="59"/>
        <v>382.32</v>
      </c>
    </row>
    <row r="3827" spans="1:10" ht="15.75">
      <c r="A3827" s="80">
        <v>3823</v>
      </c>
      <c r="B3827" s="81" t="s">
        <v>3517</v>
      </c>
      <c r="C3827" s="82" t="s">
        <v>5453</v>
      </c>
      <c r="D3827" s="87" t="s">
        <v>6168</v>
      </c>
      <c r="E3827" s="75" t="s">
        <v>6287</v>
      </c>
      <c r="F3827" s="82"/>
      <c r="G3827" s="82" t="s">
        <v>56</v>
      </c>
      <c r="H3827" s="84">
        <v>152.79999999999998</v>
      </c>
      <c r="I3827" s="85">
        <v>0.1</v>
      </c>
      <c r="J3827" s="86">
        <f t="shared" si="59"/>
        <v>137.51999999999998</v>
      </c>
    </row>
    <row r="3828" spans="1:10" ht="15.75">
      <c r="A3828" s="80">
        <v>3824</v>
      </c>
      <c r="B3828" s="81" t="s">
        <v>3517</v>
      </c>
      <c r="C3828" s="82" t="s">
        <v>5454</v>
      </c>
      <c r="D3828" s="87" t="s">
        <v>6168</v>
      </c>
      <c r="E3828" s="75" t="s">
        <v>6288</v>
      </c>
      <c r="F3828" s="82"/>
      <c r="G3828" s="82" t="s">
        <v>56</v>
      </c>
      <c r="H3828" s="84">
        <v>295.59999999999997</v>
      </c>
      <c r="I3828" s="85">
        <v>0.1</v>
      </c>
      <c r="J3828" s="86">
        <f t="shared" si="59"/>
        <v>266.03999999999996</v>
      </c>
    </row>
    <row r="3829" spans="1:10" ht="15.75">
      <c r="A3829" s="80">
        <v>3825</v>
      </c>
      <c r="B3829" s="81" t="s">
        <v>3517</v>
      </c>
      <c r="C3829" s="82" t="s">
        <v>5455</v>
      </c>
      <c r="D3829" s="87" t="s">
        <v>6168</v>
      </c>
      <c r="E3829" s="75">
        <v>1</v>
      </c>
      <c r="F3829" s="82"/>
      <c r="G3829" s="82" t="s">
        <v>56</v>
      </c>
      <c r="H3829" s="84">
        <v>0.31430000000000002</v>
      </c>
      <c r="I3829" s="85">
        <v>0.1</v>
      </c>
      <c r="J3829" s="86">
        <f t="shared" si="59"/>
        <v>0.28287000000000001</v>
      </c>
    </row>
    <row r="3830" spans="1:10" ht="15.75">
      <c r="A3830" s="80">
        <v>3826</v>
      </c>
      <c r="B3830" s="81" t="s">
        <v>3517</v>
      </c>
      <c r="C3830" s="82" t="s">
        <v>5456</v>
      </c>
      <c r="D3830" s="87" t="s">
        <v>6169</v>
      </c>
      <c r="E3830" s="75" t="s">
        <v>6287</v>
      </c>
      <c r="F3830" s="82"/>
      <c r="G3830" s="82" t="s">
        <v>56</v>
      </c>
      <c r="H3830" s="84">
        <v>155.15</v>
      </c>
      <c r="I3830" s="85">
        <v>0.1</v>
      </c>
      <c r="J3830" s="86">
        <f t="shared" si="59"/>
        <v>139.63500000000002</v>
      </c>
    </row>
    <row r="3831" spans="1:10" ht="15.75">
      <c r="A3831" s="80">
        <v>3827</v>
      </c>
      <c r="B3831" s="81" t="s">
        <v>3517</v>
      </c>
      <c r="C3831" s="82" t="s">
        <v>5457</v>
      </c>
      <c r="D3831" s="87" t="s">
        <v>6169</v>
      </c>
      <c r="E3831" s="75" t="s">
        <v>6288</v>
      </c>
      <c r="F3831" s="82"/>
      <c r="G3831" s="82" t="s">
        <v>56</v>
      </c>
      <c r="H3831" s="84">
        <v>300.09999999999997</v>
      </c>
      <c r="I3831" s="85">
        <v>0.1</v>
      </c>
      <c r="J3831" s="86">
        <f t="shared" si="59"/>
        <v>270.08999999999997</v>
      </c>
    </row>
    <row r="3832" spans="1:10" ht="15.75">
      <c r="A3832" s="80">
        <v>3828</v>
      </c>
      <c r="B3832" s="81" t="s">
        <v>3517</v>
      </c>
      <c r="C3832" s="82" t="s">
        <v>5458</v>
      </c>
      <c r="D3832" s="87" t="s">
        <v>6169</v>
      </c>
      <c r="E3832" s="75">
        <v>1</v>
      </c>
      <c r="F3832" s="82"/>
      <c r="G3832" s="82" t="s">
        <v>56</v>
      </c>
      <c r="H3832" s="84">
        <v>0.31909999999999999</v>
      </c>
      <c r="I3832" s="85">
        <v>0.1</v>
      </c>
      <c r="J3832" s="86">
        <f t="shared" si="59"/>
        <v>0.28719</v>
      </c>
    </row>
    <row r="3833" spans="1:10" ht="15.75">
      <c r="A3833" s="80">
        <v>3829</v>
      </c>
      <c r="B3833" s="81" t="s">
        <v>3517</v>
      </c>
      <c r="C3833" s="82" t="s">
        <v>5459</v>
      </c>
      <c r="D3833" s="87" t="s">
        <v>6170</v>
      </c>
      <c r="E3833" s="75" t="s">
        <v>6287</v>
      </c>
      <c r="F3833" s="82"/>
      <c r="G3833" s="82" t="s">
        <v>56</v>
      </c>
      <c r="H3833" s="84">
        <v>212.2</v>
      </c>
      <c r="I3833" s="85">
        <v>0.1</v>
      </c>
      <c r="J3833" s="86">
        <f t="shared" si="59"/>
        <v>190.98</v>
      </c>
    </row>
    <row r="3834" spans="1:10" ht="15.75">
      <c r="A3834" s="80">
        <v>3830</v>
      </c>
      <c r="B3834" s="81" t="s">
        <v>3517</v>
      </c>
      <c r="C3834" s="82" t="s">
        <v>5460</v>
      </c>
      <c r="D3834" s="87" t="s">
        <v>6170</v>
      </c>
      <c r="E3834" s="75" t="s">
        <v>6288</v>
      </c>
      <c r="F3834" s="82"/>
      <c r="G3834" s="82" t="s">
        <v>56</v>
      </c>
      <c r="H3834" s="84">
        <v>410.6</v>
      </c>
      <c r="I3834" s="85">
        <v>0.1</v>
      </c>
      <c r="J3834" s="86">
        <f t="shared" si="59"/>
        <v>369.54</v>
      </c>
    </row>
    <row r="3835" spans="1:10" ht="15.75">
      <c r="A3835" s="80">
        <v>3831</v>
      </c>
      <c r="B3835" s="81" t="s">
        <v>3517</v>
      </c>
      <c r="C3835" s="82" t="s">
        <v>5461</v>
      </c>
      <c r="D3835" s="87" t="s">
        <v>6170</v>
      </c>
      <c r="E3835" s="75">
        <v>1</v>
      </c>
      <c r="F3835" s="82"/>
      <c r="G3835" s="82" t="s">
        <v>56</v>
      </c>
      <c r="H3835" s="84">
        <v>0.4365</v>
      </c>
      <c r="I3835" s="85">
        <v>0.1</v>
      </c>
      <c r="J3835" s="86">
        <f t="shared" si="59"/>
        <v>0.39285000000000003</v>
      </c>
    </row>
    <row r="3836" spans="1:10" ht="15.75">
      <c r="A3836" s="80">
        <v>3832</v>
      </c>
      <c r="B3836" s="81" t="s">
        <v>3517</v>
      </c>
      <c r="C3836" s="82" t="s">
        <v>5462</v>
      </c>
      <c r="D3836" s="87" t="s">
        <v>6171</v>
      </c>
      <c r="E3836" s="75" t="s">
        <v>6287</v>
      </c>
      <c r="F3836" s="82"/>
      <c r="G3836" s="82" t="s">
        <v>56</v>
      </c>
      <c r="H3836" s="84">
        <v>402.7</v>
      </c>
      <c r="I3836" s="85">
        <v>0.1</v>
      </c>
      <c r="J3836" s="86">
        <f t="shared" si="59"/>
        <v>362.43</v>
      </c>
    </row>
    <row r="3837" spans="1:10" ht="15.75">
      <c r="A3837" s="80">
        <v>3833</v>
      </c>
      <c r="B3837" s="81" t="s">
        <v>3517</v>
      </c>
      <c r="C3837" s="82" t="s">
        <v>5463</v>
      </c>
      <c r="D3837" s="87" t="s">
        <v>6171</v>
      </c>
      <c r="E3837" s="75" t="s">
        <v>6288</v>
      </c>
      <c r="F3837" s="82"/>
      <c r="G3837" s="82" t="s">
        <v>56</v>
      </c>
      <c r="H3837" s="84">
        <v>779.1</v>
      </c>
      <c r="I3837" s="85">
        <v>0.1</v>
      </c>
      <c r="J3837" s="86">
        <f t="shared" si="59"/>
        <v>701.19</v>
      </c>
    </row>
    <row r="3838" spans="1:10" ht="15.75">
      <c r="A3838" s="80">
        <v>3834</v>
      </c>
      <c r="B3838" s="81" t="s">
        <v>3517</v>
      </c>
      <c r="C3838" s="82" t="s">
        <v>5464</v>
      </c>
      <c r="D3838" s="87" t="s">
        <v>6171</v>
      </c>
      <c r="E3838" s="75">
        <v>1</v>
      </c>
      <c r="F3838" s="82"/>
      <c r="G3838" s="82" t="s">
        <v>56</v>
      </c>
      <c r="H3838" s="84">
        <v>0.82799999999999996</v>
      </c>
      <c r="I3838" s="85">
        <v>0.1</v>
      </c>
      <c r="J3838" s="86">
        <f t="shared" si="59"/>
        <v>0.74519999999999997</v>
      </c>
    </row>
    <row r="3839" spans="1:10" ht="15.75">
      <c r="A3839" s="80">
        <v>3835</v>
      </c>
      <c r="B3839" s="81" t="s">
        <v>3517</v>
      </c>
      <c r="C3839" s="82" t="s">
        <v>5465</v>
      </c>
      <c r="D3839" s="87" t="s">
        <v>6172</v>
      </c>
      <c r="E3839" s="75" t="s">
        <v>6287</v>
      </c>
      <c r="F3839" s="82"/>
      <c r="G3839" s="82" t="s">
        <v>56</v>
      </c>
      <c r="H3839" s="84">
        <v>577.04999999999995</v>
      </c>
      <c r="I3839" s="85">
        <v>0.1</v>
      </c>
      <c r="J3839" s="86">
        <f t="shared" si="59"/>
        <v>519.34500000000003</v>
      </c>
    </row>
    <row r="3840" spans="1:10" ht="15.75">
      <c r="A3840" s="80">
        <v>3836</v>
      </c>
      <c r="B3840" s="81" t="s">
        <v>3517</v>
      </c>
      <c r="C3840" s="82" t="s">
        <v>5466</v>
      </c>
      <c r="D3840" s="87" t="s">
        <v>6172</v>
      </c>
      <c r="E3840" s="75" t="s">
        <v>6288</v>
      </c>
      <c r="F3840" s="82"/>
      <c r="G3840" s="82" t="s">
        <v>56</v>
      </c>
      <c r="H3840" s="84">
        <v>1116.5</v>
      </c>
      <c r="I3840" s="85">
        <v>0.1</v>
      </c>
      <c r="J3840" s="86">
        <f t="shared" si="59"/>
        <v>1004.85</v>
      </c>
    </row>
    <row r="3841" spans="1:10" ht="15.75">
      <c r="A3841" s="80">
        <v>3837</v>
      </c>
      <c r="B3841" s="81" t="s">
        <v>3517</v>
      </c>
      <c r="C3841" s="82" t="s">
        <v>5467</v>
      </c>
      <c r="D3841" s="87" t="s">
        <v>6172</v>
      </c>
      <c r="E3841" s="75">
        <v>1</v>
      </c>
      <c r="F3841" s="82"/>
      <c r="G3841" s="82" t="s">
        <v>56</v>
      </c>
      <c r="H3841" s="84">
        <v>1.1866000000000001</v>
      </c>
      <c r="I3841" s="85">
        <v>0.1</v>
      </c>
      <c r="J3841" s="86">
        <f t="shared" si="59"/>
        <v>1.0679400000000001</v>
      </c>
    </row>
    <row r="3842" spans="1:10" ht="15.75">
      <c r="A3842" s="80">
        <v>3838</v>
      </c>
      <c r="B3842" s="81" t="s">
        <v>3517</v>
      </c>
      <c r="C3842" s="82" t="s">
        <v>5468</v>
      </c>
      <c r="D3842" s="87" t="s">
        <v>6173</v>
      </c>
      <c r="E3842" s="75" t="s">
        <v>6287</v>
      </c>
      <c r="F3842" s="82"/>
      <c r="G3842" s="82" t="s">
        <v>56</v>
      </c>
      <c r="H3842" s="84">
        <v>813.1</v>
      </c>
      <c r="I3842" s="85">
        <v>0.1</v>
      </c>
      <c r="J3842" s="86">
        <f t="shared" si="59"/>
        <v>731.79000000000008</v>
      </c>
    </row>
    <row r="3843" spans="1:10" ht="15.75">
      <c r="A3843" s="80">
        <v>3839</v>
      </c>
      <c r="B3843" s="81" t="s">
        <v>3517</v>
      </c>
      <c r="C3843" s="82" t="s">
        <v>5469</v>
      </c>
      <c r="D3843" s="87" t="s">
        <v>6173</v>
      </c>
      <c r="E3843" s="75" t="s">
        <v>6288</v>
      </c>
      <c r="F3843" s="82"/>
      <c r="G3843" s="82" t="s">
        <v>56</v>
      </c>
      <c r="H3843" s="84">
        <v>1572.8999999999999</v>
      </c>
      <c r="I3843" s="85">
        <v>0.1</v>
      </c>
      <c r="J3843" s="86">
        <f t="shared" si="59"/>
        <v>1415.61</v>
      </c>
    </row>
    <row r="3844" spans="1:10" ht="15.75">
      <c r="A3844" s="80">
        <v>3840</v>
      </c>
      <c r="B3844" s="81" t="s">
        <v>3517</v>
      </c>
      <c r="C3844" s="82" t="s">
        <v>5470</v>
      </c>
      <c r="D3844" s="87" t="s">
        <v>6173</v>
      </c>
      <c r="E3844" s="75">
        <v>1</v>
      </c>
      <c r="F3844" s="82"/>
      <c r="G3844" s="82" t="s">
        <v>56</v>
      </c>
      <c r="H3844" s="84">
        <v>1.6719999999999999</v>
      </c>
      <c r="I3844" s="85">
        <v>0.1</v>
      </c>
      <c r="J3844" s="86">
        <f t="shared" si="59"/>
        <v>1.5047999999999999</v>
      </c>
    </row>
    <row r="3845" spans="1:10" ht="15.75">
      <c r="A3845" s="80">
        <v>3841</v>
      </c>
      <c r="B3845" s="81" t="s">
        <v>3517</v>
      </c>
      <c r="C3845" s="82" t="s">
        <v>5471</v>
      </c>
      <c r="D3845" s="87" t="s">
        <v>6174</v>
      </c>
      <c r="E3845" s="75" t="s">
        <v>6287</v>
      </c>
      <c r="F3845" s="82"/>
      <c r="G3845" s="82" t="s">
        <v>56</v>
      </c>
      <c r="H3845" s="84">
        <v>1266</v>
      </c>
      <c r="I3845" s="85">
        <v>0.1</v>
      </c>
      <c r="J3845" s="86">
        <f t="shared" si="59"/>
        <v>1139.4000000000001</v>
      </c>
    </row>
    <row r="3846" spans="1:10" ht="15.75">
      <c r="A3846" s="80">
        <v>3842</v>
      </c>
      <c r="B3846" s="81" t="s">
        <v>3517</v>
      </c>
      <c r="C3846" s="82" t="s">
        <v>5472</v>
      </c>
      <c r="D3846" s="87" t="s">
        <v>6174</v>
      </c>
      <c r="E3846" s="75" t="s">
        <v>6288</v>
      </c>
      <c r="F3846" s="82"/>
      <c r="G3846" s="82" t="s">
        <v>56</v>
      </c>
      <c r="H3846" s="84">
        <v>2449.1</v>
      </c>
      <c r="I3846" s="85">
        <v>0.1</v>
      </c>
      <c r="J3846" s="86">
        <f t="shared" ref="J3846:J3909" si="60">H3846*(1-I3846)</f>
        <v>2204.19</v>
      </c>
    </row>
    <row r="3847" spans="1:10" ht="15.75">
      <c r="A3847" s="80">
        <v>3843</v>
      </c>
      <c r="B3847" s="81" t="s">
        <v>3517</v>
      </c>
      <c r="C3847" s="82" t="s">
        <v>5473</v>
      </c>
      <c r="D3847" s="87" t="s">
        <v>6174</v>
      </c>
      <c r="E3847" s="75">
        <v>1</v>
      </c>
      <c r="F3847" s="82"/>
      <c r="G3847" s="82" t="s">
        <v>56</v>
      </c>
      <c r="H3847" s="84">
        <v>2.6032000000000002</v>
      </c>
      <c r="I3847" s="85">
        <v>0.1</v>
      </c>
      <c r="J3847" s="86">
        <f t="shared" si="60"/>
        <v>2.3428800000000001</v>
      </c>
    </row>
    <row r="3848" spans="1:10" ht="15.75">
      <c r="A3848" s="80">
        <v>3844</v>
      </c>
      <c r="B3848" s="81" t="s">
        <v>3517</v>
      </c>
      <c r="C3848" s="82" t="s">
        <v>5474</v>
      </c>
      <c r="D3848" s="87" t="s">
        <v>6175</v>
      </c>
      <c r="E3848" s="75" t="s">
        <v>6287</v>
      </c>
      <c r="F3848" s="82"/>
      <c r="G3848" s="82" t="s">
        <v>56</v>
      </c>
      <c r="H3848" s="84">
        <v>1793.05</v>
      </c>
      <c r="I3848" s="85">
        <v>0.1</v>
      </c>
      <c r="J3848" s="86">
        <f t="shared" si="60"/>
        <v>1613.7449999999999</v>
      </c>
    </row>
    <row r="3849" spans="1:10" ht="15.75">
      <c r="A3849" s="80">
        <v>3845</v>
      </c>
      <c r="B3849" s="81" t="s">
        <v>3517</v>
      </c>
      <c r="C3849" s="82" t="s">
        <v>5475</v>
      </c>
      <c r="D3849" s="87" t="s">
        <v>6175</v>
      </c>
      <c r="E3849" s="75" t="s">
        <v>6288</v>
      </c>
      <c r="F3849" s="82"/>
      <c r="G3849" s="82" t="s">
        <v>56</v>
      </c>
      <c r="H3849" s="84">
        <v>3468.7000000000003</v>
      </c>
      <c r="I3849" s="85">
        <v>0.1</v>
      </c>
      <c r="J3849" s="86">
        <f t="shared" si="60"/>
        <v>3121.8300000000004</v>
      </c>
    </row>
    <row r="3850" spans="1:10" ht="15.75">
      <c r="A3850" s="80">
        <v>3846</v>
      </c>
      <c r="B3850" s="81" t="s">
        <v>3517</v>
      </c>
      <c r="C3850" s="82" t="s">
        <v>5476</v>
      </c>
      <c r="D3850" s="87" t="s">
        <v>6175</v>
      </c>
      <c r="E3850" s="75">
        <v>1</v>
      </c>
      <c r="F3850" s="82"/>
      <c r="G3850" s="82" t="s">
        <v>56</v>
      </c>
      <c r="H3850" s="84">
        <v>3.6867999999999999</v>
      </c>
      <c r="I3850" s="85">
        <v>0.1</v>
      </c>
      <c r="J3850" s="86">
        <f t="shared" si="60"/>
        <v>3.31812</v>
      </c>
    </row>
    <row r="3851" spans="1:10" ht="15.75">
      <c r="A3851" s="80">
        <v>3847</v>
      </c>
      <c r="B3851" s="81" t="s">
        <v>3517</v>
      </c>
      <c r="C3851" s="82" t="s">
        <v>5477</v>
      </c>
      <c r="D3851" s="87" t="s">
        <v>6176</v>
      </c>
      <c r="E3851" s="75" t="s">
        <v>6287</v>
      </c>
      <c r="F3851" s="82"/>
      <c r="G3851" s="82" t="s">
        <v>56</v>
      </c>
      <c r="H3851" s="84">
        <v>266.7</v>
      </c>
      <c r="I3851" s="85">
        <v>0.1</v>
      </c>
      <c r="J3851" s="86">
        <f t="shared" si="60"/>
        <v>240.03</v>
      </c>
    </row>
    <row r="3852" spans="1:10" ht="15.75">
      <c r="A3852" s="80">
        <v>3848</v>
      </c>
      <c r="B3852" s="81" t="s">
        <v>3517</v>
      </c>
      <c r="C3852" s="82" t="s">
        <v>5478</v>
      </c>
      <c r="D3852" s="87" t="s">
        <v>6176</v>
      </c>
      <c r="E3852" s="75" t="s">
        <v>6288</v>
      </c>
      <c r="F3852" s="82"/>
      <c r="G3852" s="82" t="s">
        <v>56</v>
      </c>
      <c r="H3852" s="84">
        <v>515.9</v>
      </c>
      <c r="I3852" s="85">
        <v>0.1</v>
      </c>
      <c r="J3852" s="86">
        <f t="shared" si="60"/>
        <v>464.31</v>
      </c>
    </row>
    <row r="3853" spans="1:10" ht="15.75">
      <c r="A3853" s="80">
        <v>3849</v>
      </c>
      <c r="B3853" s="81" t="s">
        <v>3517</v>
      </c>
      <c r="C3853" s="82" t="s">
        <v>5479</v>
      </c>
      <c r="D3853" s="87" t="s">
        <v>6176</v>
      </c>
      <c r="E3853" s="75">
        <v>1</v>
      </c>
      <c r="F3853" s="82"/>
      <c r="G3853" s="82" t="s">
        <v>56</v>
      </c>
      <c r="H3853" s="84">
        <v>0.5484</v>
      </c>
      <c r="I3853" s="85">
        <v>0.1</v>
      </c>
      <c r="J3853" s="86">
        <f t="shared" si="60"/>
        <v>0.49356</v>
      </c>
    </row>
    <row r="3854" spans="1:10" ht="15.75">
      <c r="A3854" s="80">
        <v>3850</v>
      </c>
      <c r="B3854" s="81" t="s">
        <v>3517</v>
      </c>
      <c r="C3854" s="82" t="s">
        <v>5480</v>
      </c>
      <c r="D3854" s="87" t="s">
        <v>6176</v>
      </c>
      <c r="E3854" s="75" t="s">
        <v>6288</v>
      </c>
      <c r="F3854" s="82"/>
      <c r="G3854" s="82" t="s">
        <v>56</v>
      </c>
      <c r="H3854" s="84">
        <v>515.9</v>
      </c>
      <c r="I3854" s="85">
        <v>0.1</v>
      </c>
      <c r="J3854" s="86">
        <f t="shared" si="60"/>
        <v>464.31</v>
      </c>
    </row>
    <row r="3855" spans="1:10" ht="15.75">
      <c r="A3855" s="80">
        <v>3851</v>
      </c>
      <c r="B3855" s="81" t="s">
        <v>3517</v>
      </c>
      <c r="C3855" s="82" t="s">
        <v>5481</v>
      </c>
      <c r="D3855" s="87" t="s">
        <v>6177</v>
      </c>
      <c r="E3855" s="75" t="s">
        <v>6287</v>
      </c>
      <c r="F3855" s="82"/>
      <c r="G3855" s="82" t="s">
        <v>56</v>
      </c>
      <c r="H3855" s="84">
        <v>264.64999999999998</v>
      </c>
      <c r="I3855" s="85">
        <v>0.1</v>
      </c>
      <c r="J3855" s="86">
        <f t="shared" si="60"/>
        <v>238.18499999999997</v>
      </c>
    </row>
    <row r="3856" spans="1:10" ht="15.75">
      <c r="A3856" s="80">
        <v>3852</v>
      </c>
      <c r="B3856" s="81" t="s">
        <v>3517</v>
      </c>
      <c r="C3856" s="82" t="s">
        <v>5482</v>
      </c>
      <c r="D3856" s="87" t="s">
        <v>6177</v>
      </c>
      <c r="E3856" s="75" t="s">
        <v>6288</v>
      </c>
      <c r="F3856" s="82"/>
      <c r="G3856" s="82" t="s">
        <v>56</v>
      </c>
      <c r="H3856" s="84">
        <v>512</v>
      </c>
      <c r="I3856" s="85">
        <v>0.1</v>
      </c>
      <c r="J3856" s="86">
        <f t="shared" si="60"/>
        <v>460.8</v>
      </c>
    </row>
    <row r="3857" spans="1:10" ht="15.75">
      <c r="A3857" s="80">
        <v>3853</v>
      </c>
      <c r="B3857" s="81" t="s">
        <v>3517</v>
      </c>
      <c r="C3857" s="82" t="s">
        <v>5483</v>
      </c>
      <c r="D3857" s="87" t="s">
        <v>6177</v>
      </c>
      <c r="E3857" s="75">
        <v>1</v>
      </c>
      <c r="F3857" s="82"/>
      <c r="G3857" s="82" t="s">
        <v>56</v>
      </c>
      <c r="H3857" s="84">
        <v>0.54410000000000003</v>
      </c>
      <c r="I3857" s="85">
        <v>0.1</v>
      </c>
      <c r="J3857" s="86">
        <f t="shared" si="60"/>
        <v>0.48969000000000001</v>
      </c>
    </row>
    <row r="3858" spans="1:10" ht="15.75">
      <c r="A3858" s="80">
        <v>3854</v>
      </c>
      <c r="B3858" s="81" t="s">
        <v>3517</v>
      </c>
      <c r="C3858" s="82" t="s">
        <v>5484</v>
      </c>
      <c r="D3858" s="87" t="s">
        <v>6178</v>
      </c>
      <c r="E3858" s="75" t="s">
        <v>6287</v>
      </c>
      <c r="F3858" s="82"/>
      <c r="G3858" s="82" t="s">
        <v>56</v>
      </c>
      <c r="H3858" s="84">
        <v>383.95</v>
      </c>
      <c r="I3858" s="85">
        <v>0.1</v>
      </c>
      <c r="J3858" s="86">
        <f t="shared" si="60"/>
        <v>345.55500000000001</v>
      </c>
    </row>
    <row r="3859" spans="1:10" ht="15.75">
      <c r="A3859" s="80">
        <v>3855</v>
      </c>
      <c r="B3859" s="81" t="s">
        <v>3517</v>
      </c>
      <c r="C3859" s="82" t="s">
        <v>5485</v>
      </c>
      <c r="D3859" s="87" t="s">
        <v>6178</v>
      </c>
      <c r="E3859" s="75" t="s">
        <v>6288</v>
      </c>
      <c r="F3859" s="82"/>
      <c r="G3859" s="82" t="s">
        <v>56</v>
      </c>
      <c r="H3859" s="84">
        <v>742.80000000000007</v>
      </c>
      <c r="I3859" s="85">
        <v>0.1</v>
      </c>
      <c r="J3859" s="86">
        <f t="shared" si="60"/>
        <v>668.5200000000001</v>
      </c>
    </row>
    <row r="3860" spans="1:10" ht="15.75">
      <c r="A3860" s="80">
        <v>3856</v>
      </c>
      <c r="B3860" s="81" t="s">
        <v>3517</v>
      </c>
      <c r="C3860" s="82" t="s">
        <v>5486</v>
      </c>
      <c r="D3860" s="87" t="s">
        <v>6178</v>
      </c>
      <c r="E3860" s="75">
        <v>1</v>
      </c>
      <c r="F3860" s="82"/>
      <c r="G3860" s="82" t="s">
        <v>56</v>
      </c>
      <c r="H3860" s="84">
        <v>0.78939999999999999</v>
      </c>
      <c r="I3860" s="85">
        <v>0.1</v>
      </c>
      <c r="J3860" s="86">
        <f t="shared" si="60"/>
        <v>0.71045999999999998</v>
      </c>
    </row>
    <row r="3861" spans="1:10" ht="15.75">
      <c r="A3861" s="80">
        <v>3857</v>
      </c>
      <c r="B3861" s="81" t="s">
        <v>3517</v>
      </c>
      <c r="C3861" s="82" t="s">
        <v>5487</v>
      </c>
      <c r="D3861" s="87" t="s">
        <v>6179</v>
      </c>
      <c r="E3861" s="75" t="s">
        <v>6287</v>
      </c>
      <c r="F3861" s="82"/>
      <c r="G3861" s="82" t="s">
        <v>56</v>
      </c>
      <c r="H3861" s="84">
        <v>491.95</v>
      </c>
      <c r="I3861" s="85">
        <v>0.1</v>
      </c>
      <c r="J3861" s="86">
        <f t="shared" si="60"/>
        <v>442.755</v>
      </c>
    </row>
    <row r="3862" spans="1:10" ht="15.75">
      <c r="A3862" s="80">
        <v>3858</v>
      </c>
      <c r="B3862" s="81" t="s">
        <v>3517</v>
      </c>
      <c r="C3862" s="82" t="s">
        <v>5488</v>
      </c>
      <c r="D3862" s="87" t="s">
        <v>6179</v>
      </c>
      <c r="E3862" s="75" t="s">
        <v>6288</v>
      </c>
      <c r="F3862" s="82"/>
      <c r="G3862" s="82" t="s">
        <v>56</v>
      </c>
      <c r="H3862" s="84">
        <v>951.8</v>
      </c>
      <c r="I3862" s="85">
        <v>0.1</v>
      </c>
      <c r="J3862" s="86">
        <f t="shared" si="60"/>
        <v>856.62</v>
      </c>
    </row>
    <row r="3863" spans="1:10" ht="15.75">
      <c r="A3863" s="80">
        <v>3859</v>
      </c>
      <c r="B3863" s="81" t="s">
        <v>3517</v>
      </c>
      <c r="C3863" s="82" t="s">
        <v>5489</v>
      </c>
      <c r="D3863" s="87" t="s">
        <v>6179</v>
      </c>
      <c r="E3863" s="75">
        <v>1</v>
      </c>
      <c r="F3863" s="82"/>
      <c r="G3863" s="82" t="s">
        <v>56</v>
      </c>
      <c r="H3863" s="84">
        <v>1.0114000000000001</v>
      </c>
      <c r="I3863" s="85">
        <v>0.1</v>
      </c>
      <c r="J3863" s="86">
        <f t="shared" si="60"/>
        <v>0.91026000000000007</v>
      </c>
    </row>
    <row r="3864" spans="1:10" ht="15.75">
      <c r="A3864" s="80">
        <v>3860</v>
      </c>
      <c r="B3864" s="81" t="s">
        <v>3517</v>
      </c>
      <c r="C3864" s="82" t="s">
        <v>5490</v>
      </c>
      <c r="D3864" s="87" t="s">
        <v>6180</v>
      </c>
      <c r="E3864" s="75" t="s">
        <v>6287</v>
      </c>
      <c r="F3864" s="82"/>
      <c r="G3864" s="82" t="s">
        <v>56</v>
      </c>
      <c r="H3864" s="84">
        <v>225.3</v>
      </c>
      <c r="I3864" s="85">
        <v>0.1</v>
      </c>
      <c r="J3864" s="86">
        <f t="shared" si="60"/>
        <v>202.77</v>
      </c>
    </row>
    <row r="3865" spans="1:10" ht="15.75">
      <c r="A3865" s="80">
        <v>3861</v>
      </c>
      <c r="B3865" s="81" t="s">
        <v>3517</v>
      </c>
      <c r="C3865" s="82" t="s">
        <v>5491</v>
      </c>
      <c r="D3865" s="87" t="s">
        <v>6180</v>
      </c>
      <c r="E3865" s="75" t="s">
        <v>6288</v>
      </c>
      <c r="F3865" s="82"/>
      <c r="G3865" s="82" t="s">
        <v>56</v>
      </c>
      <c r="H3865" s="84">
        <v>435.8</v>
      </c>
      <c r="I3865" s="85">
        <v>0.1</v>
      </c>
      <c r="J3865" s="86">
        <f t="shared" si="60"/>
        <v>392.22</v>
      </c>
    </row>
    <row r="3866" spans="1:10" ht="15.75">
      <c r="A3866" s="80">
        <v>3862</v>
      </c>
      <c r="B3866" s="81" t="s">
        <v>3517</v>
      </c>
      <c r="C3866" s="82" t="s">
        <v>5492</v>
      </c>
      <c r="D3866" s="87" t="s">
        <v>6181</v>
      </c>
      <c r="E3866" s="75" t="s">
        <v>6288</v>
      </c>
      <c r="F3866" s="82"/>
      <c r="G3866" s="82" t="s">
        <v>56</v>
      </c>
      <c r="H3866" s="84">
        <v>1320.4</v>
      </c>
      <c r="I3866" s="85">
        <v>0.1</v>
      </c>
      <c r="J3866" s="86">
        <f t="shared" si="60"/>
        <v>1188.3600000000001</v>
      </c>
    </row>
    <row r="3867" spans="1:10" ht="15.75">
      <c r="A3867" s="80">
        <v>3863</v>
      </c>
      <c r="B3867" s="81" t="s">
        <v>3517</v>
      </c>
      <c r="C3867" s="82" t="s">
        <v>5493</v>
      </c>
      <c r="D3867" s="87" t="s">
        <v>6182</v>
      </c>
      <c r="E3867" s="75" t="s">
        <v>6287</v>
      </c>
      <c r="F3867" s="82"/>
      <c r="G3867" s="82" t="s">
        <v>56</v>
      </c>
      <c r="H3867" s="84">
        <v>285.3</v>
      </c>
      <c r="I3867" s="85">
        <v>0.1</v>
      </c>
      <c r="J3867" s="86">
        <f t="shared" si="60"/>
        <v>256.77000000000004</v>
      </c>
    </row>
    <row r="3868" spans="1:10" ht="15.75">
      <c r="A3868" s="80">
        <v>3864</v>
      </c>
      <c r="B3868" s="81" t="s">
        <v>3517</v>
      </c>
      <c r="C3868" s="82" t="s">
        <v>5494</v>
      </c>
      <c r="D3868" s="87" t="s">
        <v>6182</v>
      </c>
      <c r="E3868" s="75" t="s">
        <v>6288</v>
      </c>
      <c r="F3868" s="82"/>
      <c r="G3868" s="82" t="s">
        <v>56</v>
      </c>
      <c r="H3868" s="84">
        <v>551.79999999999995</v>
      </c>
      <c r="I3868" s="85">
        <v>0.1</v>
      </c>
      <c r="J3868" s="86">
        <f t="shared" si="60"/>
        <v>496.61999999999995</v>
      </c>
    </row>
    <row r="3869" spans="1:10" ht="15.75">
      <c r="A3869" s="80">
        <v>3865</v>
      </c>
      <c r="B3869" s="81" t="s">
        <v>3517</v>
      </c>
      <c r="C3869" s="82" t="s">
        <v>5495</v>
      </c>
      <c r="D3869" s="87" t="s">
        <v>6182</v>
      </c>
      <c r="E3869" s="75">
        <v>1</v>
      </c>
      <c r="F3869" s="82"/>
      <c r="G3869" s="82" t="s">
        <v>56</v>
      </c>
      <c r="H3869" s="84">
        <v>0.5867</v>
      </c>
      <c r="I3869" s="85">
        <v>0.1</v>
      </c>
      <c r="J3869" s="86">
        <f t="shared" si="60"/>
        <v>0.52803</v>
      </c>
    </row>
    <row r="3870" spans="1:10" ht="15.75">
      <c r="A3870" s="80">
        <v>3866</v>
      </c>
      <c r="B3870" s="81" t="s">
        <v>3517</v>
      </c>
      <c r="C3870" s="82" t="s">
        <v>5496</v>
      </c>
      <c r="D3870" s="87" t="s">
        <v>6183</v>
      </c>
      <c r="E3870" s="75" t="s">
        <v>6288</v>
      </c>
      <c r="F3870" s="82"/>
      <c r="G3870" s="82" t="s">
        <v>56</v>
      </c>
      <c r="H3870" s="84">
        <v>1651.2</v>
      </c>
      <c r="I3870" s="85">
        <v>0.1</v>
      </c>
      <c r="J3870" s="86">
        <f t="shared" si="60"/>
        <v>1486.0800000000002</v>
      </c>
    </row>
    <row r="3871" spans="1:10" ht="15.75">
      <c r="A3871" s="80">
        <v>3867</v>
      </c>
      <c r="B3871" s="81" t="s">
        <v>3517</v>
      </c>
      <c r="C3871" s="82" t="s">
        <v>5497</v>
      </c>
      <c r="D3871" s="87" t="s">
        <v>6184</v>
      </c>
      <c r="E3871" s="75" t="s">
        <v>6287</v>
      </c>
      <c r="F3871" s="82"/>
      <c r="G3871" s="82" t="s">
        <v>56</v>
      </c>
      <c r="H3871" s="84">
        <v>358.8</v>
      </c>
      <c r="I3871" s="85">
        <v>0.1</v>
      </c>
      <c r="J3871" s="86">
        <f t="shared" si="60"/>
        <v>322.92</v>
      </c>
    </row>
    <row r="3872" spans="1:10" ht="15.75">
      <c r="A3872" s="80">
        <v>3868</v>
      </c>
      <c r="B3872" s="81" t="s">
        <v>3517</v>
      </c>
      <c r="C3872" s="82" t="s">
        <v>5498</v>
      </c>
      <c r="D3872" s="87" t="s">
        <v>6184</v>
      </c>
      <c r="E3872" s="75" t="s">
        <v>6288</v>
      </c>
      <c r="F3872" s="82"/>
      <c r="G3872" s="82" t="s">
        <v>56</v>
      </c>
      <c r="H3872" s="84">
        <v>694.1</v>
      </c>
      <c r="I3872" s="85">
        <v>0.1</v>
      </c>
      <c r="J3872" s="86">
        <f t="shared" si="60"/>
        <v>624.69000000000005</v>
      </c>
    </row>
    <row r="3873" spans="1:10" ht="15.75">
      <c r="A3873" s="80">
        <v>3869</v>
      </c>
      <c r="B3873" s="81" t="s">
        <v>3517</v>
      </c>
      <c r="C3873" s="82" t="s">
        <v>5499</v>
      </c>
      <c r="D3873" s="87" t="s">
        <v>6185</v>
      </c>
      <c r="E3873" s="75" t="s">
        <v>6287</v>
      </c>
      <c r="F3873" s="82"/>
      <c r="G3873" s="82" t="s">
        <v>56</v>
      </c>
      <c r="H3873" s="84">
        <v>433.2</v>
      </c>
      <c r="I3873" s="85">
        <v>0.1</v>
      </c>
      <c r="J3873" s="86">
        <f t="shared" si="60"/>
        <v>389.88</v>
      </c>
    </row>
    <row r="3874" spans="1:10" ht="15.75">
      <c r="A3874" s="80">
        <v>3870</v>
      </c>
      <c r="B3874" s="81" t="s">
        <v>3517</v>
      </c>
      <c r="C3874" s="82" t="s">
        <v>5500</v>
      </c>
      <c r="D3874" s="87" t="s">
        <v>6185</v>
      </c>
      <c r="E3874" s="75" t="s">
        <v>6288</v>
      </c>
      <c r="F3874" s="82"/>
      <c r="G3874" s="82" t="s">
        <v>56</v>
      </c>
      <c r="H3874" s="84">
        <v>837.8</v>
      </c>
      <c r="I3874" s="85">
        <v>0.1</v>
      </c>
      <c r="J3874" s="86">
        <f t="shared" si="60"/>
        <v>754.02</v>
      </c>
    </row>
    <row r="3875" spans="1:10" ht="15.75">
      <c r="A3875" s="80">
        <v>3871</v>
      </c>
      <c r="B3875" s="81" t="s">
        <v>3517</v>
      </c>
      <c r="C3875" s="82" t="s">
        <v>5501</v>
      </c>
      <c r="D3875" s="87" t="s">
        <v>6186</v>
      </c>
      <c r="E3875" s="75" t="s">
        <v>6287</v>
      </c>
      <c r="F3875" s="82"/>
      <c r="G3875" s="82" t="s">
        <v>56</v>
      </c>
      <c r="H3875" s="84">
        <v>244.5</v>
      </c>
      <c r="I3875" s="85">
        <v>0.1</v>
      </c>
      <c r="J3875" s="86">
        <f t="shared" si="60"/>
        <v>220.05</v>
      </c>
    </row>
    <row r="3876" spans="1:10" ht="15.75">
      <c r="A3876" s="80">
        <v>3872</v>
      </c>
      <c r="B3876" s="81" t="s">
        <v>3517</v>
      </c>
      <c r="C3876" s="82" t="s">
        <v>5502</v>
      </c>
      <c r="D3876" s="87" t="s">
        <v>6186</v>
      </c>
      <c r="E3876" s="75" t="s">
        <v>6288</v>
      </c>
      <c r="F3876" s="82"/>
      <c r="G3876" s="82" t="s">
        <v>56</v>
      </c>
      <c r="H3876" s="84">
        <v>472.7</v>
      </c>
      <c r="I3876" s="85">
        <v>0.1</v>
      </c>
      <c r="J3876" s="86">
        <f t="shared" si="60"/>
        <v>425.43</v>
      </c>
    </row>
    <row r="3877" spans="1:10" ht="15.75">
      <c r="A3877" s="80">
        <v>3873</v>
      </c>
      <c r="B3877" s="81" t="s">
        <v>3517</v>
      </c>
      <c r="C3877" s="82" t="s">
        <v>5503</v>
      </c>
      <c r="D3877" s="87" t="s">
        <v>6186</v>
      </c>
      <c r="E3877" s="75">
        <v>1</v>
      </c>
      <c r="F3877" s="82"/>
      <c r="G3877" s="82" t="s">
        <v>56</v>
      </c>
      <c r="H3877" s="84">
        <v>0.503</v>
      </c>
      <c r="I3877" s="85">
        <v>0.1</v>
      </c>
      <c r="J3877" s="86">
        <f t="shared" si="60"/>
        <v>0.45269999999999999</v>
      </c>
    </row>
    <row r="3878" spans="1:10" ht="15.75">
      <c r="A3878" s="80">
        <v>3874</v>
      </c>
      <c r="B3878" s="81" t="s">
        <v>3517</v>
      </c>
      <c r="C3878" s="82" t="s">
        <v>5504</v>
      </c>
      <c r="D3878" s="87" t="s">
        <v>6186</v>
      </c>
      <c r="E3878" s="75" t="s">
        <v>6288</v>
      </c>
      <c r="F3878" s="82"/>
      <c r="G3878" s="82" t="s">
        <v>56</v>
      </c>
      <c r="H3878" s="84">
        <v>472.7</v>
      </c>
      <c r="I3878" s="85">
        <v>0.1</v>
      </c>
      <c r="J3878" s="86">
        <f t="shared" si="60"/>
        <v>425.43</v>
      </c>
    </row>
    <row r="3879" spans="1:10" ht="15.75">
      <c r="A3879" s="80">
        <v>3875</v>
      </c>
      <c r="B3879" s="81" t="s">
        <v>3517</v>
      </c>
      <c r="C3879" s="82" t="s">
        <v>5505</v>
      </c>
      <c r="D3879" s="87" t="s">
        <v>6187</v>
      </c>
      <c r="E3879" s="75" t="s">
        <v>6287</v>
      </c>
      <c r="F3879" s="82"/>
      <c r="G3879" s="82" t="s">
        <v>56</v>
      </c>
      <c r="H3879" s="84">
        <v>216</v>
      </c>
      <c r="I3879" s="85">
        <v>0.1</v>
      </c>
      <c r="J3879" s="86">
        <f t="shared" si="60"/>
        <v>194.4</v>
      </c>
    </row>
    <row r="3880" spans="1:10" ht="15.75">
      <c r="A3880" s="80">
        <v>3876</v>
      </c>
      <c r="B3880" s="81" t="s">
        <v>3517</v>
      </c>
      <c r="C3880" s="82" t="s">
        <v>5506</v>
      </c>
      <c r="D3880" s="87" t="s">
        <v>6187</v>
      </c>
      <c r="E3880" s="75" t="s">
        <v>6288</v>
      </c>
      <c r="F3880" s="82"/>
      <c r="G3880" s="82" t="s">
        <v>56</v>
      </c>
      <c r="H3880" s="84">
        <v>417.6</v>
      </c>
      <c r="I3880" s="85">
        <v>0.1</v>
      </c>
      <c r="J3880" s="86">
        <f t="shared" si="60"/>
        <v>375.84000000000003</v>
      </c>
    </row>
    <row r="3881" spans="1:10" ht="15.75">
      <c r="A3881" s="80">
        <v>3877</v>
      </c>
      <c r="B3881" s="81" t="s">
        <v>3517</v>
      </c>
      <c r="C3881" s="82" t="s">
        <v>5507</v>
      </c>
      <c r="D3881" s="87" t="s">
        <v>6187</v>
      </c>
      <c r="E3881" s="75">
        <v>1</v>
      </c>
      <c r="F3881" s="82"/>
      <c r="G3881" s="82" t="s">
        <v>56</v>
      </c>
      <c r="H3881" s="84">
        <v>0.44419999999999998</v>
      </c>
      <c r="I3881" s="85">
        <v>0.1</v>
      </c>
      <c r="J3881" s="86">
        <f t="shared" si="60"/>
        <v>0.39977999999999997</v>
      </c>
    </row>
    <row r="3882" spans="1:10" ht="15.75">
      <c r="A3882" s="80">
        <v>3878</v>
      </c>
      <c r="B3882" s="81" t="s">
        <v>3517</v>
      </c>
      <c r="C3882" s="82" t="s">
        <v>5508</v>
      </c>
      <c r="D3882" s="87" t="s">
        <v>6188</v>
      </c>
      <c r="E3882" s="75" t="s">
        <v>6287</v>
      </c>
      <c r="F3882" s="82"/>
      <c r="G3882" s="82" t="s">
        <v>56</v>
      </c>
      <c r="H3882" s="84">
        <v>363.55</v>
      </c>
      <c r="I3882" s="85">
        <v>0.1</v>
      </c>
      <c r="J3882" s="86">
        <f t="shared" si="60"/>
        <v>327.19499999999999</v>
      </c>
    </row>
    <row r="3883" spans="1:10" ht="15.75">
      <c r="A3883" s="80">
        <v>3879</v>
      </c>
      <c r="B3883" s="81" t="s">
        <v>3517</v>
      </c>
      <c r="C3883" s="82" t="s">
        <v>5509</v>
      </c>
      <c r="D3883" s="87" t="s">
        <v>6188</v>
      </c>
      <c r="E3883" s="75" t="s">
        <v>6288</v>
      </c>
      <c r="F3883" s="82"/>
      <c r="G3883" s="82" t="s">
        <v>56</v>
      </c>
      <c r="H3883" s="84">
        <v>702.9</v>
      </c>
      <c r="I3883" s="85">
        <v>0.1</v>
      </c>
      <c r="J3883" s="86">
        <f t="shared" si="60"/>
        <v>632.61</v>
      </c>
    </row>
    <row r="3884" spans="1:10" ht="15.75">
      <c r="A3884" s="80">
        <v>3880</v>
      </c>
      <c r="B3884" s="81" t="s">
        <v>3517</v>
      </c>
      <c r="C3884" s="82" t="s">
        <v>5510</v>
      </c>
      <c r="D3884" s="87" t="s">
        <v>6188</v>
      </c>
      <c r="E3884" s="75">
        <v>1</v>
      </c>
      <c r="F3884" s="82"/>
      <c r="G3884" s="82" t="s">
        <v>56</v>
      </c>
      <c r="H3884" s="84">
        <v>0.74780000000000002</v>
      </c>
      <c r="I3884" s="85">
        <v>0.1</v>
      </c>
      <c r="J3884" s="86">
        <f t="shared" si="60"/>
        <v>0.67302000000000006</v>
      </c>
    </row>
    <row r="3885" spans="1:10" ht="15.75">
      <c r="A3885" s="80">
        <v>3881</v>
      </c>
      <c r="B3885" s="81" t="s">
        <v>3517</v>
      </c>
      <c r="C3885" s="82" t="s">
        <v>5511</v>
      </c>
      <c r="D3885" s="87" t="s">
        <v>6189</v>
      </c>
      <c r="E3885" s="75" t="s">
        <v>6287</v>
      </c>
      <c r="F3885" s="82"/>
      <c r="G3885" s="82" t="s">
        <v>56</v>
      </c>
      <c r="H3885" s="84">
        <v>316.64999999999998</v>
      </c>
      <c r="I3885" s="85">
        <v>0.1</v>
      </c>
      <c r="J3885" s="86">
        <f t="shared" si="60"/>
        <v>284.98500000000001</v>
      </c>
    </row>
    <row r="3886" spans="1:10" ht="15.75">
      <c r="A3886" s="80">
        <v>3882</v>
      </c>
      <c r="B3886" s="81" t="s">
        <v>3517</v>
      </c>
      <c r="C3886" s="82" t="s">
        <v>5512</v>
      </c>
      <c r="D3886" s="87" t="s">
        <v>6189</v>
      </c>
      <c r="E3886" s="75" t="s">
        <v>6288</v>
      </c>
      <c r="F3886" s="82"/>
      <c r="G3886" s="82" t="s">
        <v>56</v>
      </c>
      <c r="H3886" s="84">
        <v>612.29999999999995</v>
      </c>
      <c r="I3886" s="85">
        <v>0.1</v>
      </c>
      <c r="J3886" s="86">
        <f t="shared" si="60"/>
        <v>551.06999999999994</v>
      </c>
    </row>
    <row r="3887" spans="1:10" ht="15.75">
      <c r="A3887" s="80">
        <v>3883</v>
      </c>
      <c r="B3887" s="81" t="s">
        <v>3517</v>
      </c>
      <c r="C3887" s="82" t="s">
        <v>5513</v>
      </c>
      <c r="D3887" s="87" t="s">
        <v>6189</v>
      </c>
      <c r="E3887" s="75">
        <v>1</v>
      </c>
      <c r="F3887" s="82"/>
      <c r="G3887" s="82" t="s">
        <v>56</v>
      </c>
      <c r="H3887" s="84">
        <v>0.65129999999999999</v>
      </c>
      <c r="I3887" s="85">
        <v>0.1</v>
      </c>
      <c r="J3887" s="86">
        <f t="shared" si="60"/>
        <v>0.58616999999999997</v>
      </c>
    </row>
    <row r="3888" spans="1:10" ht="15.75">
      <c r="A3888" s="80">
        <v>3884</v>
      </c>
      <c r="B3888" s="81" t="s">
        <v>3517</v>
      </c>
      <c r="C3888" s="82" t="s">
        <v>5514</v>
      </c>
      <c r="D3888" s="87" t="s">
        <v>6190</v>
      </c>
      <c r="E3888" s="75" t="s">
        <v>6288</v>
      </c>
      <c r="F3888" s="82"/>
      <c r="G3888" s="82" t="s">
        <v>56</v>
      </c>
      <c r="H3888" s="84">
        <v>826.5</v>
      </c>
      <c r="I3888" s="85">
        <v>0.1</v>
      </c>
      <c r="J3888" s="86">
        <f t="shared" si="60"/>
        <v>743.85</v>
      </c>
    </row>
    <row r="3889" spans="1:10" ht="15.75">
      <c r="A3889" s="80">
        <v>3885</v>
      </c>
      <c r="B3889" s="81" t="s">
        <v>3517</v>
      </c>
      <c r="C3889" s="82" t="s">
        <v>5515</v>
      </c>
      <c r="D3889" s="87" t="s">
        <v>6191</v>
      </c>
      <c r="E3889" s="75" t="s">
        <v>6288</v>
      </c>
      <c r="F3889" s="82"/>
      <c r="G3889" s="82" t="s">
        <v>56</v>
      </c>
      <c r="H3889" s="84">
        <v>785.2</v>
      </c>
      <c r="I3889" s="85">
        <v>0.1</v>
      </c>
      <c r="J3889" s="86">
        <f t="shared" si="60"/>
        <v>706.68000000000006</v>
      </c>
    </row>
    <row r="3890" spans="1:10" ht="15.75">
      <c r="A3890" s="80">
        <v>3886</v>
      </c>
      <c r="B3890" s="81" t="s">
        <v>3517</v>
      </c>
      <c r="C3890" s="82" t="s">
        <v>5516</v>
      </c>
      <c r="D3890" s="87" t="s">
        <v>6192</v>
      </c>
      <c r="E3890" s="75" t="s">
        <v>6287</v>
      </c>
      <c r="F3890" s="82"/>
      <c r="G3890" s="82" t="s">
        <v>56</v>
      </c>
      <c r="H3890" s="84">
        <v>127.8</v>
      </c>
      <c r="I3890" s="85">
        <v>0.1</v>
      </c>
      <c r="J3890" s="86">
        <f t="shared" si="60"/>
        <v>115.02</v>
      </c>
    </row>
    <row r="3891" spans="1:10" ht="15.75">
      <c r="A3891" s="80">
        <v>3887</v>
      </c>
      <c r="B3891" s="81" t="s">
        <v>3517</v>
      </c>
      <c r="C3891" s="82" t="s">
        <v>5517</v>
      </c>
      <c r="D3891" s="87" t="s">
        <v>6192</v>
      </c>
      <c r="E3891" s="75" t="s">
        <v>6288</v>
      </c>
      <c r="F3891" s="82"/>
      <c r="G3891" s="82" t="s">
        <v>56</v>
      </c>
      <c r="H3891" s="84">
        <v>247.20000000000002</v>
      </c>
      <c r="I3891" s="85">
        <v>0.1</v>
      </c>
      <c r="J3891" s="86">
        <f t="shared" si="60"/>
        <v>222.48000000000002</v>
      </c>
    </row>
    <row r="3892" spans="1:10" ht="15.75">
      <c r="A3892" s="80">
        <v>3888</v>
      </c>
      <c r="B3892" s="81" t="s">
        <v>3517</v>
      </c>
      <c r="C3892" s="82" t="s">
        <v>5518</v>
      </c>
      <c r="D3892" s="87" t="s">
        <v>6192</v>
      </c>
      <c r="E3892" s="75" t="s">
        <v>6287</v>
      </c>
      <c r="F3892" s="82"/>
      <c r="G3892" s="82" t="s">
        <v>56</v>
      </c>
      <c r="H3892" s="84">
        <v>127.8</v>
      </c>
      <c r="I3892" s="85">
        <v>0.1</v>
      </c>
      <c r="J3892" s="86">
        <f t="shared" si="60"/>
        <v>115.02</v>
      </c>
    </row>
    <row r="3893" spans="1:10" ht="15.75">
      <c r="A3893" s="80">
        <v>3889</v>
      </c>
      <c r="B3893" s="81" t="s">
        <v>3517</v>
      </c>
      <c r="C3893" s="82" t="s">
        <v>5519</v>
      </c>
      <c r="D3893" s="87" t="s">
        <v>6192</v>
      </c>
      <c r="E3893" s="75" t="s">
        <v>6288</v>
      </c>
      <c r="F3893" s="82"/>
      <c r="G3893" s="82" t="s">
        <v>56</v>
      </c>
      <c r="H3893" s="84">
        <v>247.20000000000002</v>
      </c>
      <c r="I3893" s="85">
        <v>0.1</v>
      </c>
      <c r="J3893" s="86">
        <f t="shared" si="60"/>
        <v>222.48000000000002</v>
      </c>
    </row>
    <row r="3894" spans="1:10" ht="15.75">
      <c r="A3894" s="80">
        <v>3890</v>
      </c>
      <c r="B3894" s="81" t="s">
        <v>3517</v>
      </c>
      <c r="C3894" s="82" t="s">
        <v>5520</v>
      </c>
      <c r="D3894" s="87" t="s">
        <v>6192</v>
      </c>
      <c r="E3894" s="75">
        <v>1</v>
      </c>
      <c r="F3894" s="82"/>
      <c r="G3894" s="82" t="s">
        <v>56</v>
      </c>
      <c r="H3894" s="84">
        <v>0.26279999999999998</v>
      </c>
      <c r="I3894" s="85">
        <v>0.1</v>
      </c>
      <c r="J3894" s="86">
        <f t="shared" si="60"/>
        <v>0.23651999999999998</v>
      </c>
    </row>
    <row r="3895" spans="1:10" ht="15.75">
      <c r="A3895" s="80">
        <v>3891</v>
      </c>
      <c r="B3895" s="81" t="s">
        <v>3517</v>
      </c>
      <c r="C3895" s="82" t="s">
        <v>5521</v>
      </c>
      <c r="D3895" s="87" t="s">
        <v>6193</v>
      </c>
      <c r="E3895" s="75" t="s">
        <v>6287</v>
      </c>
      <c r="F3895" s="82"/>
      <c r="G3895" s="82" t="s">
        <v>56</v>
      </c>
      <c r="H3895" s="84">
        <v>107.05000000000001</v>
      </c>
      <c r="I3895" s="85">
        <v>0.1</v>
      </c>
      <c r="J3895" s="86">
        <f t="shared" si="60"/>
        <v>96.345000000000013</v>
      </c>
    </row>
    <row r="3896" spans="1:10" ht="15.75">
      <c r="A3896" s="80">
        <v>3892</v>
      </c>
      <c r="B3896" s="81" t="s">
        <v>3517</v>
      </c>
      <c r="C3896" s="82" t="s">
        <v>5522</v>
      </c>
      <c r="D3896" s="87" t="s">
        <v>6193</v>
      </c>
      <c r="E3896" s="75" t="s">
        <v>6288</v>
      </c>
      <c r="F3896" s="82"/>
      <c r="G3896" s="82" t="s">
        <v>56</v>
      </c>
      <c r="H3896" s="84">
        <v>207.1</v>
      </c>
      <c r="I3896" s="85">
        <v>0.1</v>
      </c>
      <c r="J3896" s="86">
        <f t="shared" si="60"/>
        <v>186.39</v>
      </c>
    </row>
    <row r="3897" spans="1:10" ht="15.75">
      <c r="A3897" s="80">
        <v>3893</v>
      </c>
      <c r="B3897" s="81" t="s">
        <v>3517</v>
      </c>
      <c r="C3897" s="82" t="s">
        <v>5523</v>
      </c>
      <c r="D3897" s="87" t="s">
        <v>6193</v>
      </c>
      <c r="E3897" s="75" t="s">
        <v>6288</v>
      </c>
      <c r="F3897" s="82"/>
      <c r="G3897" s="82" t="s">
        <v>56</v>
      </c>
      <c r="H3897" s="84">
        <v>207.1</v>
      </c>
      <c r="I3897" s="85">
        <v>0.1</v>
      </c>
      <c r="J3897" s="86">
        <f t="shared" si="60"/>
        <v>186.39</v>
      </c>
    </row>
    <row r="3898" spans="1:10" ht="15.75">
      <c r="A3898" s="80">
        <v>3894</v>
      </c>
      <c r="B3898" s="81" t="s">
        <v>3517</v>
      </c>
      <c r="C3898" s="82" t="s">
        <v>5524</v>
      </c>
      <c r="D3898" s="87" t="s">
        <v>6193</v>
      </c>
      <c r="E3898" s="75" t="s">
        <v>6287</v>
      </c>
      <c r="F3898" s="82"/>
      <c r="G3898" s="82" t="s">
        <v>56</v>
      </c>
      <c r="H3898" s="84">
        <v>107.05000000000001</v>
      </c>
      <c r="I3898" s="85">
        <v>0.1</v>
      </c>
      <c r="J3898" s="86">
        <f t="shared" si="60"/>
        <v>96.345000000000013</v>
      </c>
    </row>
    <row r="3899" spans="1:10" ht="15.75">
      <c r="A3899" s="80">
        <v>3895</v>
      </c>
      <c r="B3899" s="81" t="s">
        <v>3517</v>
      </c>
      <c r="C3899" s="82" t="s">
        <v>5525</v>
      </c>
      <c r="D3899" s="87" t="s">
        <v>6193</v>
      </c>
      <c r="E3899" s="75" t="s">
        <v>6288</v>
      </c>
      <c r="F3899" s="82"/>
      <c r="G3899" s="82" t="s">
        <v>56</v>
      </c>
      <c r="H3899" s="84">
        <v>207.1</v>
      </c>
      <c r="I3899" s="85">
        <v>0.1</v>
      </c>
      <c r="J3899" s="86">
        <f t="shared" si="60"/>
        <v>186.39</v>
      </c>
    </row>
    <row r="3900" spans="1:10" ht="15.75">
      <c r="A3900" s="80">
        <v>3896</v>
      </c>
      <c r="B3900" s="81" t="s">
        <v>3517</v>
      </c>
      <c r="C3900" s="82" t="s">
        <v>5526</v>
      </c>
      <c r="D3900" s="87" t="s">
        <v>6193</v>
      </c>
      <c r="E3900" s="75">
        <v>1</v>
      </c>
      <c r="F3900" s="82"/>
      <c r="G3900" s="82" t="s">
        <v>56</v>
      </c>
      <c r="H3900" s="84">
        <v>0.22</v>
      </c>
      <c r="I3900" s="85">
        <v>0.1</v>
      </c>
      <c r="J3900" s="86">
        <f t="shared" si="60"/>
        <v>0.19800000000000001</v>
      </c>
    </row>
    <row r="3901" spans="1:10" ht="15.75">
      <c r="A3901" s="80">
        <v>3897</v>
      </c>
      <c r="B3901" s="81" t="s">
        <v>3517</v>
      </c>
      <c r="C3901" s="82" t="s">
        <v>5527</v>
      </c>
      <c r="D3901" s="87" t="s">
        <v>6194</v>
      </c>
      <c r="E3901" s="75" t="s">
        <v>6288</v>
      </c>
      <c r="F3901" s="82"/>
      <c r="G3901" s="82" t="s">
        <v>56</v>
      </c>
      <c r="H3901" s="84">
        <v>219.6</v>
      </c>
      <c r="I3901" s="85">
        <v>0.1</v>
      </c>
      <c r="J3901" s="86">
        <f t="shared" si="60"/>
        <v>197.64</v>
      </c>
    </row>
    <row r="3902" spans="1:10" ht="15.75">
      <c r="A3902" s="80">
        <v>3898</v>
      </c>
      <c r="B3902" s="81" t="s">
        <v>3517</v>
      </c>
      <c r="C3902" s="82" t="s">
        <v>5528</v>
      </c>
      <c r="D3902" s="87" t="s">
        <v>6195</v>
      </c>
      <c r="E3902" s="75" t="s">
        <v>6288</v>
      </c>
      <c r="F3902" s="82"/>
      <c r="G3902" s="82" t="s">
        <v>56</v>
      </c>
      <c r="H3902" s="84">
        <v>287.2</v>
      </c>
      <c r="I3902" s="85">
        <v>0.1</v>
      </c>
      <c r="J3902" s="86">
        <f t="shared" si="60"/>
        <v>258.48</v>
      </c>
    </row>
    <row r="3903" spans="1:10" ht="15.75">
      <c r="A3903" s="80">
        <v>3899</v>
      </c>
      <c r="B3903" s="81" t="s">
        <v>3517</v>
      </c>
      <c r="C3903" s="82" t="s">
        <v>5529</v>
      </c>
      <c r="D3903" s="87" t="s">
        <v>6195</v>
      </c>
      <c r="E3903" s="75" t="s">
        <v>6287</v>
      </c>
      <c r="F3903" s="82"/>
      <c r="G3903" s="82" t="s">
        <v>56</v>
      </c>
      <c r="H3903" s="84">
        <v>148.4</v>
      </c>
      <c r="I3903" s="85">
        <v>0.1</v>
      </c>
      <c r="J3903" s="86">
        <f t="shared" si="60"/>
        <v>133.56</v>
      </c>
    </row>
    <row r="3904" spans="1:10" ht="15.75">
      <c r="A3904" s="80">
        <v>3900</v>
      </c>
      <c r="B3904" s="81" t="s">
        <v>3517</v>
      </c>
      <c r="C3904" s="82" t="s">
        <v>5530</v>
      </c>
      <c r="D3904" s="87" t="s">
        <v>6195</v>
      </c>
      <c r="E3904" s="75" t="s">
        <v>6288</v>
      </c>
      <c r="F3904" s="82"/>
      <c r="G3904" s="82" t="s">
        <v>56</v>
      </c>
      <c r="H3904" s="84">
        <v>287.2</v>
      </c>
      <c r="I3904" s="85">
        <v>0.1</v>
      </c>
      <c r="J3904" s="86">
        <f t="shared" si="60"/>
        <v>258.48</v>
      </c>
    </row>
    <row r="3905" spans="1:10" ht="15.75">
      <c r="A3905" s="80">
        <v>3901</v>
      </c>
      <c r="B3905" s="81" t="s">
        <v>3517</v>
      </c>
      <c r="C3905" s="82" t="s">
        <v>5531</v>
      </c>
      <c r="D3905" s="87" t="s">
        <v>6195</v>
      </c>
      <c r="E3905" s="75">
        <v>1</v>
      </c>
      <c r="F3905" s="82"/>
      <c r="G3905" s="82" t="s">
        <v>56</v>
      </c>
      <c r="H3905" s="84">
        <v>0.30509999999999998</v>
      </c>
      <c r="I3905" s="85">
        <v>0.1</v>
      </c>
      <c r="J3905" s="86">
        <f t="shared" si="60"/>
        <v>0.27459</v>
      </c>
    </row>
    <row r="3906" spans="1:10" ht="15.75">
      <c r="A3906" s="80">
        <v>3902</v>
      </c>
      <c r="B3906" s="81" t="s">
        <v>3517</v>
      </c>
      <c r="C3906" s="82" t="s">
        <v>5532</v>
      </c>
      <c r="D3906" s="87" t="s">
        <v>6195</v>
      </c>
      <c r="E3906" s="75" t="s">
        <v>6288</v>
      </c>
      <c r="F3906" s="82"/>
      <c r="G3906" s="82" t="s">
        <v>56</v>
      </c>
      <c r="H3906" s="84">
        <v>287.2</v>
      </c>
      <c r="I3906" s="85">
        <v>0.1</v>
      </c>
      <c r="J3906" s="86">
        <f t="shared" si="60"/>
        <v>258.48</v>
      </c>
    </row>
    <row r="3907" spans="1:10" ht="15.75">
      <c r="A3907" s="80">
        <v>3903</v>
      </c>
      <c r="B3907" s="81" t="s">
        <v>3517</v>
      </c>
      <c r="C3907" s="82" t="s">
        <v>5533</v>
      </c>
      <c r="D3907" s="87" t="s">
        <v>6196</v>
      </c>
      <c r="E3907" s="75" t="s">
        <v>6287</v>
      </c>
      <c r="F3907" s="82"/>
      <c r="G3907" s="82" t="s">
        <v>56</v>
      </c>
      <c r="H3907" s="84">
        <v>169.3</v>
      </c>
      <c r="I3907" s="85">
        <v>0.1</v>
      </c>
      <c r="J3907" s="86">
        <f t="shared" si="60"/>
        <v>152.37</v>
      </c>
    </row>
    <row r="3908" spans="1:10" ht="15.75">
      <c r="A3908" s="80">
        <v>3904</v>
      </c>
      <c r="B3908" s="81" t="s">
        <v>3517</v>
      </c>
      <c r="C3908" s="82" t="s">
        <v>5534</v>
      </c>
      <c r="D3908" s="87" t="s">
        <v>6196</v>
      </c>
      <c r="E3908" s="75" t="s">
        <v>6288</v>
      </c>
      <c r="F3908" s="82"/>
      <c r="G3908" s="82" t="s">
        <v>56</v>
      </c>
      <c r="H3908" s="84">
        <v>327.7</v>
      </c>
      <c r="I3908" s="85">
        <v>0.1</v>
      </c>
      <c r="J3908" s="86">
        <f t="shared" si="60"/>
        <v>294.93</v>
      </c>
    </row>
    <row r="3909" spans="1:10" ht="15.75">
      <c r="A3909" s="80">
        <v>3905</v>
      </c>
      <c r="B3909" s="81" t="s">
        <v>3517</v>
      </c>
      <c r="C3909" s="82" t="s">
        <v>5535</v>
      </c>
      <c r="D3909" s="87" t="s">
        <v>6196</v>
      </c>
      <c r="E3909" s="75">
        <v>1</v>
      </c>
      <c r="F3909" s="82"/>
      <c r="G3909" s="82" t="s">
        <v>56</v>
      </c>
      <c r="H3909" s="84">
        <v>0.34810000000000002</v>
      </c>
      <c r="I3909" s="85">
        <v>0.1</v>
      </c>
      <c r="J3909" s="86">
        <f t="shared" si="60"/>
        <v>0.31329000000000001</v>
      </c>
    </row>
    <row r="3910" spans="1:10" ht="15.75">
      <c r="A3910" s="80">
        <v>3906</v>
      </c>
      <c r="B3910" s="81" t="s">
        <v>3517</v>
      </c>
      <c r="C3910" s="82" t="s">
        <v>5536</v>
      </c>
      <c r="D3910" s="87" t="s">
        <v>6196</v>
      </c>
      <c r="E3910" s="75" t="s">
        <v>6287</v>
      </c>
      <c r="F3910" s="82"/>
      <c r="G3910" s="82" t="s">
        <v>56</v>
      </c>
      <c r="H3910" s="84">
        <v>169.3</v>
      </c>
      <c r="I3910" s="85">
        <v>0.1</v>
      </c>
      <c r="J3910" s="86">
        <f t="shared" ref="J3910:J3973" si="61">H3910*(1-I3910)</f>
        <v>152.37</v>
      </c>
    </row>
    <row r="3911" spans="1:10" ht="15.75">
      <c r="A3911" s="80">
        <v>3907</v>
      </c>
      <c r="B3911" s="81" t="s">
        <v>3517</v>
      </c>
      <c r="C3911" s="82" t="s">
        <v>5537</v>
      </c>
      <c r="D3911" s="87" t="s">
        <v>6196</v>
      </c>
      <c r="E3911" s="75" t="s">
        <v>6288</v>
      </c>
      <c r="F3911" s="82"/>
      <c r="G3911" s="82" t="s">
        <v>56</v>
      </c>
      <c r="H3911" s="84">
        <v>327.7</v>
      </c>
      <c r="I3911" s="85">
        <v>0.1</v>
      </c>
      <c r="J3911" s="86">
        <f t="shared" si="61"/>
        <v>294.93</v>
      </c>
    </row>
    <row r="3912" spans="1:10" ht="15.75">
      <c r="A3912" s="80">
        <v>3908</v>
      </c>
      <c r="B3912" s="81" t="s">
        <v>3517</v>
      </c>
      <c r="C3912" s="82" t="s">
        <v>5538</v>
      </c>
      <c r="D3912" s="87" t="s">
        <v>6197</v>
      </c>
      <c r="E3912" s="75" t="s">
        <v>6287</v>
      </c>
      <c r="F3912" s="82"/>
      <c r="G3912" s="82" t="s">
        <v>56</v>
      </c>
      <c r="H3912" s="84">
        <v>280.8</v>
      </c>
      <c r="I3912" s="85">
        <v>0.1</v>
      </c>
      <c r="J3912" s="86">
        <f t="shared" si="61"/>
        <v>252.72000000000003</v>
      </c>
    </row>
    <row r="3913" spans="1:10" ht="15.75">
      <c r="A3913" s="80">
        <v>3909</v>
      </c>
      <c r="B3913" s="81" t="s">
        <v>3517</v>
      </c>
      <c r="C3913" s="82" t="s">
        <v>5539</v>
      </c>
      <c r="D3913" s="87" t="s">
        <v>6197</v>
      </c>
      <c r="E3913" s="75" t="s">
        <v>6288</v>
      </c>
      <c r="F3913" s="82"/>
      <c r="G3913" s="82" t="s">
        <v>56</v>
      </c>
      <c r="H3913" s="84">
        <v>543.4</v>
      </c>
      <c r="I3913" s="85">
        <v>0.1</v>
      </c>
      <c r="J3913" s="86">
        <f t="shared" si="61"/>
        <v>489.06</v>
      </c>
    </row>
    <row r="3914" spans="1:10" ht="15.75">
      <c r="A3914" s="80">
        <v>3910</v>
      </c>
      <c r="B3914" s="81" t="s">
        <v>3517</v>
      </c>
      <c r="C3914" s="82" t="s">
        <v>5540</v>
      </c>
      <c r="D3914" s="87" t="s">
        <v>6197</v>
      </c>
      <c r="E3914" s="75" t="s">
        <v>6287</v>
      </c>
      <c r="F3914" s="82"/>
      <c r="G3914" s="82" t="s">
        <v>56</v>
      </c>
      <c r="H3914" s="84">
        <v>280.8</v>
      </c>
      <c r="I3914" s="85">
        <v>0.1</v>
      </c>
      <c r="J3914" s="86">
        <f t="shared" si="61"/>
        <v>252.72000000000003</v>
      </c>
    </row>
    <row r="3915" spans="1:10" ht="15.75">
      <c r="A3915" s="80">
        <v>3911</v>
      </c>
      <c r="B3915" s="81" t="s">
        <v>3517</v>
      </c>
      <c r="C3915" s="82" t="s">
        <v>5541</v>
      </c>
      <c r="D3915" s="87" t="s">
        <v>6197</v>
      </c>
      <c r="E3915" s="75" t="s">
        <v>6288</v>
      </c>
      <c r="F3915" s="82"/>
      <c r="G3915" s="82" t="s">
        <v>56</v>
      </c>
      <c r="H3915" s="84">
        <v>543.4</v>
      </c>
      <c r="I3915" s="85">
        <v>0.1</v>
      </c>
      <c r="J3915" s="86">
        <f t="shared" si="61"/>
        <v>489.06</v>
      </c>
    </row>
    <row r="3916" spans="1:10" ht="15.75">
      <c r="A3916" s="80">
        <v>3912</v>
      </c>
      <c r="B3916" s="81" t="s">
        <v>3517</v>
      </c>
      <c r="C3916" s="82" t="s">
        <v>5542</v>
      </c>
      <c r="D3916" s="87" t="s">
        <v>6197</v>
      </c>
      <c r="E3916" s="75">
        <v>1</v>
      </c>
      <c r="F3916" s="82"/>
      <c r="G3916" s="82" t="s">
        <v>56</v>
      </c>
      <c r="H3916" s="84">
        <v>0.57730000000000004</v>
      </c>
      <c r="I3916" s="85">
        <v>0.1</v>
      </c>
      <c r="J3916" s="86">
        <f t="shared" si="61"/>
        <v>0.51957000000000009</v>
      </c>
    </row>
    <row r="3917" spans="1:10" ht="15.75">
      <c r="A3917" s="80">
        <v>3913</v>
      </c>
      <c r="B3917" s="81" t="s">
        <v>3517</v>
      </c>
      <c r="C3917" s="82" t="s">
        <v>5543</v>
      </c>
      <c r="D3917" s="87" t="s">
        <v>6198</v>
      </c>
      <c r="E3917" s="75" t="s">
        <v>6288</v>
      </c>
      <c r="F3917" s="82"/>
      <c r="G3917" s="82" t="s">
        <v>56</v>
      </c>
      <c r="H3917" s="84">
        <v>248.29999999999998</v>
      </c>
      <c r="I3917" s="85">
        <v>0.1</v>
      </c>
      <c r="J3917" s="86">
        <f t="shared" si="61"/>
        <v>223.47</v>
      </c>
    </row>
    <row r="3918" spans="1:10" ht="15.75">
      <c r="A3918" s="80">
        <v>3914</v>
      </c>
      <c r="B3918" s="81" t="s">
        <v>3517</v>
      </c>
      <c r="C3918" s="82" t="s">
        <v>5544</v>
      </c>
      <c r="D3918" s="87" t="s">
        <v>6198</v>
      </c>
      <c r="E3918" s="75" t="s">
        <v>6287</v>
      </c>
      <c r="F3918" s="82"/>
      <c r="G3918" s="82" t="s">
        <v>56</v>
      </c>
      <c r="H3918" s="84">
        <v>128.45000000000002</v>
      </c>
      <c r="I3918" s="85">
        <v>0.1</v>
      </c>
      <c r="J3918" s="86">
        <f t="shared" si="61"/>
        <v>115.60500000000002</v>
      </c>
    </row>
    <row r="3919" spans="1:10" ht="15.75">
      <c r="A3919" s="80">
        <v>3915</v>
      </c>
      <c r="B3919" s="81" t="s">
        <v>3517</v>
      </c>
      <c r="C3919" s="82" t="s">
        <v>5545</v>
      </c>
      <c r="D3919" s="87" t="s">
        <v>6198</v>
      </c>
      <c r="E3919" s="75" t="s">
        <v>6288</v>
      </c>
      <c r="F3919" s="82"/>
      <c r="G3919" s="82" t="s">
        <v>56</v>
      </c>
      <c r="H3919" s="84">
        <v>248.29999999999998</v>
      </c>
      <c r="I3919" s="85">
        <v>0.1</v>
      </c>
      <c r="J3919" s="86">
        <f t="shared" si="61"/>
        <v>223.47</v>
      </c>
    </row>
    <row r="3920" spans="1:10" ht="15.75">
      <c r="A3920" s="80">
        <v>3916</v>
      </c>
      <c r="B3920" s="81" t="s">
        <v>3517</v>
      </c>
      <c r="C3920" s="82" t="s">
        <v>5546</v>
      </c>
      <c r="D3920" s="87" t="s">
        <v>6198</v>
      </c>
      <c r="E3920" s="75" t="s">
        <v>6288</v>
      </c>
      <c r="F3920" s="82"/>
      <c r="G3920" s="82" t="s">
        <v>56</v>
      </c>
      <c r="H3920" s="84">
        <v>248.29999999999998</v>
      </c>
      <c r="I3920" s="85">
        <v>0.1</v>
      </c>
      <c r="J3920" s="86">
        <f t="shared" si="61"/>
        <v>223.47</v>
      </c>
    </row>
    <row r="3921" spans="1:10" ht="15.75">
      <c r="A3921" s="80">
        <v>3917</v>
      </c>
      <c r="B3921" s="81" t="s">
        <v>3517</v>
      </c>
      <c r="C3921" s="82" t="s">
        <v>5547</v>
      </c>
      <c r="D3921" s="87" t="s">
        <v>6198</v>
      </c>
      <c r="E3921" s="75" t="s">
        <v>6287</v>
      </c>
      <c r="F3921" s="82"/>
      <c r="G3921" s="82" t="s">
        <v>56</v>
      </c>
      <c r="H3921" s="84">
        <v>128.45000000000002</v>
      </c>
      <c r="I3921" s="85">
        <v>0.1</v>
      </c>
      <c r="J3921" s="86">
        <f t="shared" si="61"/>
        <v>115.60500000000002</v>
      </c>
    </row>
    <row r="3922" spans="1:10" ht="15.75">
      <c r="A3922" s="80">
        <v>3918</v>
      </c>
      <c r="B3922" s="81" t="s">
        <v>3517</v>
      </c>
      <c r="C3922" s="82" t="s">
        <v>5548</v>
      </c>
      <c r="D3922" s="87" t="s">
        <v>6198</v>
      </c>
      <c r="E3922" s="75" t="s">
        <v>6288</v>
      </c>
      <c r="F3922" s="82"/>
      <c r="G3922" s="82" t="s">
        <v>56</v>
      </c>
      <c r="H3922" s="84">
        <v>248.29999999999998</v>
      </c>
      <c r="I3922" s="85">
        <v>0.1</v>
      </c>
      <c r="J3922" s="86">
        <f t="shared" si="61"/>
        <v>223.47</v>
      </c>
    </row>
    <row r="3923" spans="1:10" ht="15.75">
      <c r="A3923" s="80">
        <v>3919</v>
      </c>
      <c r="B3923" s="81" t="s">
        <v>3517</v>
      </c>
      <c r="C3923" s="82" t="s">
        <v>5549</v>
      </c>
      <c r="D3923" s="87" t="s">
        <v>6198</v>
      </c>
      <c r="E3923" s="75" t="s">
        <v>6288</v>
      </c>
      <c r="F3923" s="82"/>
      <c r="G3923" s="82" t="s">
        <v>56</v>
      </c>
      <c r="H3923" s="84">
        <v>248.29999999999998</v>
      </c>
      <c r="I3923" s="85">
        <v>0.1</v>
      </c>
      <c r="J3923" s="86">
        <f t="shared" si="61"/>
        <v>223.47</v>
      </c>
    </row>
    <row r="3924" spans="1:10" ht="15.75">
      <c r="A3924" s="80">
        <v>3920</v>
      </c>
      <c r="B3924" s="81" t="s">
        <v>3517</v>
      </c>
      <c r="C3924" s="82" t="s">
        <v>5550</v>
      </c>
      <c r="D3924" s="87" t="s">
        <v>6198</v>
      </c>
      <c r="E3924" s="75" t="s">
        <v>6288</v>
      </c>
      <c r="F3924" s="82"/>
      <c r="G3924" s="82" t="s">
        <v>56</v>
      </c>
      <c r="H3924" s="84">
        <v>248.29999999999998</v>
      </c>
      <c r="I3924" s="85">
        <v>0.1</v>
      </c>
      <c r="J3924" s="86">
        <f t="shared" si="61"/>
        <v>223.47</v>
      </c>
    </row>
    <row r="3925" spans="1:10" ht="15.75">
      <c r="A3925" s="80">
        <v>3921</v>
      </c>
      <c r="B3925" s="81" t="s">
        <v>3517</v>
      </c>
      <c r="C3925" s="82" t="s">
        <v>5551</v>
      </c>
      <c r="D3925" s="87" t="s">
        <v>6199</v>
      </c>
      <c r="E3925" s="75" t="s">
        <v>6287</v>
      </c>
      <c r="F3925" s="82"/>
      <c r="G3925" s="82" t="s">
        <v>56</v>
      </c>
      <c r="H3925" s="84">
        <v>181.9</v>
      </c>
      <c r="I3925" s="85">
        <v>0.1</v>
      </c>
      <c r="J3925" s="86">
        <f t="shared" si="61"/>
        <v>163.71</v>
      </c>
    </row>
    <row r="3926" spans="1:10" ht="15.75">
      <c r="A3926" s="80">
        <v>3922</v>
      </c>
      <c r="B3926" s="81" t="s">
        <v>3517</v>
      </c>
      <c r="C3926" s="82" t="s">
        <v>5552</v>
      </c>
      <c r="D3926" s="87" t="s">
        <v>6199</v>
      </c>
      <c r="E3926" s="75" t="s">
        <v>6288</v>
      </c>
      <c r="F3926" s="82"/>
      <c r="G3926" s="82" t="s">
        <v>56</v>
      </c>
      <c r="H3926" s="84">
        <v>351.8</v>
      </c>
      <c r="I3926" s="85">
        <v>0.1</v>
      </c>
      <c r="J3926" s="86">
        <f t="shared" si="61"/>
        <v>316.62</v>
      </c>
    </row>
    <row r="3927" spans="1:10" ht="15.75">
      <c r="A3927" s="80">
        <v>3923</v>
      </c>
      <c r="B3927" s="81" t="s">
        <v>3517</v>
      </c>
      <c r="C3927" s="82" t="s">
        <v>5553</v>
      </c>
      <c r="D3927" s="87" t="s">
        <v>6200</v>
      </c>
      <c r="E3927" s="75" t="s">
        <v>6287</v>
      </c>
      <c r="F3927" s="82"/>
      <c r="G3927" s="82" t="s">
        <v>56</v>
      </c>
      <c r="H3927" s="84">
        <v>426.65</v>
      </c>
      <c r="I3927" s="85">
        <v>0.1</v>
      </c>
      <c r="J3927" s="86">
        <f t="shared" si="61"/>
        <v>383.98500000000001</v>
      </c>
    </row>
    <row r="3928" spans="1:10" ht="15.75">
      <c r="A3928" s="80">
        <v>3924</v>
      </c>
      <c r="B3928" s="81" t="s">
        <v>3517</v>
      </c>
      <c r="C3928" s="82" t="s">
        <v>5554</v>
      </c>
      <c r="D3928" s="87" t="s">
        <v>6200</v>
      </c>
      <c r="E3928" s="75" t="s">
        <v>6288</v>
      </c>
      <c r="F3928" s="82"/>
      <c r="G3928" s="82" t="s">
        <v>56</v>
      </c>
      <c r="H3928" s="84">
        <v>825.09999999999991</v>
      </c>
      <c r="I3928" s="85">
        <v>0.1</v>
      </c>
      <c r="J3928" s="86">
        <f t="shared" si="61"/>
        <v>742.58999999999992</v>
      </c>
    </row>
    <row r="3929" spans="1:10" ht="15.75">
      <c r="A3929" s="80">
        <v>3925</v>
      </c>
      <c r="B3929" s="81" t="s">
        <v>3517</v>
      </c>
      <c r="C3929" s="82" t="s">
        <v>5555</v>
      </c>
      <c r="D3929" s="87" t="s">
        <v>6201</v>
      </c>
      <c r="E3929" s="75" t="s">
        <v>6288</v>
      </c>
      <c r="F3929" s="82"/>
      <c r="G3929" s="82" t="s">
        <v>56</v>
      </c>
      <c r="H3929" s="84">
        <v>580.6</v>
      </c>
      <c r="I3929" s="85">
        <v>0.1</v>
      </c>
      <c r="J3929" s="86">
        <f t="shared" si="61"/>
        <v>522.54000000000008</v>
      </c>
    </row>
    <row r="3930" spans="1:10" ht="15.75">
      <c r="A3930" s="80">
        <v>3926</v>
      </c>
      <c r="B3930" s="81" t="s">
        <v>3517</v>
      </c>
      <c r="C3930" s="82" t="s">
        <v>5556</v>
      </c>
      <c r="D3930" s="87" t="s">
        <v>6201</v>
      </c>
      <c r="E3930" s="75" t="s">
        <v>6287</v>
      </c>
      <c r="F3930" s="82"/>
      <c r="G3930" s="82" t="s">
        <v>56</v>
      </c>
      <c r="H3930" s="84">
        <v>300.45</v>
      </c>
      <c r="I3930" s="85">
        <v>0.1</v>
      </c>
      <c r="J3930" s="86">
        <f t="shared" si="61"/>
        <v>270.40499999999997</v>
      </c>
    </row>
    <row r="3931" spans="1:10" ht="15.75">
      <c r="A3931" s="80">
        <v>3927</v>
      </c>
      <c r="B3931" s="81" t="s">
        <v>3517</v>
      </c>
      <c r="C3931" s="82" t="s">
        <v>5557</v>
      </c>
      <c r="D3931" s="87" t="s">
        <v>6201</v>
      </c>
      <c r="E3931" s="75" t="s">
        <v>6288</v>
      </c>
      <c r="F3931" s="82"/>
      <c r="G3931" s="82" t="s">
        <v>56</v>
      </c>
      <c r="H3931" s="84">
        <v>580.6</v>
      </c>
      <c r="I3931" s="85">
        <v>0.1</v>
      </c>
      <c r="J3931" s="86">
        <f t="shared" si="61"/>
        <v>522.54000000000008</v>
      </c>
    </row>
    <row r="3932" spans="1:10" ht="15.75">
      <c r="A3932" s="80">
        <v>3928</v>
      </c>
      <c r="B3932" s="81" t="s">
        <v>3517</v>
      </c>
      <c r="C3932" s="82" t="s">
        <v>5558</v>
      </c>
      <c r="D3932" s="87" t="s">
        <v>6201</v>
      </c>
      <c r="E3932" s="75" t="s">
        <v>6288</v>
      </c>
      <c r="F3932" s="82"/>
      <c r="G3932" s="82" t="s">
        <v>56</v>
      </c>
      <c r="H3932" s="84">
        <v>580.6</v>
      </c>
      <c r="I3932" s="85">
        <v>0.1</v>
      </c>
      <c r="J3932" s="86">
        <f t="shared" si="61"/>
        <v>522.54000000000008</v>
      </c>
    </row>
    <row r="3933" spans="1:10" ht="15.75">
      <c r="A3933" s="80">
        <v>3929</v>
      </c>
      <c r="B3933" s="81" t="s">
        <v>3517</v>
      </c>
      <c r="C3933" s="82" t="s">
        <v>5559</v>
      </c>
      <c r="D3933" s="87" t="s">
        <v>6202</v>
      </c>
      <c r="E3933" s="75" t="s">
        <v>6288</v>
      </c>
      <c r="F3933" s="82"/>
      <c r="G3933" s="82" t="s">
        <v>56</v>
      </c>
      <c r="H3933" s="84">
        <v>883.3</v>
      </c>
      <c r="I3933" s="85">
        <v>0.1</v>
      </c>
      <c r="J3933" s="86">
        <f t="shared" si="61"/>
        <v>794.97</v>
      </c>
    </row>
    <row r="3934" spans="1:10" ht="15.75">
      <c r="A3934" s="80">
        <v>3930</v>
      </c>
      <c r="B3934" s="81" t="s">
        <v>3517</v>
      </c>
      <c r="C3934" s="82" t="s">
        <v>5560</v>
      </c>
      <c r="D3934" s="87" t="s">
        <v>6202</v>
      </c>
      <c r="E3934" s="75" t="s">
        <v>6287</v>
      </c>
      <c r="F3934" s="82"/>
      <c r="G3934" s="82" t="s">
        <v>56</v>
      </c>
      <c r="H3934" s="84">
        <v>456.84999999999997</v>
      </c>
      <c r="I3934" s="85">
        <v>0.1</v>
      </c>
      <c r="J3934" s="86">
        <f t="shared" si="61"/>
        <v>411.16499999999996</v>
      </c>
    </row>
    <row r="3935" spans="1:10" ht="15.75">
      <c r="A3935" s="80">
        <v>3931</v>
      </c>
      <c r="B3935" s="81" t="s">
        <v>3517</v>
      </c>
      <c r="C3935" s="82" t="s">
        <v>5561</v>
      </c>
      <c r="D3935" s="87" t="s">
        <v>6202</v>
      </c>
      <c r="E3935" s="75" t="s">
        <v>6288</v>
      </c>
      <c r="F3935" s="82"/>
      <c r="G3935" s="82" t="s">
        <v>56</v>
      </c>
      <c r="H3935" s="84">
        <v>883</v>
      </c>
      <c r="I3935" s="85">
        <v>0.1</v>
      </c>
      <c r="J3935" s="86">
        <f t="shared" si="61"/>
        <v>794.7</v>
      </c>
    </row>
    <row r="3936" spans="1:10" ht="15.75">
      <c r="A3936" s="80">
        <v>3932</v>
      </c>
      <c r="B3936" s="81" t="s">
        <v>3517</v>
      </c>
      <c r="C3936" s="82" t="s">
        <v>5562</v>
      </c>
      <c r="D3936" s="87" t="s">
        <v>6203</v>
      </c>
      <c r="E3936" s="75" t="s">
        <v>6287</v>
      </c>
      <c r="F3936" s="82"/>
      <c r="G3936" s="82" t="s">
        <v>56</v>
      </c>
      <c r="H3936" s="84">
        <v>926.95</v>
      </c>
      <c r="I3936" s="85">
        <v>0.1</v>
      </c>
      <c r="J3936" s="86">
        <f t="shared" si="61"/>
        <v>834.25500000000011</v>
      </c>
    </row>
    <row r="3937" spans="1:10" ht="15.75">
      <c r="A3937" s="80">
        <v>3933</v>
      </c>
      <c r="B3937" s="81" t="s">
        <v>3517</v>
      </c>
      <c r="C3937" s="82" t="s">
        <v>5563</v>
      </c>
      <c r="D3937" s="87" t="s">
        <v>6203</v>
      </c>
      <c r="E3937" s="75" t="s">
        <v>6288</v>
      </c>
      <c r="F3937" s="82"/>
      <c r="G3937" s="82" t="s">
        <v>56</v>
      </c>
      <c r="H3937" s="84">
        <v>1791.7</v>
      </c>
      <c r="I3937" s="85">
        <v>0.1</v>
      </c>
      <c r="J3937" s="86">
        <f t="shared" si="61"/>
        <v>1612.53</v>
      </c>
    </row>
    <row r="3938" spans="1:10" ht="15.75">
      <c r="A3938" s="80">
        <v>3934</v>
      </c>
      <c r="B3938" s="81" t="s">
        <v>3517</v>
      </c>
      <c r="C3938" s="82" t="s">
        <v>5564</v>
      </c>
      <c r="D3938" s="87" t="s">
        <v>6204</v>
      </c>
      <c r="E3938" s="75" t="s">
        <v>6287</v>
      </c>
      <c r="F3938" s="82"/>
      <c r="G3938" s="82" t="s">
        <v>56</v>
      </c>
      <c r="H3938" s="84">
        <v>391.6</v>
      </c>
      <c r="I3938" s="85">
        <v>0.1</v>
      </c>
      <c r="J3938" s="86">
        <f t="shared" si="61"/>
        <v>352.44000000000005</v>
      </c>
    </row>
    <row r="3939" spans="1:10" ht="15.75">
      <c r="A3939" s="80">
        <v>3935</v>
      </c>
      <c r="B3939" s="81" t="s">
        <v>3517</v>
      </c>
      <c r="C3939" s="82" t="s">
        <v>5565</v>
      </c>
      <c r="D3939" s="87" t="s">
        <v>6204</v>
      </c>
      <c r="E3939" s="75" t="s">
        <v>6288</v>
      </c>
      <c r="F3939" s="82"/>
      <c r="G3939" s="82" t="s">
        <v>56</v>
      </c>
      <c r="H3939" s="84">
        <v>757.6</v>
      </c>
      <c r="I3939" s="85">
        <v>0.1</v>
      </c>
      <c r="J3939" s="86">
        <f t="shared" si="61"/>
        <v>681.84</v>
      </c>
    </row>
    <row r="3940" spans="1:10" ht="15.75">
      <c r="A3940" s="80">
        <v>3936</v>
      </c>
      <c r="B3940" s="81" t="s">
        <v>3517</v>
      </c>
      <c r="C3940" s="82" t="s">
        <v>5566</v>
      </c>
      <c r="D3940" s="87" t="s">
        <v>6204</v>
      </c>
      <c r="E3940" s="75" t="s">
        <v>6287</v>
      </c>
      <c r="F3940" s="82"/>
      <c r="G3940" s="82" t="s">
        <v>56</v>
      </c>
      <c r="H3940" s="84">
        <v>391.6</v>
      </c>
      <c r="I3940" s="85">
        <v>0.1</v>
      </c>
      <c r="J3940" s="86">
        <f t="shared" si="61"/>
        <v>352.44000000000005</v>
      </c>
    </row>
    <row r="3941" spans="1:10" ht="15.75">
      <c r="A3941" s="80">
        <v>3937</v>
      </c>
      <c r="B3941" s="81" t="s">
        <v>3517</v>
      </c>
      <c r="C3941" s="82" t="s">
        <v>5567</v>
      </c>
      <c r="D3941" s="87" t="s">
        <v>6204</v>
      </c>
      <c r="E3941" s="75" t="s">
        <v>6288</v>
      </c>
      <c r="F3941" s="82"/>
      <c r="G3941" s="82" t="s">
        <v>56</v>
      </c>
      <c r="H3941" s="84">
        <v>757.6</v>
      </c>
      <c r="I3941" s="85">
        <v>0.1</v>
      </c>
      <c r="J3941" s="86">
        <f t="shared" si="61"/>
        <v>681.84</v>
      </c>
    </row>
    <row r="3942" spans="1:10" ht="15.75">
      <c r="A3942" s="80">
        <v>3938</v>
      </c>
      <c r="B3942" s="81" t="s">
        <v>3517</v>
      </c>
      <c r="C3942" s="82" t="s">
        <v>5568</v>
      </c>
      <c r="D3942" s="87" t="s">
        <v>6205</v>
      </c>
      <c r="E3942" s="75" t="s">
        <v>6287</v>
      </c>
      <c r="F3942" s="82"/>
      <c r="G3942" s="82" t="s">
        <v>56</v>
      </c>
      <c r="H3942" s="84">
        <v>897.85</v>
      </c>
      <c r="I3942" s="85">
        <v>0.1</v>
      </c>
      <c r="J3942" s="86">
        <f t="shared" si="61"/>
        <v>808.06500000000005</v>
      </c>
    </row>
    <row r="3943" spans="1:10" ht="15.75">
      <c r="A3943" s="80">
        <v>3939</v>
      </c>
      <c r="B3943" s="81" t="s">
        <v>3517</v>
      </c>
      <c r="C3943" s="82" t="s">
        <v>5569</v>
      </c>
      <c r="D3943" s="87" t="s">
        <v>6205</v>
      </c>
      <c r="E3943" s="75" t="s">
        <v>6288</v>
      </c>
      <c r="F3943" s="82"/>
      <c r="G3943" s="82" t="s">
        <v>56</v>
      </c>
      <c r="H3943" s="84">
        <v>1736.2</v>
      </c>
      <c r="I3943" s="85">
        <v>0.1</v>
      </c>
      <c r="J3943" s="86">
        <f t="shared" si="61"/>
        <v>1562.5800000000002</v>
      </c>
    </row>
    <row r="3944" spans="1:10" ht="15.75">
      <c r="A3944" s="80">
        <v>3940</v>
      </c>
      <c r="B3944" s="81" t="s">
        <v>3517</v>
      </c>
      <c r="C3944" s="82" t="s">
        <v>5570</v>
      </c>
      <c r="D3944" s="87" t="s">
        <v>6206</v>
      </c>
      <c r="E3944" s="75" t="s">
        <v>6288</v>
      </c>
      <c r="F3944" s="82"/>
      <c r="G3944" s="82" t="s">
        <v>56</v>
      </c>
      <c r="H3944" s="84">
        <v>1136.9000000000001</v>
      </c>
      <c r="I3944" s="85">
        <v>0.1</v>
      </c>
      <c r="J3944" s="86">
        <f t="shared" si="61"/>
        <v>1023.2100000000002</v>
      </c>
    </row>
    <row r="3945" spans="1:10" ht="15.75">
      <c r="A3945" s="80">
        <v>3941</v>
      </c>
      <c r="B3945" s="81" t="s">
        <v>3517</v>
      </c>
      <c r="C3945" s="82" t="s">
        <v>5571</v>
      </c>
      <c r="D3945" s="87" t="s">
        <v>6206</v>
      </c>
      <c r="E3945" s="75" t="s">
        <v>6287</v>
      </c>
      <c r="F3945" s="82"/>
      <c r="G3945" s="82" t="s">
        <v>56</v>
      </c>
      <c r="H3945" s="84">
        <v>587.4</v>
      </c>
      <c r="I3945" s="85">
        <v>0.1</v>
      </c>
      <c r="J3945" s="86">
        <f t="shared" si="61"/>
        <v>528.66</v>
      </c>
    </row>
    <row r="3946" spans="1:10" ht="15.75">
      <c r="A3946" s="80">
        <v>3942</v>
      </c>
      <c r="B3946" s="81" t="s">
        <v>3517</v>
      </c>
      <c r="C3946" s="82" t="s">
        <v>5572</v>
      </c>
      <c r="D3946" s="87" t="s">
        <v>6206</v>
      </c>
      <c r="E3946" s="75" t="s">
        <v>6288</v>
      </c>
      <c r="F3946" s="82"/>
      <c r="G3946" s="82" t="s">
        <v>56</v>
      </c>
      <c r="H3946" s="84">
        <v>1136.9000000000001</v>
      </c>
      <c r="I3946" s="85">
        <v>0.1</v>
      </c>
      <c r="J3946" s="86">
        <f t="shared" si="61"/>
        <v>1023.2100000000002</v>
      </c>
    </row>
    <row r="3947" spans="1:10" ht="15.75">
      <c r="A3947" s="80">
        <v>3943</v>
      </c>
      <c r="B3947" s="81" t="s">
        <v>3517</v>
      </c>
      <c r="C3947" s="82" t="s">
        <v>5573</v>
      </c>
      <c r="D3947" s="87" t="s">
        <v>6206</v>
      </c>
      <c r="E3947" s="75">
        <v>1</v>
      </c>
      <c r="F3947" s="82"/>
      <c r="G3947" s="82" t="s">
        <v>56</v>
      </c>
      <c r="H3947" s="84">
        <v>1.2074</v>
      </c>
      <c r="I3947" s="85">
        <v>0.1</v>
      </c>
      <c r="J3947" s="86">
        <f t="shared" si="61"/>
        <v>1.08666</v>
      </c>
    </row>
    <row r="3948" spans="1:10" ht="15.75">
      <c r="A3948" s="80">
        <v>3944</v>
      </c>
      <c r="B3948" s="81" t="s">
        <v>3517</v>
      </c>
      <c r="C3948" s="82" t="s">
        <v>5574</v>
      </c>
      <c r="D3948" s="87" t="s">
        <v>6207</v>
      </c>
      <c r="E3948" s="75" t="s">
        <v>6287</v>
      </c>
      <c r="F3948" s="82"/>
      <c r="G3948" s="82" t="s">
        <v>56</v>
      </c>
      <c r="H3948" s="84">
        <v>169.8</v>
      </c>
      <c r="I3948" s="85">
        <v>0.1</v>
      </c>
      <c r="J3948" s="86">
        <f t="shared" si="61"/>
        <v>152.82000000000002</v>
      </c>
    </row>
    <row r="3949" spans="1:10" ht="15.75">
      <c r="A3949" s="80">
        <v>3945</v>
      </c>
      <c r="B3949" s="81" t="s">
        <v>3517</v>
      </c>
      <c r="C3949" s="82" t="s">
        <v>5575</v>
      </c>
      <c r="D3949" s="87" t="s">
        <v>6207</v>
      </c>
      <c r="E3949" s="75" t="s">
        <v>6288</v>
      </c>
      <c r="F3949" s="82"/>
      <c r="G3949" s="82" t="s">
        <v>56</v>
      </c>
      <c r="H3949" s="84">
        <v>328.5</v>
      </c>
      <c r="I3949" s="85">
        <v>0.1</v>
      </c>
      <c r="J3949" s="86">
        <f t="shared" si="61"/>
        <v>295.65000000000003</v>
      </c>
    </row>
    <row r="3950" spans="1:10" ht="15.75">
      <c r="A3950" s="80">
        <v>3946</v>
      </c>
      <c r="B3950" s="81" t="s">
        <v>3517</v>
      </c>
      <c r="C3950" s="82" t="s">
        <v>5576</v>
      </c>
      <c r="D3950" s="87" t="s">
        <v>6207</v>
      </c>
      <c r="E3950" s="75" t="s">
        <v>6287</v>
      </c>
      <c r="F3950" s="82"/>
      <c r="G3950" s="82" t="s">
        <v>56</v>
      </c>
      <c r="H3950" s="84">
        <v>169.8</v>
      </c>
      <c r="I3950" s="85">
        <v>0.1</v>
      </c>
      <c r="J3950" s="86">
        <f t="shared" si="61"/>
        <v>152.82000000000002</v>
      </c>
    </row>
    <row r="3951" spans="1:10" ht="15.75">
      <c r="A3951" s="80">
        <v>3947</v>
      </c>
      <c r="B3951" s="81" t="s">
        <v>3517</v>
      </c>
      <c r="C3951" s="82" t="s">
        <v>5577</v>
      </c>
      <c r="D3951" s="87" t="s">
        <v>6207</v>
      </c>
      <c r="E3951" s="75" t="s">
        <v>6288</v>
      </c>
      <c r="F3951" s="82"/>
      <c r="G3951" s="82" t="s">
        <v>56</v>
      </c>
      <c r="H3951" s="84">
        <v>328.5</v>
      </c>
      <c r="I3951" s="85">
        <v>0.1</v>
      </c>
      <c r="J3951" s="86">
        <f t="shared" si="61"/>
        <v>295.65000000000003</v>
      </c>
    </row>
    <row r="3952" spans="1:10" ht="15.75">
      <c r="A3952" s="80">
        <v>3948</v>
      </c>
      <c r="B3952" s="81" t="s">
        <v>3517</v>
      </c>
      <c r="C3952" s="82" t="s">
        <v>5578</v>
      </c>
      <c r="D3952" s="87" t="s">
        <v>6207</v>
      </c>
      <c r="E3952" s="75" t="s">
        <v>6287</v>
      </c>
      <c r="F3952" s="82"/>
      <c r="G3952" s="82" t="s">
        <v>56</v>
      </c>
      <c r="H3952" s="84">
        <v>169.8</v>
      </c>
      <c r="I3952" s="85">
        <v>0.1</v>
      </c>
      <c r="J3952" s="86">
        <f t="shared" si="61"/>
        <v>152.82000000000002</v>
      </c>
    </row>
    <row r="3953" spans="1:10" ht="15.75">
      <c r="A3953" s="80">
        <v>3949</v>
      </c>
      <c r="B3953" s="81" t="s">
        <v>3517</v>
      </c>
      <c r="C3953" s="82" t="s">
        <v>5579</v>
      </c>
      <c r="D3953" s="87" t="s">
        <v>6207</v>
      </c>
      <c r="E3953" s="75" t="s">
        <v>6288</v>
      </c>
      <c r="F3953" s="82"/>
      <c r="G3953" s="82" t="s">
        <v>56</v>
      </c>
      <c r="H3953" s="84">
        <v>328.5</v>
      </c>
      <c r="I3953" s="85">
        <v>0.1</v>
      </c>
      <c r="J3953" s="86">
        <f t="shared" si="61"/>
        <v>295.65000000000003</v>
      </c>
    </row>
    <row r="3954" spans="1:10" ht="15.75">
      <c r="A3954" s="80">
        <v>3950</v>
      </c>
      <c r="B3954" s="81" t="s">
        <v>3517</v>
      </c>
      <c r="C3954" s="82" t="s">
        <v>5580</v>
      </c>
      <c r="D3954" s="87" t="s">
        <v>6208</v>
      </c>
      <c r="E3954" s="75" t="s">
        <v>6287</v>
      </c>
      <c r="F3954" s="82"/>
      <c r="G3954" s="82" t="s">
        <v>56</v>
      </c>
      <c r="H3954" s="84">
        <v>242.7</v>
      </c>
      <c r="I3954" s="85">
        <v>0.1</v>
      </c>
      <c r="J3954" s="86">
        <f t="shared" si="61"/>
        <v>218.43</v>
      </c>
    </row>
    <row r="3955" spans="1:10" ht="15.75">
      <c r="A3955" s="80">
        <v>3951</v>
      </c>
      <c r="B3955" s="81" t="s">
        <v>3517</v>
      </c>
      <c r="C3955" s="82" t="s">
        <v>5581</v>
      </c>
      <c r="D3955" s="87" t="s">
        <v>6208</v>
      </c>
      <c r="E3955" s="75" t="s">
        <v>6288</v>
      </c>
      <c r="F3955" s="82"/>
      <c r="G3955" s="82" t="s">
        <v>56</v>
      </c>
      <c r="H3955" s="84">
        <v>469.7</v>
      </c>
      <c r="I3955" s="85">
        <v>0.1</v>
      </c>
      <c r="J3955" s="86">
        <f t="shared" si="61"/>
        <v>422.73</v>
      </c>
    </row>
    <row r="3956" spans="1:10" ht="15.75">
      <c r="A3956" s="80">
        <v>3952</v>
      </c>
      <c r="B3956" s="81" t="s">
        <v>3517</v>
      </c>
      <c r="C3956" s="82" t="s">
        <v>5582</v>
      </c>
      <c r="D3956" s="87" t="s">
        <v>6208</v>
      </c>
      <c r="E3956" s="75" t="s">
        <v>6288</v>
      </c>
      <c r="F3956" s="82"/>
      <c r="G3956" s="82" t="s">
        <v>56</v>
      </c>
      <c r="H3956" s="84">
        <v>469.7</v>
      </c>
      <c r="I3956" s="85">
        <v>0.1</v>
      </c>
      <c r="J3956" s="86">
        <f t="shared" si="61"/>
        <v>422.73</v>
      </c>
    </row>
    <row r="3957" spans="1:10" ht="15.75">
      <c r="A3957" s="80">
        <v>3953</v>
      </c>
      <c r="B3957" s="81" t="s">
        <v>3517</v>
      </c>
      <c r="C3957" s="82" t="s">
        <v>5583</v>
      </c>
      <c r="D3957" s="87" t="s">
        <v>6208</v>
      </c>
      <c r="E3957" s="75" t="s">
        <v>6287</v>
      </c>
      <c r="F3957" s="82"/>
      <c r="G3957" s="82" t="s">
        <v>56</v>
      </c>
      <c r="H3957" s="84">
        <v>242.7</v>
      </c>
      <c r="I3957" s="85">
        <v>0.1</v>
      </c>
      <c r="J3957" s="86">
        <f t="shared" si="61"/>
        <v>218.43</v>
      </c>
    </row>
    <row r="3958" spans="1:10" ht="15.75">
      <c r="A3958" s="80">
        <v>3954</v>
      </c>
      <c r="B3958" s="81" t="s">
        <v>3517</v>
      </c>
      <c r="C3958" s="82" t="s">
        <v>5584</v>
      </c>
      <c r="D3958" s="87" t="s">
        <v>6208</v>
      </c>
      <c r="E3958" s="75" t="s">
        <v>6288</v>
      </c>
      <c r="F3958" s="82"/>
      <c r="G3958" s="82" t="s">
        <v>56</v>
      </c>
      <c r="H3958" s="84">
        <v>469.7</v>
      </c>
      <c r="I3958" s="85">
        <v>0.1</v>
      </c>
      <c r="J3958" s="86">
        <f t="shared" si="61"/>
        <v>422.73</v>
      </c>
    </row>
    <row r="3959" spans="1:10" ht="15.75">
      <c r="A3959" s="80">
        <v>3955</v>
      </c>
      <c r="B3959" s="81" t="s">
        <v>3517</v>
      </c>
      <c r="C3959" s="82" t="s">
        <v>5585</v>
      </c>
      <c r="D3959" s="87" t="s">
        <v>6208</v>
      </c>
      <c r="E3959" s="75">
        <v>1</v>
      </c>
      <c r="F3959" s="82"/>
      <c r="G3959" s="82" t="s">
        <v>56</v>
      </c>
      <c r="H3959" s="84">
        <v>0.49890000000000001</v>
      </c>
      <c r="I3959" s="85">
        <v>0.1</v>
      </c>
      <c r="J3959" s="86">
        <f t="shared" si="61"/>
        <v>0.44901000000000002</v>
      </c>
    </row>
    <row r="3960" spans="1:10" ht="15.75">
      <c r="A3960" s="80">
        <v>3956</v>
      </c>
      <c r="B3960" s="81" t="s">
        <v>3517</v>
      </c>
      <c r="C3960" s="82" t="s">
        <v>5586</v>
      </c>
      <c r="D3960" s="87" t="s">
        <v>6209</v>
      </c>
      <c r="E3960" s="75" t="s">
        <v>6287</v>
      </c>
      <c r="F3960" s="82"/>
      <c r="G3960" s="82" t="s">
        <v>56</v>
      </c>
      <c r="H3960" s="84">
        <v>365.05</v>
      </c>
      <c r="I3960" s="85">
        <v>0.1</v>
      </c>
      <c r="J3960" s="86">
        <f t="shared" si="61"/>
        <v>328.54500000000002</v>
      </c>
    </row>
    <row r="3961" spans="1:10" ht="15.75">
      <c r="A3961" s="80">
        <v>3957</v>
      </c>
      <c r="B3961" s="81" t="s">
        <v>3517</v>
      </c>
      <c r="C3961" s="82" t="s">
        <v>5587</v>
      </c>
      <c r="D3961" s="87" t="s">
        <v>6209</v>
      </c>
      <c r="E3961" s="75" t="s">
        <v>6288</v>
      </c>
      <c r="F3961" s="82"/>
      <c r="G3961" s="82" t="s">
        <v>56</v>
      </c>
      <c r="H3961" s="84">
        <v>706.6</v>
      </c>
      <c r="I3961" s="85">
        <v>0.1</v>
      </c>
      <c r="J3961" s="86">
        <f t="shared" si="61"/>
        <v>635.94000000000005</v>
      </c>
    </row>
    <row r="3962" spans="1:10" ht="15.75">
      <c r="A3962" s="80">
        <v>3958</v>
      </c>
      <c r="B3962" s="81" t="s">
        <v>3517</v>
      </c>
      <c r="C3962" s="82" t="s">
        <v>5588</v>
      </c>
      <c r="D3962" s="87" t="s">
        <v>6209</v>
      </c>
      <c r="E3962" s="75" t="s">
        <v>6287</v>
      </c>
      <c r="F3962" s="82"/>
      <c r="G3962" s="82" t="s">
        <v>56</v>
      </c>
      <c r="H3962" s="84">
        <v>365.05</v>
      </c>
      <c r="I3962" s="85">
        <v>0.1</v>
      </c>
      <c r="J3962" s="86">
        <f t="shared" si="61"/>
        <v>328.54500000000002</v>
      </c>
    </row>
    <row r="3963" spans="1:10" ht="15.75">
      <c r="A3963" s="80">
        <v>3959</v>
      </c>
      <c r="B3963" s="81" t="s">
        <v>3517</v>
      </c>
      <c r="C3963" s="82" t="s">
        <v>5589</v>
      </c>
      <c r="D3963" s="87" t="s">
        <v>6209</v>
      </c>
      <c r="E3963" s="75" t="s">
        <v>6288</v>
      </c>
      <c r="F3963" s="82"/>
      <c r="G3963" s="82" t="s">
        <v>56</v>
      </c>
      <c r="H3963" s="84">
        <v>706.6</v>
      </c>
      <c r="I3963" s="85">
        <v>0.1</v>
      </c>
      <c r="J3963" s="86">
        <f t="shared" si="61"/>
        <v>635.94000000000005</v>
      </c>
    </row>
    <row r="3964" spans="1:10" ht="15.75">
      <c r="A3964" s="80">
        <v>3960</v>
      </c>
      <c r="B3964" s="81" t="s">
        <v>3517</v>
      </c>
      <c r="C3964" s="82" t="s">
        <v>5590</v>
      </c>
      <c r="D3964" s="87" t="s">
        <v>6209</v>
      </c>
      <c r="E3964" s="75">
        <v>1</v>
      </c>
      <c r="F3964" s="82"/>
      <c r="G3964" s="82" t="s">
        <v>56</v>
      </c>
      <c r="H3964" s="84">
        <v>0.77100000000000002</v>
      </c>
      <c r="I3964" s="85">
        <v>0.1</v>
      </c>
      <c r="J3964" s="86">
        <f t="shared" si="61"/>
        <v>0.69390000000000007</v>
      </c>
    </row>
    <row r="3965" spans="1:10" ht="15.75">
      <c r="A3965" s="80">
        <v>3961</v>
      </c>
      <c r="B3965" s="81" t="s">
        <v>3517</v>
      </c>
      <c r="C3965" s="82" t="s">
        <v>5591</v>
      </c>
      <c r="D3965" s="87" t="s">
        <v>6210</v>
      </c>
      <c r="E3965" s="75" t="s">
        <v>6287</v>
      </c>
      <c r="F3965" s="82"/>
      <c r="G3965" s="82" t="s">
        <v>56</v>
      </c>
      <c r="H3965" s="84">
        <v>316.35000000000002</v>
      </c>
      <c r="I3965" s="85">
        <v>0.1</v>
      </c>
      <c r="J3965" s="86">
        <f t="shared" si="61"/>
        <v>284.71500000000003</v>
      </c>
    </row>
    <row r="3966" spans="1:10" ht="15.75">
      <c r="A3966" s="80">
        <v>3962</v>
      </c>
      <c r="B3966" s="81" t="s">
        <v>3517</v>
      </c>
      <c r="C3966" s="82" t="s">
        <v>5592</v>
      </c>
      <c r="D3966" s="87" t="s">
        <v>6210</v>
      </c>
      <c r="E3966" s="75" t="s">
        <v>6288</v>
      </c>
      <c r="F3966" s="82"/>
      <c r="G3966" s="82" t="s">
        <v>56</v>
      </c>
      <c r="H3966" s="84">
        <v>612.19999999999993</v>
      </c>
      <c r="I3966" s="85">
        <v>0.1</v>
      </c>
      <c r="J3966" s="86">
        <f t="shared" si="61"/>
        <v>550.9799999999999</v>
      </c>
    </row>
    <row r="3967" spans="1:10" ht="15.75">
      <c r="A3967" s="80">
        <v>3963</v>
      </c>
      <c r="B3967" s="81" t="s">
        <v>3517</v>
      </c>
      <c r="C3967" s="82" t="s">
        <v>5593</v>
      </c>
      <c r="D3967" s="87" t="s">
        <v>6210</v>
      </c>
      <c r="E3967" s="75">
        <v>1</v>
      </c>
      <c r="F3967" s="82"/>
      <c r="G3967" s="82" t="s">
        <v>56</v>
      </c>
      <c r="H3967" s="84">
        <v>0.65029999999999999</v>
      </c>
      <c r="I3967" s="85">
        <v>0.1</v>
      </c>
      <c r="J3967" s="86">
        <f t="shared" si="61"/>
        <v>0.58526999999999996</v>
      </c>
    </row>
    <row r="3968" spans="1:10" ht="15.75">
      <c r="A3968" s="80">
        <v>3964</v>
      </c>
      <c r="B3968" s="81" t="s">
        <v>3517</v>
      </c>
      <c r="C3968" s="82" t="s">
        <v>5594</v>
      </c>
      <c r="D3968" s="87" t="s">
        <v>6211</v>
      </c>
      <c r="E3968" s="75" t="s">
        <v>6287</v>
      </c>
      <c r="F3968" s="82"/>
      <c r="G3968" s="82" t="s">
        <v>56</v>
      </c>
      <c r="H3968" s="84">
        <v>453.45000000000005</v>
      </c>
      <c r="I3968" s="85">
        <v>0.1</v>
      </c>
      <c r="J3968" s="86">
        <f t="shared" si="61"/>
        <v>408.10500000000008</v>
      </c>
    </row>
    <row r="3969" spans="1:10" ht="15.75">
      <c r="A3969" s="80">
        <v>3965</v>
      </c>
      <c r="B3969" s="81" t="s">
        <v>3517</v>
      </c>
      <c r="C3969" s="82" t="s">
        <v>5595</v>
      </c>
      <c r="D3969" s="87" t="s">
        <v>6211</v>
      </c>
      <c r="E3969" s="75" t="s">
        <v>6288</v>
      </c>
      <c r="F3969" s="82"/>
      <c r="G3969" s="82" t="s">
        <v>56</v>
      </c>
      <c r="H3969" s="84">
        <v>877.6</v>
      </c>
      <c r="I3969" s="85">
        <v>0.1</v>
      </c>
      <c r="J3969" s="86">
        <f t="shared" si="61"/>
        <v>789.84</v>
      </c>
    </row>
    <row r="3970" spans="1:10" ht="15.75">
      <c r="A3970" s="80">
        <v>3966</v>
      </c>
      <c r="B3970" s="81" t="s">
        <v>3517</v>
      </c>
      <c r="C3970" s="82" t="s">
        <v>5596</v>
      </c>
      <c r="D3970" s="87" t="s">
        <v>5799</v>
      </c>
      <c r="E3970" s="75" t="s">
        <v>6288</v>
      </c>
      <c r="F3970" s="82"/>
      <c r="G3970" s="82" t="s">
        <v>56</v>
      </c>
      <c r="H3970" s="84">
        <v>1049.4000000000001</v>
      </c>
      <c r="I3970" s="85">
        <v>0.1</v>
      </c>
      <c r="J3970" s="86">
        <f t="shared" si="61"/>
        <v>944.46000000000015</v>
      </c>
    </row>
    <row r="3971" spans="1:10" ht="15.75">
      <c r="A3971" s="80">
        <v>3967</v>
      </c>
      <c r="B3971" s="81" t="s">
        <v>3517</v>
      </c>
      <c r="C3971" s="82" t="s">
        <v>5597</v>
      </c>
      <c r="D3971" s="87" t="s">
        <v>6212</v>
      </c>
      <c r="E3971" s="75" t="s">
        <v>6287</v>
      </c>
      <c r="F3971" s="82"/>
      <c r="G3971" s="82" t="s">
        <v>56</v>
      </c>
      <c r="H3971" s="84">
        <v>212.75</v>
      </c>
      <c r="I3971" s="85">
        <v>0.1</v>
      </c>
      <c r="J3971" s="86">
        <f t="shared" si="61"/>
        <v>191.47499999999999</v>
      </c>
    </row>
    <row r="3972" spans="1:10" ht="15.75">
      <c r="A3972" s="80">
        <v>3968</v>
      </c>
      <c r="B3972" s="81" t="s">
        <v>3517</v>
      </c>
      <c r="C3972" s="82" t="s">
        <v>5598</v>
      </c>
      <c r="D3972" s="87" t="s">
        <v>6212</v>
      </c>
      <c r="E3972" s="75" t="s">
        <v>6288</v>
      </c>
      <c r="F3972" s="82"/>
      <c r="G3972" s="82" t="s">
        <v>56</v>
      </c>
      <c r="H3972" s="84">
        <v>411.3</v>
      </c>
      <c r="I3972" s="85">
        <v>0.1</v>
      </c>
      <c r="J3972" s="86">
        <f t="shared" si="61"/>
        <v>370.17</v>
      </c>
    </row>
    <row r="3973" spans="1:10" ht="15.75">
      <c r="A3973" s="80">
        <v>3969</v>
      </c>
      <c r="B3973" s="81" t="s">
        <v>3517</v>
      </c>
      <c r="C3973" s="82" t="s">
        <v>5599</v>
      </c>
      <c r="D3973" s="87" t="s">
        <v>6212</v>
      </c>
      <c r="E3973" s="75" t="s">
        <v>6287</v>
      </c>
      <c r="F3973" s="82"/>
      <c r="G3973" s="82" t="s">
        <v>56</v>
      </c>
      <c r="H3973" s="84">
        <v>212.75</v>
      </c>
      <c r="I3973" s="85">
        <v>0.1</v>
      </c>
      <c r="J3973" s="86">
        <f t="shared" si="61"/>
        <v>191.47499999999999</v>
      </c>
    </row>
    <row r="3974" spans="1:10" ht="15.75">
      <c r="A3974" s="80">
        <v>3970</v>
      </c>
      <c r="B3974" s="81" t="s">
        <v>3517</v>
      </c>
      <c r="C3974" s="82" t="s">
        <v>5600</v>
      </c>
      <c r="D3974" s="87" t="s">
        <v>6212</v>
      </c>
      <c r="E3974" s="75" t="s">
        <v>6288</v>
      </c>
      <c r="F3974" s="82"/>
      <c r="G3974" s="82" t="s">
        <v>56</v>
      </c>
      <c r="H3974" s="84">
        <v>411.3</v>
      </c>
      <c r="I3974" s="85">
        <v>0.1</v>
      </c>
      <c r="J3974" s="86">
        <f t="shared" ref="J3974:J4037" si="62">H3974*(1-I3974)</f>
        <v>370.17</v>
      </c>
    </row>
    <row r="3975" spans="1:10" ht="15.75">
      <c r="A3975" s="80">
        <v>3971</v>
      </c>
      <c r="B3975" s="81" t="s">
        <v>3517</v>
      </c>
      <c r="C3975" s="82" t="s">
        <v>5601</v>
      </c>
      <c r="D3975" s="87" t="s">
        <v>6212</v>
      </c>
      <c r="E3975" s="75" t="s">
        <v>6287</v>
      </c>
      <c r="F3975" s="82"/>
      <c r="G3975" s="82" t="s">
        <v>56</v>
      </c>
      <c r="H3975" s="84">
        <v>212.75</v>
      </c>
      <c r="I3975" s="85">
        <v>0.1</v>
      </c>
      <c r="J3975" s="86">
        <f t="shared" si="62"/>
        <v>191.47499999999999</v>
      </c>
    </row>
    <row r="3976" spans="1:10" ht="15.75">
      <c r="A3976" s="80">
        <v>3972</v>
      </c>
      <c r="B3976" s="81" t="s">
        <v>3517</v>
      </c>
      <c r="C3976" s="82" t="s">
        <v>5602</v>
      </c>
      <c r="D3976" s="87" t="s">
        <v>6212</v>
      </c>
      <c r="E3976" s="75" t="s">
        <v>6288</v>
      </c>
      <c r="F3976" s="82"/>
      <c r="G3976" s="82" t="s">
        <v>56</v>
      </c>
      <c r="H3976" s="84">
        <v>411.3</v>
      </c>
      <c r="I3976" s="85">
        <v>0.1</v>
      </c>
      <c r="J3976" s="86">
        <f t="shared" si="62"/>
        <v>370.17</v>
      </c>
    </row>
    <row r="3977" spans="1:10" ht="15.75">
      <c r="A3977" s="80">
        <v>3973</v>
      </c>
      <c r="B3977" s="81" t="s">
        <v>3517</v>
      </c>
      <c r="C3977" s="82" t="s">
        <v>5603</v>
      </c>
      <c r="D3977" s="87" t="s">
        <v>6212</v>
      </c>
      <c r="E3977" s="75" t="s">
        <v>6287</v>
      </c>
      <c r="F3977" s="82"/>
      <c r="G3977" s="82" t="s">
        <v>56</v>
      </c>
      <c r="H3977" s="84">
        <v>212.75</v>
      </c>
      <c r="I3977" s="85">
        <v>0.1</v>
      </c>
      <c r="J3977" s="86">
        <f t="shared" si="62"/>
        <v>191.47499999999999</v>
      </c>
    </row>
    <row r="3978" spans="1:10" ht="15.75">
      <c r="A3978" s="80">
        <v>3974</v>
      </c>
      <c r="B3978" s="81" t="s">
        <v>3517</v>
      </c>
      <c r="C3978" s="82" t="s">
        <v>5604</v>
      </c>
      <c r="D3978" s="87" t="s">
        <v>6212</v>
      </c>
      <c r="E3978" s="75" t="s">
        <v>6288</v>
      </c>
      <c r="F3978" s="82"/>
      <c r="G3978" s="82" t="s">
        <v>56</v>
      </c>
      <c r="H3978" s="84">
        <v>411.3</v>
      </c>
      <c r="I3978" s="85">
        <v>0.1</v>
      </c>
      <c r="J3978" s="86">
        <f t="shared" si="62"/>
        <v>370.17</v>
      </c>
    </row>
    <row r="3979" spans="1:10" ht="15.75">
      <c r="A3979" s="80">
        <v>3975</v>
      </c>
      <c r="B3979" s="81" t="s">
        <v>3517</v>
      </c>
      <c r="C3979" s="82" t="s">
        <v>5605</v>
      </c>
      <c r="D3979" s="87" t="s">
        <v>6213</v>
      </c>
      <c r="E3979" s="75" t="s">
        <v>6287</v>
      </c>
      <c r="F3979" s="82"/>
      <c r="G3979" s="82" t="s">
        <v>56</v>
      </c>
      <c r="H3979" s="84">
        <v>124.75</v>
      </c>
      <c r="I3979" s="85">
        <v>0.1</v>
      </c>
      <c r="J3979" s="86">
        <f t="shared" si="62"/>
        <v>112.27500000000001</v>
      </c>
    </row>
    <row r="3980" spans="1:10" ht="15.75">
      <c r="A3980" s="80">
        <v>3976</v>
      </c>
      <c r="B3980" s="81" t="s">
        <v>3517</v>
      </c>
      <c r="C3980" s="82" t="s">
        <v>5606</v>
      </c>
      <c r="D3980" s="87" t="s">
        <v>6213</v>
      </c>
      <c r="E3980" s="75" t="s">
        <v>6288</v>
      </c>
      <c r="F3980" s="82"/>
      <c r="G3980" s="82" t="s">
        <v>56</v>
      </c>
      <c r="H3980" s="84">
        <v>241.2</v>
      </c>
      <c r="I3980" s="85">
        <v>0.1</v>
      </c>
      <c r="J3980" s="86">
        <f t="shared" si="62"/>
        <v>217.07999999999998</v>
      </c>
    </row>
    <row r="3981" spans="1:10" ht="15.75">
      <c r="A3981" s="80">
        <v>3977</v>
      </c>
      <c r="B3981" s="81" t="s">
        <v>3517</v>
      </c>
      <c r="C3981" s="82" t="s">
        <v>5607</v>
      </c>
      <c r="D3981" s="87" t="s">
        <v>6213</v>
      </c>
      <c r="E3981" s="75" t="s">
        <v>6287</v>
      </c>
      <c r="F3981" s="82"/>
      <c r="G3981" s="82" t="s">
        <v>56</v>
      </c>
      <c r="H3981" s="84">
        <v>124.75</v>
      </c>
      <c r="I3981" s="85">
        <v>0.1</v>
      </c>
      <c r="J3981" s="86">
        <f t="shared" si="62"/>
        <v>112.27500000000001</v>
      </c>
    </row>
    <row r="3982" spans="1:10" ht="15.75">
      <c r="A3982" s="80">
        <v>3978</v>
      </c>
      <c r="B3982" s="81" t="s">
        <v>3517</v>
      </c>
      <c r="C3982" s="82" t="s">
        <v>5608</v>
      </c>
      <c r="D3982" s="87" t="s">
        <v>6213</v>
      </c>
      <c r="E3982" s="75" t="s">
        <v>6288</v>
      </c>
      <c r="F3982" s="82"/>
      <c r="G3982" s="82" t="s">
        <v>56</v>
      </c>
      <c r="H3982" s="84">
        <v>241.2</v>
      </c>
      <c r="I3982" s="85">
        <v>0.1</v>
      </c>
      <c r="J3982" s="86">
        <f t="shared" si="62"/>
        <v>217.07999999999998</v>
      </c>
    </row>
    <row r="3983" spans="1:10" ht="15.75">
      <c r="A3983" s="80">
        <v>3979</v>
      </c>
      <c r="B3983" s="81" t="s">
        <v>3517</v>
      </c>
      <c r="C3983" s="82" t="s">
        <v>5609</v>
      </c>
      <c r="D3983" s="87" t="s">
        <v>6213</v>
      </c>
      <c r="E3983" s="75" t="s">
        <v>6287</v>
      </c>
      <c r="F3983" s="82"/>
      <c r="G3983" s="82" t="s">
        <v>56</v>
      </c>
      <c r="H3983" s="84">
        <v>124.75</v>
      </c>
      <c r="I3983" s="85">
        <v>0.1</v>
      </c>
      <c r="J3983" s="86">
        <f t="shared" si="62"/>
        <v>112.27500000000001</v>
      </c>
    </row>
    <row r="3984" spans="1:10" ht="15.75">
      <c r="A3984" s="80">
        <v>3980</v>
      </c>
      <c r="B3984" s="81" t="s">
        <v>3517</v>
      </c>
      <c r="C3984" s="82" t="s">
        <v>5610</v>
      </c>
      <c r="D3984" s="87" t="s">
        <v>6213</v>
      </c>
      <c r="E3984" s="75" t="s">
        <v>6288</v>
      </c>
      <c r="F3984" s="82"/>
      <c r="G3984" s="82" t="s">
        <v>56</v>
      </c>
      <c r="H3984" s="84">
        <v>241.2</v>
      </c>
      <c r="I3984" s="85">
        <v>0.1</v>
      </c>
      <c r="J3984" s="86">
        <f t="shared" si="62"/>
        <v>217.07999999999998</v>
      </c>
    </row>
    <row r="3985" spans="1:10" ht="15.75">
      <c r="A3985" s="80">
        <v>3981</v>
      </c>
      <c r="B3985" s="81" t="s">
        <v>3517</v>
      </c>
      <c r="C3985" s="82" t="s">
        <v>5611</v>
      </c>
      <c r="D3985" s="87" t="s">
        <v>6213</v>
      </c>
      <c r="E3985" s="75" t="s">
        <v>6287</v>
      </c>
      <c r="F3985" s="82"/>
      <c r="G3985" s="82" t="s">
        <v>56</v>
      </c>
      <c r="H3985" s="84">
        <v>124.75</v>
      </c>
      <c r="I3985" s="85">
        <v>0.1</v>
      </c>
      <c r="J3985" s="86">
        <f t="shared" si="62"/>
        <v>112.27500000000001</v>
      </c>
    </row>
    <row r="3986" spans="1:10" ht="15.75">
      <c r="A3986" s="80">
        <v>3982</v>
      </c>
      <c r="B3986" s="81" t="s">
        <v>3517</v>
      </c>
      <c r="C3986" s="82" t="s">
        <v>5612</v>
      </c>
      <c r="D3986" s="87" t="s">
        <v>6213</v>
      </c>
      <c r="E3986" s="75" t="s">
        <v>6288</v>
      </c>
      <c r="F3986" s="82"/>
      <c r="G3986" s="82" t="s">
        <v>56</v>
      </c>
      <c r="H3986" s="84">
        <v>241.2</v>
      </c>
      <c r="I3986" s="85">
        <v>0.1</v>
      </c>
      <c r="J3986" s="86">
        <f t="shared" si="62"/>
        <v>217.07999999999998</v>
      </c>
    </row>
    <row r="3987" spans="1:10" ht="15.75">
      <c r="A3987" s="80">
        <v>3983</v>
      </c>
      <c r="B3987" s="81" t="s">
        <v>3517</v>
      </c>
      <c r="C3987" s="82" t="s">
        <v>5613</v>
      </c>
      <c r="D3987" s="87" t="s">
        <v>6213</v>
      </c>
      <c r="E3987" s="75" t="s">
        <v>6287</v>
      </c>
      <c r="F3987" s="82"/>
      <c r="G3987" s="82" t="s">
        <v>56</v>
      </c>
      <c r="H3987" s="84">
        <v>124.75</v>
      </c>
      <c r="I3987" s="85">
        <v>0.1</v>
      </c>
      <c r="J3987" s="86">
        <f t="shared" si="62"/>
        <v>112.27500000000001</v>
      </c>
    </row>
    <row r="3988" spans="1:10" ht="15.75">
      <c r="A3988" s="80">
        <v>3984</v>
      </c>
      <c r="B3988" s="81" t="s">
        <v>3517</v>
      </c>
      <c r="C3988" s="82" t="s">
        <v>5614</v>
      </c>
      <c r="D3988" s="87" t="s">
        <v>6213</v>
      </c>
      <c r="E3988" s="75" t="s">
        <v>6288</v>
      </c>
      <c r="F3988" s="82"/>
      <c r="G3988" s="82" t="s">
        <v>56</v>
      </c>
      <c r="H3988" s="84">
        <v>241.2</v>
      </c>
      <c r="I3988" s="85">
        <v>0.1</v>
      </c>
      <c r="J3988" s="86">
        <f t="shared" si="62"/>
        <v>217.07999999999998</v>
      </c>
    </row>
    <row r="3989" spans="1:10" ht="15.75">
      <c r="A3989" s="80">
        <v>3985</v>
      </c>
      <c r="B3989" s="81" t="s">
        <v>3517</v>
      </c>
      <c r="C3989" s="82" t="s">
        <v>5615</v>
      </c>
      <c r="D3989" s="87" t="s">
        <v>6213</v>
      </c>
      <c r="E3989" s="75" t="s">
        <v>6287</v>
      </c>
      <c r="F3989" s="82"/>
      <c r="G3989" s="82" t="s">
        <v>56</v>
      </c>
      <c r="H3989" s="84">
        <v>124.75</v>
      </c>
      <c r="I3989" s="85">
        <v>0.1</v>
      </c>
      <c r="J3989" s="86">
        <f t="shared" si="62"/>
        <v>112.27500000000001</v>
      </c>
    </row>
    <row r="3990" spans="1:10" ht="15.75">
      <c r="A3990" s="80">
        <v>3986</v>
      </c>
      <c r="B3990" s="81" t="s">
        <v>3517</v>
      </c>
      <c r="C3990" s="82" t="s">
        <v>5616</v>
      </c>
      <c r="D3990" s="87" t="s">
        <v>6213</v>
      </c>
      <c r="E3990" s="75" t="s">
        <v>6288</v>
      </c>
      <c r="F3990" s="82"/>
      <c r="G3990" s="82" t="s">
        <v>56</v>
      </c>
      <c r="H3990" s="84">
        <v>241.2</v>
      </c>
      <c r="I3990" s="85">
        <v>0.1</v>
      </c>
      <c r="J3990" s="86">
        <f t="shared" si="62"/>
        <v>217.07999999999998</v>
      </c>
    </row>
    <row r="3991" spans="1:10" ht="15.75">
      <c r="A3991" s="80">
        <v>3987</v>
      </c>
      <c r="B3991" s="81" t="s">
        <v>3517</v>
      </c>
      <c r="C3991" s="82" t="s">
        <v>5617</v>
      </c>
      <c r="D3991" s="87" t="s">
        <v>6213</v>
      </c>
      <c r="E3991" s="75" t="s">
        <v>6287</v>
      </c>
      <c r="F3991" s="82"/>
      <c r="G3991" s="82" t="s">
        <v>56</v>
      </c>
      <c r="H3991" s="84">
        <v>124.75</v>
      </c>
      <c r="I3991" s="85">
        <v>0.1</v>
      </c>
      <c r="J3991" s="86">
        <f t="shared" si="62"/>
        <v>112.27500000000001</v>
      </c>
    </row>
    <row r="3992" spans="1:10" ht="15.75">
      <c r="A3992" s="80">
        <v>3988</v>
      </c>
      <c r="B3992" s="81" t="s">
        <v>3517</v>
      </c>
      <c r="C3992" s="82" t="s">
        <v>5618</v>
      </c>
      <c r="D3992" s="87" t="s">
        <v>6213</v>
      </c>
      <c r="E3992" s="75" t="s">
        <v>6288</v>
      </c>
      <c r="F3992" s="82"/>
      <c r="G3992" s="82" t="s">
        <v>56</v>
      </c>
      <c r="H3992" s="84">
        <v>241.2</v>
      </c>
      <c r="I3992" s="85">
        <v>0.1</v>
      </c>
      <c r="J3992" s="86">
        <f t="shared" si="62"/>
        <v>217.07999999999998</v>
      </c>
    </row>
    <row r="3993" spans="1:10" ht="15.75">
      <c r="A3993" s="80">
        <v>3989</v>
      </c>
      <c r="B3993" s="81" t="s">
        <v>3517</v>
      </c>
      <c r="C3993" s="82" t="s">
        <v>5619</v>
      </c>
      <c r="D3993" s="87" t="s">
        <v>6214</v>
      </c>
      <c r="E3993" s="75" t="s">
        <v>6288</v>
      </c>
      <c r="F3993" s="82"/>
      <c r="G3993" s="82" t="s">
        <v>56</v>
      </c>
      <c r="H3993" s="84">
        <v>246.60000000000002</v>
      </c>
      <c r="I3993" s="85">
        <v>0.1</v>
      </c>
      <c r="J3993" s="86">
        <f t="shared" si="62"/>
        <v>221.94000000000003</v>
      </c>
    </row>
    <row r="3994" spans="1:10" ht="15.75">
      <c r="A3994" s="80">
        <v>3990</v>
      </c>
      <c r="B3994" s="81" t="s">
        <v>3517</v>
      </c>
      <c r="C3994" s="82" t="s">
        <v>5620</v>
      </c>
      <c r="D3994" s="87" t="s">
        <v>6215</v>
      </c>
      <c r="E3994" s="75" t="s">
        <v>6288</v>
      </c>
      <c r="F3994" s="82"/>
      <c r="G3994" s="82" t="s">
        <v>56</v>
      </c>
      <c r="H3994" s="84">
        <v>325.2</v>
      </c>
      <c r="I3994" s="85">
        <v>0.1</v>
      </c>
      <c r="J3994" s="86">
        <f t="shared" si="62"/>
        <v>292.68</v>
      </c>
    </row>
    <row r="3995" spans="1:10" ht="15.75">
      <c r="A3995" s="80">
        <v>3991</v>
      </c>
      <c r="B3995" s="81" t="s">
        <v>3517</v>
      </c>
      <c r="C3995" s="82" t="s">
        <v>5621</v>
      </c>
      <c r="D3995" s="87" t="s">
        <v>6216</v>
      </c>
      <c r="E3995" s="75" t="s">
        <v>6288</v>
      </c>
      <c r="F3995" s="82"/>
      <c r="G3995" s="82" t="s">
        <v>56</v>
      </c>
      <c r="H3995" s="84">
        <v>521.1</v>
      </c>
      <c r="I3995" s="85">
        <v>0.1</v>
      </c>
      <c r="J3995" s="86">
        <f t="shared" si="62"/>
        <v>468.99</v>
      </c>
    </row>
    <row r="3996" spans="1:10" ht="15.75">
      <c r="A3996" s="80">
        <v>3992</v>
      </c>
      <c r="B3996" s="81" t="s">
        <v>3517</v>
      </c>
      <c r="C3996" s="82" t="s">
        <v>5622</v>
      </c>
      <c r="D3996" s="87" t="s">
        <v>6217</v>
      </c>
      <c r="E3996" s="75" t="s">
        <v>6288</v>
      </c>
      <c r="F3996" s="82"/>
      <c r="G3996" s="82" t="s">
        <v>56</v>
      </c>
      <c r="H3996" s="84">
        <v>161.70000000000002</v>
      </c>
      <c r="I3996" s="85">
        <v>0.1</v>
      </c>
      <c r="J3996" s="86">
        <f t="shared" si="62"/>
        <v>145.53000000000003</v>
      </c>
    </row>
    <row r="3997" spans="1:10" ht="15.75">
      <c r="A3997" s="80">
        <v>3993</v>
      </c>
      <c r="B3997" s="81" t="s">
        <v>3517</v>
      </c>
      <c r="C3997" s="82" t="s">
        <v>5623</v>
      </c>
      <c r="D3997" s="87" t="s">
        <v>6218</v>
      </c>
      <c r="E3997" s="75" t="s">
        <v>6288</v>
      </c>
      <c r="F3997" s="82"/>
      <c r="G3997" s="82" t="s">
        <v>56</v>
      </c>
      <c r="H3997" s="84">
        <v>203.8</v>
      </c>
      <c r="I3997" s="85">
        <v>0.1</v>
      </c>
      <c r="J3997" s="86">
        <f t="shared" si="62"/>
        <v>183.42000000000002</v>
      </c>
    </row>
    <row r="3998" spans="1:10" ht="15.75">
      <c r="A3998" s="80">
        <v>3994</v>
      </c>
      <c r="B3998" s="81" t="s">
        <v>3517</v>
      </c>
      <c r="C3998" s="82" t="s">
        <v>5624</v>
      </c>
      <c r="D3998" s="87" t="s">
        <v>6219</v>
      </c>
      <c r="E3998" s="75" t="s">
        <v>6288</v>
      </c>
      <c r="F3998" s="82"/>
      <c r="G3998" s="82" t="s">
        <v>56</v>
      </c>
      <c r="H3998" s="84">
        <v>257.90000000000003</v>
      </c>
      <c r="I3998" s="85">
        <v>0.1</v>
      </c>
      <c r="J3998" s="86">
        <f t="shared" si="62"/>
        <v>232.11000000000004</v>
      </c>
    </row>
    <row r="3999" spans="1:10" ht="15.75">
      <c r="A3999" s="80">
        <v>3995</v>
      </c>
      <c r="B3999" s="81" t="s">
        <v>3517</v>
      </c>
      <c r="C3999" s="82" t="s">
        <v>5625</v>
      </c>
      <c r="D3999" s="87" t="s">
        <v>6220</v>
      </c>
      <c r="E3999" s="75" t="s">
        <v>6288</v>
      </c>
      <c r="F3999" s="82"/>
      <c r="G3999" s="82" t="s">
        <v>56</v>
      </c>
      <c r="H3999" s="84">
        <v>336.6</v>
      </c>
      <c r="I3999" s="85">
        <v>0.1</v>
      </c>
      <c r="J3999" s="86">
        <f t="shared" si="62"/>
        <v>302.94000000000005</v>
      </c>
    </row>
    <row r="4000" spans="1:10" ht="15.75">
      <c r="A4000" s="80">
        <v>3996</v>
      </c>
      <c r="B4000" s="81" t="s">
        <v>3517</v>
      </c>
      <c r="C4000" s="82" t="s">
        <v>5626</v>
      </c>
      <c r="D4000" s="87" t="s">
        <v>6221</v>
      </c>
      <c r="E4000" s="75" t="s">
        <v>6288</v>
      </c>
      <c r="F4000" s="82"/>
      <c r="G4000" s="82" t="s">
        <v>56</v>
      </c>
      <c r="H4000" s="84">
        <v>396.1</v>
      </c>
      <c r="I4000" s="85">
        <v>0.1</v>
      </c>
      <c r="J4000" s="86">
        <f t="shared" si="62"/>
        <v>356.49</v>
      </c>
    </row>
    <row r="4001" spans="1:10" ht="15.75">
      <c r="A4001" s="80">
        <v>3997</v>
      </c>
      <c r="B4001" s="81" t="s">
        <v>3517</v>
      </c>
      <c r="C4001" s="82" t="s">
        <v>5627</v>
      </c>
      <c r="D4001" s="87" t="s">
        <v>6222</v>
      </c>
      <c r="E4001" s="75" t="s">
        <v>6288</v>
      </c>
      <c r="F4001" s="82"/>
      <c r="G4001" s="82" t="s">
        <v>56</v>
      </c>
      <c r="H4001" s="84">
        <v>537.6</v>
      </c>
      <c r="I4001" s="85">
        <v>0.1</v>
      </c>
      <c r="J4001" s="86">
        <f t="shared" si="62"/>
        <v>483.84000000000003</v>
      </c>
    </row>
    <row r="4002" spans="1:10" ht="15.75">
      <c r="A4002" s="80">
        <v>3998</v>
      </c>
      <c r="B4002" s="81" t="s">
        <v>3517</v>
      </c>
      <c r="C4002" s="82" t="s">
        <v>5628</v>
      </c>
      <c r="D4002" s="87" t="s">
        <v>6223</v>
      </c>
      <c r="E4002" s="75" t="s">
        <v>6288</v>
      </c>
      <c r="F4002" s="82"/>
      <c r="G4002" s="82" t="s">
        <v>56</v>
      </c>
      <c r="H4002" s="84">
        <v>263.29999999999995</v>
      </c>
      <c r="I4002" s="85">
        <v>0.1</v>
      </c>
      <c r="J4002" s="86">
        <f t="shared" si="62"/>
        <v>236.96999999999997</v>
      </c>
    </row>
    <row r="4003" spans="1:10" ht="15.75">
      <c r="A4003" s="80">
        <v>3999</v>
      </c>
      <c r="B4003" s="81" t="s">
        <v>3517</v>
      </c>
      <c r="C4003" s="82" t="s">
        <v>5629</v>
      </c>
      <c r="D4003" s="87" t="s">
        <v>6224</v>
      </c>
      <c r="E4003" s="75" t="s">
        <v>6288</v>
      </c>
      <c r="F4003" s="82"/>
      <c r="G4003" s="82" t="s">
        <v>56</v>
      </c>
      <c r="H4003" s="84">
        <v>324.5</v>
      </c>
      <c r="I4003" s="85">
        <v>0.1</v>
      </c>
      <c r="J4003" s="86">
        <f t="shared" si="62"/>
        <v>292.05</v>
      </c>
    </row>
    <row r="4004" spans="1:10" ht="15.75">
      <c r="A4004" s="80">
        <v>4000</v>
      </c>
      <c r="B4004" s="81" t="s">
        <v>3517</v>
      </c>
      <c r="C4004" s="82" t="s">
        <v>5630</v>
      </c>
      <c r="D4004" s="87" t="s">
        <v>6225</v>
      </c>
      <c r="E4004" s="75" t="s">
        <v>6288</v>
      </c>
      <c r="F4004" s="82"/>
      <c r="G4004" s="82" t="s">
        <v>56</v>
      </c>
      <c r="H4004" s="84">
        <v>389.29999999999995</v>
      </c>
      <c r="I4004" s="85">
        <v>0.1</v>
      </c>
      <c r="J4004" s="86">
        <f t="shared" si="62"/>
        <v>350.36999999999995</v>
      </c>
    </row>
    <row r="4005" spans="1:10" ht="15.75">
      <c r="A4005" s="80">
        <v>4001</v>
      </c>
      <c r="B4005" s="81" t="s">
        <v>3517</v>
      </c>
      <c r="C4005" s="82" t="s">
        <v>5631</v>
      </c>
      <c r="D4005" s="87" t="s">
        <v>6226</v>
      </c>
      <c r="E4005" s="75" t="s">
        <v>6288</v>
      </c>
      <c r="F4005" s="82"/>
      <c r="G4005" s="82" t="s">
        <v>56</v>
      </c>
      <c r="H4005" s="84">
        <v>514.29999999999995</v>
      </c>
      <c r="I4005" s="85">
        <v>0.1</v>
      </c>
      <c r="J4005" s="86">
        <f t="shared" si="62"/>
        <v>462.86999999999995</v>
      </c>
    </row>
    <row r="4006" spans="1:10" ht="15.75">
      <c r="A4006" s="80">
        <v>4002</v>
      </c>
      <c r="B4006" s="81" t="s">
        <v>3517</v>
      </c>
      <c r="C4006" s="82" t="s">
        <v>5632</v>
      </c>
      <c r="D4006" s="87" t="s">
        <v>6227</v>
      </c>
      <c r="E4006" s="75" t="s">
        <v>6288</v>
      </c>
      <c r="F4006" s="82"/>
      <c r="G4006" s="82" t="s">
        <v>56</v>
      </c>
      <c r="H4006" s="84">
        <v>276.2</v>
      </c>
      <c r="I4006" s="85">
        <v>0.1</v>
      </c>
      <c r="J4006" s="86">
        <f t="shared" si="62"/>
        <v>248.57999999999998</v>
      </c>
    </row>
    <row r="4007" spans="1:10" ht="15.75">
      <c r="A4007" s="80">
        <v>4003</v>
      </c>
      <c r="B4007" s="81" t="s">
        <v>3517</v>
      </c>
      <c r="C4007" s="82" t="s">
        <v>5633</v>
      </c>
      <c r="D4007" s="87" t="s">
        <v>6227</v>
      </c>
      <c r="E4007" s="75" t="s">
        <v>6288</v>
      </c>
      <c r="F4007" s="82"/>
      <c r="G4007" s="82" t="s">
        <v>56</v>
      </c>
      <c r="H4007" s="84">
        <v>276.2</v>
      </c>
      <c r="I4007" s="85">
        <v>0.1</v>
      </c>
      <c r="J4007" s="86">
        <f t="shared" si="62"/>
        <v>248.57999999999998</v>
      </c>
    </row>
    <row r="4008" spans="1:10" ht="15.75">
      <c r="A4008" s="80">
        <v>4004</v>
      </c>
      <c r="B4008" s="81" t="s">
        <v>3517</v>
      </c>
      <c r="C4008" s="82" t="s">
        <v>5634</v>
      </c>
      <c r="D4008" s="87" t="s">
        <v>6228</v>
      </c>
      <c r="E4008" s="75" t="s">
        <v>6288</v>
      </c>
      <c r="F4008" s="82"/>
      <c r="G4008" s="82" t="s">
        <v>56</v>
      </c>
      <c r="H4008" s="84">
        <v>103.8</v>
      </c>
      <c r="I4008" s="85">
        <v>0.1</v>
      </c>
      <c r="J4008" s="86">
        <f t="shared" si="62"/>
        <v>93.42</v>
      </c>
    </row>
    <row r="4009" spans="1:10" ht="15.75">
      <c r="A4009" s="80">
        <v>4005</v>
      </c>
      <c r="B4009" s="81" t="s">
        <v>3517</v>
      </c>
      <c r="C4009" s="82" t="s">
        <v>5635</v>
      </c>
      <c r="D4009" s="87" t="s">
        <v>6229</v>
      </c>
      <c r="E4009" s="75" t="s">
        <v>6288</v>
      </c>
      <c r="F4009" s="82"/>
      <c r="G4009" s="82" t="s">
        <v>56</v>
      </c>
      <c r="H4009" s="84">
        <v>201</v>
      </c>
      <c r="I4009" s="85">
        <v>0.1</v>
      </c>
      <c r="J4009" s="86">
        <f t="shared" si="62"/>
        <v>180.9</v>
      </c>
    </row>
    <row r="4010" spans="1:10" ht="15.75">
      <c r="A4010" s="80">
        <v>4006</v>
      </c>
      <c r="B4010" s="81" t="s">
        <v>3517</v>
      </c>
      <c r="C4010" s="82" t="s">
        <v>5636</v>
      </c>
      <c r="D4010" s="87" t="s">
        <v>6230</v>
      </c>
      <c r="E4010" s="75" t="s">
        <v>6288</v>
      </c>
      <c r="F4010" s="82"/>
      <c r="G4010" s="82" t="s">
        <v>56</v>
      </c>
      <c r="H4010" s="84">
        <v>185.1</v>
      </c>
      <c r="I4010" s="85">
        <v>0.1</v>
      </c>
      <c r="J4010" s="86">
        <f t="shared" si="62"/>
        <v>166.59</v>
      </c>
    </row>
    <row r="4011" spans="1:10" ht="15.75">
      <c r="A4011" s="80">
        <v>4007</v>
      </c>
      <c r="B4011" s="81" t="s">
        <v>3517</v>
      </c>
      <c r="C4011" s="82" t="s">
        <v>5637</v>
      </c>
      <c r="D4011" s="87" t="s">
        <v>6231</v>
      </c>
      <c r="E4011" s="75" t="s">
        <v>6288</v>
      </c>
      <c r="F4011" s="82"/>
      <c r="G4011" s="82" t="s">
        <v>56</v>
      </c>
      <c r="H4011" s="84">
        <v>258.40000000000003</v>
      </c>
      <c r="I4011" s="85">
        <v>0.1</v>
      </c>
      <c r="J4011" s="86">
        <f t="shared" si="62"/>
        <v>232.56000000000003</v>
      </c>
    </row>
    <row r="4012" spans="1:10" ht="15.75">
      <c r="A4012" s="80">
        <v>4008</v>
      </c>
      <c r="B4012" s="81" t="s">
        <v>3517</v>
      </c>
      <c r="C4012" s="82" t="s">
        <v>5638</v>
      </c>
      <c r="D4012" s="87" t="s">
        <v>6232</v>
      </c>
      <c r="E4012" s="75" t="s">
        <v>6288</v>
      </c>
      <c r="F4012" s="82"/>
      <c r="G4012" s="82" t="s">
        <v>56</v>
      </c>
      <c r="H4012" s="84">
        <v>280.2</v>
      </c>
      <c r="I4012" s="85">
        <v>0.1</v>
      </c>
      <c r="J4012" s="86">
        <f t="shared" si="62"/>
        <v>252.18</v>
      </c>
    </row>
    <row r="4013" spans="1:10" ht="15.75">
      <c r="A4013" s="80">
        <v>4009</v>
      </c>
      <c r="B4013" s="81" t="s">
        <v>3517</v>
      </c>
      <c r="C4013" s="82" t="s">
        <v>5639</v>
      </c>
      <c r="D4013" s="87" t="s">
        <v>6233</v>
      </c>
      <c r="E4013" s="75" t="s">
        <v>6288</v>
      </c>
      <c r="F4013" s="82"/>
      <c r="G4013" s="82" t="s">
        <v>56</v>
      </c>
      <c r="H4013" s="84">
        <v>375</v>
      </c>
      <c r="I4013" s="85">
        <v>0.1</v>
      </c>
      <c r="J4013" s="86">
        <f t="shared" si="62"/>
        <v>337.5</v>
      </c>
    </row>
    <row r="4014" spans="1:10" ht="15.75">
      <c r="A4014" s="80">
        <v>4010</v>
      </c>
      <c r="B4014" s="81" t="s">
        <v>3517</v>
      </c>
      <c r="C4014" s="82" t="s">
        <v>5640</v>
      </c>
      <c r="D4014" s="87" t="s">
        <v>6234</v>
      </c>
      <c r="E4014" s="75" t="s">
        <v>6288</v>
      </c>
      <c r="F4014" s="82"/>
      <c r="G4014" s="82" t="s">
        <v>56</v>
      </c>
      <c r="H4014" s="84">
        <v>396.9</v>
      </c>
      <c r="I4014" s="85">
        <v>0.1</v>
      </c>
      <c r="J4014" s="86">
        <f t="shared" si="62"/>
        <v>357.21</v>
      </c>
    </row>
    <row r="4015" spans="1:10" ht="15.75">
      <c r="A4015" s="80">
        <v>4011</v>
      </c>
      <c r="B4015" s="81" t="s">
        <v>3517</v>
      </c>
      <c r="C4015" s="82" t="s">
        <v>5641</v>
      </c>
      <c r="D4015" s="87" t="s">
        <v>6235</v>
      </c>
      <c r="E4015" s="75" t="s">
        <v>6288</v>
      </c>
      <c r="F4015" s="82"/>
      <c r="G4015" s="82" t="s">
        <v>56</v>
      </c>
      <c r="H4015" s="84">
        <v>487.9</v>
      </c>
      <c r="I4015" s="85">
        <v>0.1</v>
      </c>
      <c r="J4015" s="86">
        <f t="shared" si="62"/>
        <v>439.11</v>
      </c>
    </row>
    <row r="4016" spans="1:10" ht="15.75">
      <c r="A4016" s="80">
        <v>4012</v>
      </c>
      <c r="B4016" s="81" t="s">
        <v>3517</v>
      </c>
      <c r="C4016" s="82" t="s">
        <v>5642</v>
      </c>
      <c r="D4016" s="87" t="s">
        <v>6236</v>
      </c>
      <c r="E4016" s="75" t="s">
        <v>6288</v>
      </c>
      <c r="F4016" s="82"/>
      <c r="G4016" s="82" t="s">
        <v>56</v>
      </c>
      <c r="H4016" s="84">
        <v>506.8</v>
      </c>
      <c r="I4016" s="85">
        <v>0.1</v>
      </c>
      <c r="J4016" s="86">
        <f t="shared" si="62"/>
        <v>456.12</v>
      </c>
    </row>
    <row r="4017" spans="1:10" ht="15.75">
      <c r="A4017" s="80">
        <v>4013</v>
      </c>
      <c r="B4017" s="81" t="s">
        <v>3517</v>
      </c>
      <c r="C4017" s="82" t="s">
        <v>5643</v>
      </c>
      <c r="D4017" s="87" t="s">
        <v>6237</v>
      </c>
      <c r="E4017" s="75" t="s">
        <v>6288</v>
      </c>
      <c r="F4017" s="82"/>
      <c r="G4017" s="82" t="s">
        <v>56</v>
      </c>
      <c r="H4017" s="84">
        <v>433.7</v>
      </c>
      <c r="I4017" s="85">
        <v>0.1</v>
      </c>
      <c r="J4017" s="86">
        <f t="shared" si="62"/>
        <v>390.33</v>
      </c>
    </row>
    <row r="4018" spans="1:10" ht="15.75">
      <c r="A4018" s="80">
        <v>4014</v>
      </c>
      <c r="B4018" s="81" t="s">
        <v>3517</v>
      </c>
      <c r="C4018" s="82" t="s">
        <v>5644</v>
      </c>
      <c r="D4018" s="87" t="s">
        <v>6238</v>
      </c>
      <c r="E4018" s="75" t="s">
        <v>6287</v>
      </c>
      <c r="F4018" s="82"/>
      <c r="G4018" s="82" t="s">
        <v>56</v>
      </c>
      <c r="H4018" s="84">
        <v>196.5</v>
      </c>
      <c r="I4018" s="85">
        <v>0.1</v>
      </c>
      <c r="J4018" s="86">
        <f t="shared" si="62"/>
        <v>176.85</v>
      </c>
    </row>
    <row r="4019" spans="1:10" ht="15.75">
      <c r="A4019" s="80">
        <v>4015</v>
      </c>
      <c r="B4019" s="81" t="s">
        <v>3517</v>
      </c>
      <c r="C4019" s="82" t="s">
        <v>5645</v>
      </c>
      <c r="D4019" s="87" t="s">
        <v>6238</v>
      </c>
      <c r="E4019" s="75" t="s">
        <v>6288</v>
      </c>
      <c r="F4019" s="82"/>
      <c r="G4019" s="82" t="s">
        <v>56</v>
      </c>
      <c r="H4019" s="84">
        <v>380.2</v>
      </c>
      <c r="I4019" s="85">
        <v>0.1</v>
      </c>
      <c r="J4019" s="86">
        <f t="shared" si="62"/>
        <v>342.18</v>
      </c>
    </row>
    <row r="4020" spans="1:10" ht="15.75">
      <c r="A4020" s="80">
        <v>4016</v>
      </c>
      <c r="B4020" s="81" t="s">
        <v>3517</v>
      </c>
      <c r="C4020" s="82" t="s">
        <v>5646</v>
      </c>
      <c r="D4020" s="87" t="s">
        <v>6239</v>
      </c>
      <c r="E4020" s="75" t="s">
        <v>6287</v>
      </c>
      <c r="F4020" s="82"/>
      <c r="G4020" s="82" t="s">
        <v>56</v>
      </c>
      <c r="H4020" s="84">
        <v>282</v>
      </c>
      <c r="I4020" s="85">
        <v>0.1</v>
      </c>
      <c r="J4020" s="86">
        <f t="shared" si="62"/>
        <v>253.8</v>
      </c>
    </row>
    <row r="4021" spans="1:10" ht="15.75">
      <c r="A4021" s="80">
        <v>4017</v>
      </c>
      <c r="B4021" s="81" t="s">
        <v>3517</v>
      </c>
      <c r="C4021" s="82" t="s">
        <v>5647</v>
      </c>
      <c r="D4021" s="87" t="s">
        <v>6239</v>
      </c>
      <c r="E4021" s="75" t="s">
        <v>6288</v>
      </c>
      <c r="F4021" s="82"/>
      <c r="G4021" s="82" t="s">
        <v>56</v>
      </c>
      <c r="H4021" s="84">
        <v>545.6</v>
      </c>
      <c r="I4021" s="85">
        <v>0.1</v>
      </c>
      <c r="J4021" s="86">
        <f t="shared" si="62"/>
        <v>491.04</v>
      </c>
    </row>
    <row r="4022" spans="1:10" ht="15.75">
      <c r="A4022" s="80">
        <v>4018</v>
      </c>
      <c r="B4022" s="81" t="s">
        <v>3517</v>
      </c>
      <c r="C4022" s="82" t="s">
        <v>5648</v>
      </c>
      <c r="D4022" s="87" t="s">
        <v>6240</v>
      </c>
      <c r="E4022" s="75" t="s">
        <v>6287</v>
      </c>
      <c r="F4022" s="82"/>
      <c r="G4022" s="82" t="s">
        <v>56</v>
      </c>
      <c r="H4022" s="84">
        <v>388.75</v>
      </c>
      <c r="I4022" s="85">
        <v>0.1</v>
      </c>
      <c r="J4022" s="86">
        <f t="shared" si="62"/>
        <v>349.875</v>
      </c>
    </row>
    <row r="4023" spans="1:10" ht="15.75">
      <c r="A4023" s="80">
        <v>4019</v>
      </c>
      <c r="B4023" s="81" t="s">
        <v>3517</v>
      </c>
      <c r="C4023" s="82" t="s">
        <v>5649</v>
      </c>
      <c r="D4023" s="87" t="s">
        <v>6240</v>
      </c>
      <c r="E4023" s="75" t="s">
        <v>6288</v>
      </c>
      <c r="F4023" s="82"/>
      <c r="G4023" s="82" t="s">
        <v>56</v>
      </c>
      <c r="H4023" s="84">
        <v>752</v>
      </c>
      <c r="I4023" s="85">
        <v>0.1</v>
      </c>
      <c r="J4023" s="86">
        <f t="shared" si="62"/>
        <v>676.80000000000007</v>
      </c>
    </row>
    <row r="4024" spans="1:10" ht="15.75">
      <c r="A4024" s="80">
        <v>4020</v>
      </c>
      <c r="B4024" s="81" t="s">
        <v>3517</v>
      </c>
      <c r="C4024" s="82" t="s">
        <v>5650</v>
      </c>
      <c r="D4024" s="87" t="s">
        <v>6241</v>
      </c>
      <c r="E4024" s="75" t="s">
        <v>6287</v>
      </c>
      <c r="F4024" s="82"/>
      <c r="G4024" s="82" t="s">
        <v>56</v>
      </c>
      <c r="H4024" s="84">
        <v>626.65000000000009</v>
      </c>
      <c r="I4024" s="85">
        <v>0.1</v>
      </c>
      <c r="J4024" s="86">
        <f t="shared" si="62"/>
        <v>563.98500000000013</v>
      </c>
    </row>
    <row r="4025" spans="1:10" ht="15.75">
      <c r="A4025" s="80">
        <v>4021</v>
      </c>
      <c r="B4025" s="81" t="s">
        <v>3517</v>
      </c>
      <c r="C4025" s="82" t="s">
        <v>5651</v>
      </c>
      <c r="D4025" s="87" t="s">
        <v>6241</v>
      </c>
      <c r="E4025" s="75" t="s">
        <v>6288</v>
      </c>
      <c r="F4025" s="82"/>
      <c r="G4025" s="82" t="s">
        <v>56</v>
      </c>
      <c r="H4025" s="84">
        <v>1211.7</v>
      </c>
      <c r="I4025" s="85">
        <v>0.1</v>
      </c>
      <c r="J4025" s="86">
        <f t="shared" si="62"/>
        <v>1090.53</v>
      </c>
    </row>
    <row r="4026" spans="1:10" ht="15.75">
      <c r="A4026" s="80">
        <v>4022</v>
      </c>
      <c r="B4026" s="81" t="s">
        <v>3517</v>
      </c>
      <c r="C4026" s="82" t="s">
        <v>5652</v>
      </c>
      <c r="D4026" s="87" t="s">
        <v>6242</v>
      </c>
      <c r="E4026" s="75" t="s">
        <v>6288</v>
      </c>
      <c r="F4026" s="82"/>
      <c r="G4026" s="82" t="s">
        <v>56</v>
      </c>
      <c r="H4026" s="84">
        <v>794.3</v>
      </c>
      <c r="I4026" s="85">
        <v>0.1</v>
      </c>
      <c r="J4026" s="86">
        <f t="shared" si="62"/>
        <v>714.87</v>
      </c>
    </row>
    <row r="4027" spans="1:10" ht="15.75">
      <c r="A4027" s="80">
        <v>4023</v>
      </c>
      <c r="B4027" s="81" t="s">
        <v>3517</v>
      </c>
      <c r="C4027" s="82" t="s">
        <v>5653</v>
      </c>
      <c r="D4027" s="87" t="s">
        <v>6243</v>
      </c>
      <c r="E4027" s="75" t="s">
        <v>6287</v>
      </c>
      <c r="F4027" s="82"/>
      <c r="G4027" s="82" t="s">
        <v>56</v>
      </c>
      <c r="H4027" s="84">
        <v>70.2</v>
      </c>
      <c r="I4027" s="85">
        <v>0.1</v>
      </c>
      <c r="J4027" s="86">
        <f t="shared" si="62"/>
        <v>63.180000000000007</v>
      </c>
    </row>
    <row r="4028" spans="1:10" ht="15.75">
      <c r="A4028" s="80">
        <v>4024</v>
      </c>
      <c r="B4028" s="81" t="s">
        <v>3517</v>
      </c>
      <c r="C4028" s="82" t="s">
        <v>5654</v>
      </c>
      <c r="D4028" s="87" t="s">
        <v>6243</v>
      </c>
      <c r="E4028" s="75" t="s">
        <v>6288</v>
      </c>
      <c r="F4028" s="82"/>
      <c r="G4028" s="82" t="s">
        <v>56</v>
      </c>
      <c r="H4028" s="84">
        <v>135.80000000000001</v>
      </c>
      <c r="I4028" s="85">
        <v>0.1</v>
      </c>
      <c r="J4028" s="86">
        <f t="shared" si="62"/>
        <v>122.22000000000001</v>
      </c>
    </row>
    <row r="4029" spans="1:10" ht="15.75">
      <c r="A4029" s="80">
        <v>4025</v>
      </c>
      <c r="B4029" s="81" t="s">
        <v>3517</v>
      </c>
      <c r="C4029" s="82" t="s">
        <v>5655</v>
      </c>
      <c r="D4029" s="87" t="s">
        <v>6244</v>
      </c>
      <c r="E4029" s="75" t="s">
        <v>6288</v>
      </c>
      <c r="F4029" s="82"/>
      <c r="G4029" s="82" t="s">
        <v>56</v>
      </c>
      <c r="H4029" s="84">
        <v>102.9</v>
      </c>
      <c r="I4029" s="85">
        <v>0.1</v>
      </c>
      <c r="J4029" s="86">
        <f t="shared" si="62"/>
        <v>92.610000000000014</v>
      </c>
    </row>
    <row r="4030" spans="1:10" ht="15.75">
      <c r="A4030" s="80">
        <v>4026</v>
      </c>
      <c r="B4030" s="81" t="s">
        <v>3517</v>
      </c>
      <c r="C4030" s="82" t="s">
        <v>5656</v>
      </c>
      <c r="D4030" s="87" t="s">
        <v>6243</v>
      </c>
      <c r="E4030" s="75" t="s">
        <v>6287</v>
      </c>
      <c r="F4030" s="82"/>
      <c r="G4030" s="82" t="s">
        <v>56</v>
      </c>
      <c r="H4030" s="84">
        <v>68.8</v>
      </c>
      <c r="I4030" s="85">
        <v>0.1</v>
      </c>
      <c r="J4030" s="86">
        <f t="shared" si="62"/>
        <v>61.92</v>
      </c>
    </row>
    <row r="4031" spans="1:10" ht="15.75">
      <c r="A4031" s="80">
        <v>4027</v>
      </c>
      <c r="B4031" s="81" t="s">
        <v>3517</v>
      </c>
      <c r="C4031" s="82" t="s">
        <v>5657</v>
      </c>
      <c r="D4031" s="87" t="s">
        <v>6243</v>
      </c>
      <c r="E4031" s="75" t="s">
        <v>6288</v>
      </c>
      <c r="F4031" s="82"/>
      <c r="G4031" s="82" t="s">
        <v>56</v>
      </c>
      <c r="H4031" s="84">
        <v>135.80000000000001</v>
      </c>
      <c r="I4031" s="85">
        <v>0.1</v>
      </c>
      <c r="J4031" s="86">
        <f t="shared" si="62"/>
        <v>122.22000000000001</v>
      </c>
    </row>
    <row r="4032" spans="1:10" ht="15.75">
      <c r="A4032" s="80">
        <v>4028</v>
      </c>
      <c r="B4032" s="81" t="s">
        <v>3517</v>
      </c>
      <c r="C4032" s="82" t="s">
        <v>5658</v>
      </c>
      <c r="D4032" s="87" t="s">
        <v>6245</v>
      </c>
      <c r="E4032" s="75">
        <v>1000</v>
      </c>
      <c r="F4032" s="82"/>
      <c r="G4032" s="82" t="s">
        <v>56</v>
      </c>
      <c r="H4032" s="84">
        <v>330.5</v>
      </c>
      <c r="I4032" s="85">
        <v>0.1</v>
      </c>
      <c r="J4032" s="86">
        <f t="shared" si="62"/>
        <v>297.45</v>
      </c>
    </row>
    <row r="4033" spans="1:10" ht="15.75">
      <c r="A4033" s="80">
        <v>4029</v>
      </c>
      <c r="B4033" s="81" t="s">
        <v>3517</v>
      </c>
      <c r="C4033" s="82" t="s">
        <v>5659</v>
      </c>
      <c r="D4033" s="87" t="s">
        <v>6246</v>
      </c>
      <c r="E4033" s="75">
        <v>1000</v>
      </c>
      <c r="F4033" s="82"/>
      <c r="G4033" s="82" t="s">
        <v>56</v>
      </c>
      <c r="H4033" s="84">
        <v>222.8</v>
      </c>
      <c r="I4033" s="85">
        <v>0.1</v>
      </c>
      <c r="J4033" s="86">
        <f t="shared" si="62"/>
        <v>200.52</v>
      </c>
    </row>
    <row r="4034" spans="1:10" ht="15.75">
      <c r="A4034" s="80">
        <v>4030</v>
      </c>
      <c r="B4034" s="81" t="s">
        <v>3517</v>
      </c>
      <c r="C4034" s="82" t="s">
        <v>5660</v>
      </c>
      <c r="D4034" s="87" t="s">
        <v>6247</v>
      </c>
      <c r="E4034" s="75">
        <v>1000</v>
      </c>
      <c r="F4034" s="82"/>
      <c r="G4034" s="82" t="s">
        <v>56</v>
      </c>
      <c r="H4034" s="84">
        <v>152</v>
      </c>
      <c r="I4034" s="85">
        <v>0.1</v>
      </c>
      <c r="J4034" s="86">
        <f t="shared" si="62"/>
        <v>136.80000000000001</v>
      </c>
    </row>
    <row r="4035" spans="1:10" ht="15.75">
      <c r="A4035" s="80">
        <v>4031</v>
      </c>
      <c r="B4035" s="81" t="s">
        <v>3517</v>
      </c>
      <c r="C4035" s="82" t="s">
        <v>5661</v>
      </c>
      <c r="D4035" s="87" t="s">
        <v>6248</v>
      </c>
      <c r="E4035" s="75" t="s">
        <v>6288</v>
      </c>
      <c r="F4035" s="82"/>
      <c r="G4035" s="82" t="s">
        <v>56</v>
      </c>
      <c r="H4035" s="84">
        <v>872.6</v>
      </c>
      <c r="I4035" s="85">
        <v>0.1</v>
      </c>
      <c r="J4035" s="86">
        <f t="shared" si="62"/>
        <v>785.34</v>
      </c>
    </row>
    <row r="4036" spans="1:10" ht="15.75">
      <c r="A4036" s="80">
        <v>4032</v>
      </c>
      <c r="B4036" s="81" t="s">
        <v>3517</v>
      </c>
      <c r="C4036" s="82" t="s">
        <v>5662</v>
      </c>
      <c r="D4036" s="87" t="s">
        <v>6248</v>
      </c>
      <c r="E4036" s="75" t="s">
        <v>6288</v>
      </c>
      <c r="F4036" s="82"/>
      <c r="G4036" s="82" t="s">
        <v>56</v>
      </c>
      <c r="H4036" s="84">
        <v>872.6</v>
      </c>
      <c r="I4036" s="85">
        <v>0.1</v>
      </c>
      <c r="J4036" s="86">
        <f t="shared" si="62"/>
        <v>785.34</v>
      </c>
    </row>
    <row r="4037" spans="1:10" ht="15.75">
      <c r="A4037" s="80">
        <v>4033</v>
      </c>
      <c r="B4037" s="81" t="s">
        <v>3517</v>
      </c>
      <c r="C4037" s="82" t="s">
        <v>5663</v>
      </c>
      <c r="D4037" s="87" t="s">
        <v>6248</v>
      </c>
      <c r="E4037" s="75" t="s">
        <v>6296</v>
      </c>
      <c r="F4037" s="82"/>
      <c r="G4037" s="82" t="s">
        <v>56</v>
      </c>
      <c r="H4037" s="84">
        <v>1393.95</v>
      </c>
      <c r="I4037" s="85">
        <v>0.1</v>
      </c>
      <c r="J4037" s="86">
        <f t="shared" si="62"/>
        <v>1254.5550000000001</v>
      </c>
    </row>
    <row r="4038" spans="1:10" ht="15.75">
      <c r="A4038" s="80">
        <v>4034</v>
      </c>
      <c r="B4038" s="81" t="s">
        <v>3517</v>
      </c>
      <c r="C4038" s="82" t="s">
        <v>5664</v>
      </c>
      <c r="D4038" s="87" t="s">
        <v>6248</v>
      </c>
      <c r="E4038" s="75">
        <v>1</v>
      </c>
      <c r="F4038" s="82"/>
      <c r="G4038" s="82" t="s">
        <v>56</v>
      </c>
      <c r="H4038" s="84">
        <v>0.92930000000000001</v>
      </c>
      <c r="I4038" s="85">
        <v>0.1</v>
      </c>
      <c r="J4038" s="86">
        <f t="shared" ref="J4038:J4101" si="63">H4038*(1-I4038)</f>
        <v>0.83637000000000006</v>
      </c>
    </row>
    <row r="4039" spans="1:10" ht="15.75">
      <c r="A4039" s="80">
        <v>4035</v>
      </c>
      <c r="B4039" s="81" t="s">
        <v>3517</v>
      </c>
      <c r="C4039" s="82" t="s">
        <v>5665</v>
      </c>
      <c r="D4039" s="87" t="s">
        <v>6248</v>
      </c>
      <c r="E4039" s="75" t="s">
        <v>6288</v>
      </c>
      <c r="F4039" s="82"/>
      <c r="G4039" s="82" t="s">
        <v>56</v>
      </c>
      <c r="H4039" s="84">
        <v>872.6</v>
      </c>
      <c r="I4039" s="85">
        <v>0.1</v>
      </c>
      <c r="J4039" s="86">
        <f t="shared" si="63"/>
        <v>785.34</v>
      </c>
    </row>
    <row r="4040" spans="1:10" ht="15.75">
      <c r="A4040" s="80">
        <v>4036</v>
      </c>
      <c r="B4040" s="81" t="s">
        <v>3517</v>
      </c>
      <c r="C4040" s="82" t="s">
        <v>5666</v>
      </c>
      <c r="D4040" s="87" t="s">
        <v>6248</v>
      </c>
      <c r="E4040" s="75" t="s">
        <v>6288</v>
      </c>
      <c r="F4040" s="82"/>
      <c r="G4040" s="82" t="s">
        <v>56</v>
      </c>
      <c r="H4040" s="84">
        <v>872.6</v>
      </c>
      <c r="I4040" s="85">
        <v>0.1</v>
      </c>
      <c r="J4040" s="86">
        <f t="shared" si="63"/>
        <v>785.34</v>
      </c>
    </row>
    <row r="4041" spans="1:10" ht="15.75">
      <c r="A4041" s="80">
        <v>4037</v>
      </c>
      <c r="B4041" s="81" t="s">
        <v>3517</v>
      </c>
      <c r="C4041" s="82" t="s">
        <v>5667</v>
      </c>
      <c r="D4041" s="87" t="s">
        <v>6249</v>
      </c>
      <c r="E4041" s="75" t="s">
        <v>6287</v>
      </c>
      <c r="F4041" s="82"/>
      <c r="G4041" s="82" t="s">
        <v>56</v>
      </c>
      <c r="H4041" s="84">
        <v>263.95000000000005</v>
      </c>
      <c r="I4041" s="85">
        <v>0.1</v>
      </c>
      <c r="J4041" s="86">
        <f t="shared" si="63"/>
        <v>237.55500000000004</v>
      </c>
    </row>
    <row r="4042" spans="1:10" ht="15.75">
      <c r="A4042" s="80">
        <v>4038</v>
      </c>
      <c r="B4042" s="81" t="s">
        <v>3517</v>
      </c>
      <c r="C4042" s="82" t="s">
        <v>5668</v>
      </c>
      <c r="D4042" s="87" t="s">
        <v>6249</v>
      </c>
      <c r="E4042" s="75" t="s">
        <v>6288</v>
      </c>
      <c r="F4042" s="82"/>
      <c r="G4042" s="82" t="s">
        <v>56</v>
      </c>
      <c r="H4042" s="84">
        <v>510.4</v>
      </c>
      <c r="I4042" s="85">
        <v>0.1</v>
      </c>
      <c r="J4042" s="86">
        <f t="shared" si="63"/>
        <v>459.36</v>
      </c>
    </row>
    <row r="4043" spans="1:10" ht="15.75">
      <c r="A4043" s="80">
        <v>4039</v>
      </c>
      <c r="B4043" s="81" t="s">
        <v>3517</v>
      </c>
      <c r="C4043" s="82" t="s">
        <v>5669</v>
      </c>
      <c r="D4043" s="87" t="s">
        <v>6250</v>
      </c>
      <c r="E4043" s="75" t="s">
        <v>6287</v>
      </c>
      <c r="F4043" s="82"/>
      <c r="G4043" s="82" t="s">
        <v>56</v>
      </c>
      <c r="H4043" s="84">
        <v>270.8</v>
      </c>
      <c r="I4043" s="85">
        <v>0.1</v>
      </c>
      <c r="J4043" s="86">
        <f t="shared" si="63"/>
        <v>243.72000000000003</v>
      </c>
    </row>
    <row r="4044" spans="1:10" ht="15.75">
      <c r="A4044" s="80">
        <v>4040</v>
      </c>
      <c r="B4044" s="81" t="s">
        <v>3517</v>
      </c>
      <c r="C4044" s="82" t="s">
        <v>5670</v>
      </c>
      <c r="D4044" s="87" t="s">
        <v>6250</v>
      </c>
      <c r="E4044" s="75" t="s">
        <v>6288</v>
      </c>
      <c r="F4044" s="82"/>
      <c r="G4044" s="82" t="s">
        <v>56</v>
      </c>
      <c r="H4044" s="84">
        <v>523.70000000000005</v>
      </c>
      <c r="I4044" s="85">
        <v>0.1</v>
      </c>
      <c r="J4044" s="86">
        <f t="shared" si="63"/>
        <v>471.33000000000004</v>
      </c>
    </row>
    <row r="4045" spans="1:10" ht="15.75">
      <c r="A4045" s="80">
        <v>4041</v>
      </c>
      <c r="B4045" s="81" t="s">
        <v>3517</v>
      </c>
      <c r="C4045" s="82" t="s">
        <v>5671</v>
      </c>
      <c r="D4045" s="87" t="s">
        <v>6249</v>
      </c>
      <c r="E4045" s="75" t="s">
        <v>6288</v>
      </c>
      <c r="F4045" s="82"/>
      <c r="G4045" s="82" t="s">
        <v>56</v>
      </c>
      <c r="H4045" s="84">
        <v>510.4</v>
      </c>
      <c r="I4045" s="85">
        <v>0.1</v>
      </c>
      <c r="J4045" s="86">
        <f t="shared" si="63"/>
        <v>459.36</v>
      </c>
    </row>
    <row r="4046" spans="1:10" ht="15.75">
      <c r="A4046" s="80">
        <v>4042</v>
      </c>
      <c r="B4046" s="81" t="s">
        <v>3517</v>
      </c>
      <c r="C4046" s="82" t="s">
        <v>5672</v>
      </c>
      <c r="D4046" s="87" t="s">
        <v>6251</v>
      </c>
      <c r="E4046" s="75" t="s">
        <v>6287</v>
      </c>
      <c r="F4046" s="82"/>
      <c r="G4046" s="82" t="s">
        <v>56</v>
      </c>
      <c r="H4046" s="84">
        <v>105.7</v>
      </c>
      <c r="I4046" s="85">
        <v>0.1</v>
      </c>
      <c r="J4046" s="86">
        <f t="shared" si="63"/>
        <v>95.13000000000001</v>
      </c>
    </row>
    <row r="4047" spans="1:10" ht="15.75">
      <c r="A4047" s="80">
        <v>4043</v>
      </c>
      <c r="B4047" s="81" t="s">
        <v>3517</v>
      </c>
      <c r="C4047" s="82" t="s">
        <v>5673</v>
      </c>
      <c r="D4047" s="87" t="s">
        <v>6251</v>
      </c>
      <c r="E4047" s="75" t="s">
        <v>6288</v>
      </c>
      <c r="F4047" s="82"/>
      <c r="G4047" s="82" t="s">
        <v>56</v>
      </c>
      <c r="H4047" s="84">
        <v>204.4</v>
      </c>
      <c r="I4047" s="85">
        <v>0.1</v>
      </c>
      <c r="J4047" s="86">
        <f t="shared" si="63"/>
        <v>183.96</v>
      </c>
    </row>
    <row r="4048" spans="1:10" ht="15.75">
      <c r="A4048" s="80">
        <v>4044</v>
      </c>
      <c r="B4048" s="81" t="s">
        <v>3517</v>
      </c>
      <c r="C4048" s="82" t="s">
        <v>5674</v>
      </c>
      <c r="D4048" s="87" t="s">
        <v>6251</v>
      </c>
      <c r="E4048" s="75" t="s">
        <v>6288</v>
      </c>
      <c r="F4048" s="82"/>
      <c r="G4048" s="82" t="s">
        <v>56</v>
      </c>
      <c r="H4048" s="84">
        <v>204.4</v>
      </c>
      <c r="I4048" s="85">
        <v>0.1</v>
      </c>
      <c r="J4048" s="86">
        <f t="shared" si="63"/>
        <v>183.96</v>
      </c>
    </row>
    <row r="4049" spans="1:10" ht="15.75">
      <c r="A4049" s="80">
        <v>4045</v>
      </c>
      <c r="B4049" s="81" t="s">
        <v>3517</v>
      </c>
      <c r="C4049" s="82" t="s">
        <v>5675</v>
      </c>
      <c r="D4049" s="87" t="s">
        <v>6251</v>
      </c>
      <c r="E4049" s="75" t="s">
        <v>6287</v>
      </c>
      <c r="F4049" s="82"/>
      <c r="G4049" s="82" t="s">
        <v>56</v>
      </c>
      <c r="H4049" s="84">
        <v>105.7</v>
      </c>
      <c r="I4049" s="85">
        <v>0.1</v>
      </c>
      <c r="J4049" s="86">
        <f t="shared" si="63"/>
        <v>95.13000000000001</v>
      </c>
    </row>
    <row r="4050" spans="1:10" ht="15.75">
      <c r="A4050" s="80">
        <v>4046</v>
      </c>
      <c r="B4050" s="81" t="s">
        <v>3517</v>
      </c>
      <c r="C4050" s="82" t="s">
        <v>5676</v>
      </c>
      <c r="D4050" s="87" t="s">
        <v>6251</v>
      </c>
      <c r="E4050" s="75" t="s">
        <v>6288</v>
      </c>
      <c r="F4050" s="82"/>
      <c r="G4050" s="82" t="s">
        <v>56</v>
      </c>
      <c r="H4050" s="84">
        <v>204.4</v>
      </c>
      <c r="I4050" s="85">
        <v>0.1</v>
      </c>
      <c r="J4050" s="86">
        <f t="shared" si="63"/>
        <v>183.96</v>
      </c>
    </row>
    <row r="4051" spans="1:10" ht="15.75">
      <c r="A4051" s="80">
        <v>4047</v>
      </c>
      <c r="B4051" s="81" t="s">
        <v>3517</v>
      </c>
      <c r="C4051" s="82" t="s">
        <v>5677</v>
      </c>
      <c r="D4051" s="87" t="s">
        <v>5924</v>
      </c>
      <c r="E4051" s="75" t="s">
        <v>6287</v>
      </c>
      <c r="F4051" s="82"/>
      <c r="G4051" s="82" t="s">
        <v>56</v>
      </c>
      <c r="H4051" s="84">
        <v>202.05</v>
      </c>
      <c r="I4051" s="85">
        <v>0.1</v>
      </c>
      <c r="J4051" s="86">
        <f t="shared" si="63"/>
        <v>181.84500000000003</v>
      </c>
    </row>
    <row r="4052" spans="1:10" ht="15.75">
      <c r="A4052" s="80">
        <v>4048</v>
      </c>
      <c r="B4052" s="81" t="s">
        <v>3517</v>
      </c>
      <c r="C4052" s="82" t="s">
        <v>5678</v>
      </c>
      <c r="D4052" s="87" t="s">
        <v>5924</v>
      </c>
      <c r="E4052" s="75" t="s">
        <v>6288</v>
      </c>
      <c r="F4052" s="82"/>
      <c r="G4052" s="82" t="s">
        <v>56</v>
      </c>
      <c r="H4052" s="84">
        <v>390.79999999999995</v>
      </c>
      <c r="I4052" s="85">
        <v>0.1</v>
      </c>
      <c r="J4052" s="86">
        <f t="shared" si="63"/>
        <v>351.71999999999997</v>
      </c>
    </row>
    <row r="4053" spans="1:10" ht="15.75">
      <c r="A4053" s="80">
        <v>4049</v>
      </c>
      <c r="B4053" s="81" t="s">
        <v>3517</v>
      </c>
      <c r="C4053" s="82" t="s">
        <v>5679</v>
      </c>
      <c r="D4053" s="87" t="s">
        <v>5924</v>
      </c>
      <c r="E4053" s="75">
        <v>1</v>
      </c>
      <c r="F4053" s="82"/>
      <c r="G4053" s="82" t="s">
        <v>56</v>
      </c>
      <c r="H4053" s="84">
        <v>0.41549999999999998</v>
      </c>
      <c r="I4053" s="85">
        <v>0.1</v>
      </c>
      <c r="J4053" s="86">
        <f t="shared" si="63"/>
        <v>0.37395</v>
      </c>
    </row>
    <row r="4054" spans="1:10" ht="15.75">
      <c r="A4054" s="80">
        <v>4050</v>
      </c>
      <c r="B4054" s="81" t="s">
        <v>3517</v>
      </c>
      <c r="C4054" s="82" t="s">
        <v>5680</v>
      </c>
      <c r="D4054" s="87" t="s">
        <v>5925</v>
      </c>
      <c r="E4054" s="75" t="s">
        <v>6287</v>
      </c>
      <c r="F4054" s="82"/>
      <c r="G4054" s="82" t="s">
        <v>56</v>
      </c>
      <c r="H4054" s="84">
        <v>235.55</v>
      </c>
      <c r="I4054" s="85">
        <v>0.1</v>
      </c>
      <c r="J4054" s="86">
        <f t="shared" si="63"/>
        <v>211.995</v>
      </c>
    </row>
    <row r="4055" spans="1:10" ht="15.75">
      <c r="A4055" s="80">
        <v>4051</v>
      </c>
      <c r="B4055" s="81" t="s">
        <v>3517</v>
      </c>
      <c r="C4055" s="82" t="s">
        <v>5681</v>
      </c>
      <c r="D4055" s="87" t="s">
        <v>5925</v>
      </c>
      <c r="E4055" s="75" t="s">
        <v>6288</v>
      </c>
      <c r="F4055" s="82"/>
      <c r="G4055" s="82" t="s">
        <v>56</v>
      </c>
      <c r="H4055" s="84">
        <v>455.7</v>
      </c>
      <c r="I4055" s="85">
        <v>0.1</v>
      </c>
      <c r="J4055" s="86">
        <f t="shared" si="63"/>
        <v>410.13</v>
      </c>
    </row>
    <row r="4056" spans="1:10" ht="15.75">
      <c r="A4056" s="80">
        <v>4052</v>
      </c>
      <c r="B4056" s="81" t="s">
        <v>3517</v>
      </c>
      <c r="C4056" s="82" t="s">
        <v>5682</v>
      </c>
      <c r="D4056" s="87" t="s">
        <v>5926</v>
      </c>
      <c r="E4056" s="75" t="s">
        <v>6287</v>
      </c>
      <c r="F4056" s="82"/>
      <c r="G4056" s="82" t="s">
        <v>56</v>
      </c>
      <c r="H4056" s="84">
        <v>296.85000000000002</v>
      </c>
      <c r="I4056" s="85">
        <v>0.1</v>
      </c>
      <c r="J4056" s="86">
        <f t="shared" si="63"/>
        <v>267.16500000000002</v>
      </c>
    </row>
    <row r="4057" spans="1:10" ht="15.75">
      <c r="A4057" s="80">
        <v>4053</v>
      </c>
      <c r="B4057" s="81" t="s">
        <v>3517</v>
      </c>
      <c r="C4057" s="82" t="s">
        <v>5683</v>
      </c>
      <c r="D4057" s="87" t="s">
        <v>5926</v>
      </c>
      <c r="E4057" s="75" t="s">
        <v>6288</v>
      </c>
      <c r="F4057" s="82"/>
      <c r="G4057" s="82" t="s">
        <v>56</v>
      </c>
      <c r="H4057" s="84">
        <v>574.5</v>
      </c>
      <c r="I4057" s="85">
        <v>0.1</v>
      </c>
      <c r="J4057" s="86">
        <f t="shared" si="63"/>
        <v>517.05000000000007</v>
      </c>
    </row>
    <row r="4058" spans="1:10" ht="15.75">
      <c r="A4058" s="80">
        <v>4054</v>
      </c>
      <c r="B4058" s="81" t="s">
        <v>3517</v>
      </c>
      <c r="C4058" s="82" t="s">
        <v>5684</v>
      </c>
      <c r="D4058" s="87" t="s">
        <v>5926</v>
      </c>
      <c r="E4058" s="75" t="s">
        <v>6288</v>
      </c>
      <c r="F4058" s="82"/>
      <c r="G4058" s="82" t="s">
        <v>56</v>
      </c>
      <c r="H4058" s="84">
        <v>574.5</v>
      </c>
      <c r="I4058" s="85">
        <v>0.1</v>
      </c>
      <c r="J4058" s="86">
        <f t="shared" si="63"/>
        <v>517.05000000000007</v>
      </c>
    </row>
    <row r="4059" spans="1:10" ht="15.75">
      <c r="A4059" s="80">
        <v>4055</v>
      </c>
      <c r="B4059" s="81" t="s">
        <v>3517</v>
      </c>
      <c r="C4059" s="82" t="s">
        <v>5685</v>
      </c>
      <c r="D4059" s="87" t="s">
        <v>6252</v>
      </c>
      <c r="E4059" s="75" t="s">
        <v>6287</v>
      </c>
      <c r="F4059" s="82"/>
      <c r="G4059" s="82" t="s">
        <v>56</v>
      </c>
      <c r="H4059" s="84">
        <v>471.7</v>
      </c>
      <c r="I4059" s="85">
        <v>0.1</v>
      </c>
      <c r="J4059" s="86">
        <f t="shared" si="63"/>
        <v>424.53</v>
      </c>
    </row>
    <row r="4060" spans="1:10" ht="15.75">
      <c r="A4060" s="80">
        <v>4056</v>
      </c>
      <c r="B4060" s="81" t="s">
        <v>3517</v>
      </c>
      <c r="C4060" s="82" t="s">
        <v>5686</v>
      </c>
      <c r="D4060" s="87" t="s">
        <v>6252</v>
      </c>
      <c r="E4060" s="75" t="s">
        <v>6288</v>
      </c>
      <c r="F4060" s="82"/>
      <c r="G4060" s="82" t="s">
        <v>56</v>
      </c>
      <c r="H4060" s="84">
        <v>912.6</v>
      </c>
      <c r="I4060" s="85">
        <v>0.1</v>
      </c>
      <c r="J4060" s="86">
        <f t="shared" si="63"/>
        <v>821.34</v>
      </c>
    </row>
    <row r="4061" spans="1:10" ht="15.75">
      <c r="A4061" s="80">
        <v>4057</v>
      </c>
      <c r="B4061" s="81" t="s">
        <v>3517</v>
      </c>
      <c r="C4061" s="82" t="s">
        <v>5687</v>
      </c>
      <c r="D4061" s="87" t="s">
        <v>5834</v>
      </c>
      <c r="E4061" s="75" t="s">
        <v>6288</v>
      </c>
      <c r="F4061" s="82"/>
      <c r="G4061" s="82" t="s">
        <v>56</v>
      </c>
      <c r="H4061" s="84">
        <v>218</v>
      </c>
      <c r="I4061" s="85">
        <v>0.1</v>
      </c>
      <c r="J4061" s="86">
        <f t="shared" si="63"/>
        <v>196.20000000000002</v>
      </c>
    </row>
    <row r="4062" spans="1:10" ht="15.75">
      <c r="A4062" s="80">
        <v>4058</v>
      </c>
      <c r="B4062" s="81" t="s">
        <v>3517</v>
      </c>
      <c r="C4062" s="82" t="s">
        <v>5688</v>
      </c>
      <c r="D4062" s="87" t="s">
        <v>5834</v>
      </c>
      <c r="E4062" s="75" t="s">
        <v>6288</v>
      </c>
      <c r="F4062" s="82"/>
      <c r="G4062" s="82" t="s">
        <v>56</v>
      </c>
      <c r="H4062" s="84">
        <v>218</v>
      </c>
      <c r="I4062" s="85">
        <v>0.1</v>
      </c>
      <c r="J4062" s="86">
        <f t="shared" si="63"/>
        <v>196.20000000000002</v>
      </c>
    </row>
    <row r="4063" spans="1:10" ht="15.75">
      <c r="A4063" s="80">
        <v>4059</v>
      </c>
      <c r="B4063" s="81" t="s">
        <v>3517</v>
      </c>
      <c r="C4063" s="82" t="s">
        <v>5689</v>
      </c>
      <c r="D4063" s="87" t="s">
        <v>5834</v>
      </c>
      <c r="E4063" s="75" t="s">
        <v>6288</v>
      </c>
      <c r="F4063" s="82"/>
      <c r="G4063" s="82" t="s">
        <v>56</v>
      </c>
      <c r="H4063" s="84">
        <v>218</v>
      </c>
      <c r="I4063" s="85">
        <v>0.1</v>
      </c>
      <c r="J4063" s="86">
        <f t="shared" si="63"/>
        <v>196.20000000000002</v>
      </c>
    </row>
    <row r="4064" spans="1:10" ht="15.75">
      <c r="A4064" s="80">
        <v>4060</v>
      </c>
      <c r="B4064" s="81" t="s">
        <v>3517</v>
      </c>
      <c r="C4064" s="82" t="s">
        <v>5690</v>
      </c>
      <c r="D4064" s="87" t="s">
        <v>5842</v>
      </c>
      <c r="E4064" s="75" t="s">
        <v>6288</v>
      </c>
      <c r="F4064" s="82"/>
      <c r="G4064" s="82" t="s">
        <v>56</v>
      </c>
      <c r="H4064" s="84">
        <v>328.5</v>
      </c>
      <c r="I4064" s="85">
        <v>0.1</v>
      </c>
      <c r="J4064" s="86">
        <f t="shared" si="63"/>
        <v>295.65000000000003</v>
      </c>
    </row>
    <row r="4065" spans="1:10" ht="15.75">
      <c r="A4065" s="80">
        <v>4061</v>
      </c>
      <c r="B4065" s="81" t="s">
        <v>3517</v>
      </c>
      <c r="C4065" s="82" t="s">
        <v>5691</v>
      </c>
      <c r="D4065" s="87" t="s">
        <v>5848</v>
      </c>
      <c r="E4065" s="75" t="s">
        <v>6288</v>
      </c>
      <c r="F4065" s="82"/>
      <c r="G4065" s="82" t="s">
        <v>56</v>
      </c>
      <c r="H4065" s="84">
        <v>407.8</v>
      </c>
      <c r="I4065" s="85">
        <v>0.1</v>
      </c>
      <c r="J4065" s="86">
        <f t="shared" si="63"/>
        <v>367.02000000000004</v>
      </c>
    </row>
    <row r="4066" spans="1:10" ht="15.75">
      <c r="A4066" s="80">
        <v>4062</v>
      </c>
      <c r="B4066" s="81" t="s">
        <v>3517</v>
      </c>
      <c r="C4066" s="82" t="s">
        <v>5692</v>
      </c>
      <c r="D4066" s="87" t="s">
        <v>6002</v>
      </c>
      <c r="E4066" s="75" t="s">
        <v>6288</v>
      </c>
      <c r="F4066" s="82"/>
      <c r="G4066" s="82" t="s">
        <v>56</v>
      </c>
      <c r="H4066" s="84">
        <v>332.8</v>
      </c>
      <c r="I4066" s="85">
        <v>0.1</v>
      </c>
      <c r="J4066" s="86">
        <f t="shared" si="63"/>
        <v>299.52000000000004</v>
      </c>
    </row>
    <row r="4067" spans="1:10" ht="15.75">
      <c r="A4067" s="80">
        <v>4063</v>
      </c>
      <c r="B4067" s="81" t="s">
        <v>3517</v>
      </c>
      <c r="C4067" s="82" t="s">
        <v>5693</v>
      </c>
      <c r="D4067" s="87" t="s">
        <v>6004</v>
      </c>
      <c r="E4067" s="75" t="s">
        <v>6288</v>
      </c>
      <c r="F4067" s="82"/>
      <c r="G4067" s="82" t="s">
        <v>56</v>
      </c>
      <c r="H4067" s="84">
        <v>346.9</v>
      </c>
      <c r="I4067" s="85">
        <v>0.1</v>
      </c>
      <c r="J4067" s="86">
        <f t="shared" si="63"/>
        <v>312.20999999999998</v>
      </c>
    </row>
    <row r="4068" spans="1:10" ht="15.75">
      <c r="A4068" s="80">
        <v>4064</v>
      </c>
      <c r="B4068" s="81" t="s">
        <v>3517</v>
      </c>
      <c r="C4068" s="82" t="s">
        <v>5694</v>
      </c>
      <c r="D4068" s="87" t="s">
        <v>6006</v>
      </c>
      <c r="E4068" s="75" t="s">
        <v>6288</v>
      </c>
      <c r="F4068" s="82"/>
      <c r="G4068" s="82" t="s">
        <v>56</v>
      </c>
      <c r="H4068" s="84">
        <v>507.2</v>
      </c>
      <c r="I4068" s="85">
        <v>0.1</v>
      </c>
      <c r="J4068" s="86">
        <f t="shared" si="63"/>
        <v>456.48</v>
      </c>
    </row>
    <row r="4069" spans="1:10" ht="15.75">
      <c r="A4069" s="80">
        <v>4065</v>
      </c>
      <c r="B4069" s="81" t="s">
        <v>3517</v>
      </c>
      <c r="C4069" s="82" t="s">
        <v>5695</v>
      </c>
      <c r="D4069" s="87" t="s">
        <v>6007</v>
      </c>
      <c r="E4069" s="75" t="s">
        <v>6288</v>
      </c>
      <c r="F4069" s="82"/>
      <c r="G4069" s="82" t="s">
        <v>56</v>
      </c>
      <c r="H4069" s="84">
        <v>136.6</v>
      </c>
      <c r="I4069" s="85">
        <v>0.1</v>
      </c>
      <c r="J4069" s="86">
        <f t="shared" si="63"/>
        <v>122.94</v>
      </c>
    </row>
    <row r="4070" spans="1:10" ht="15.75">
      <c r="A4070" s="80">
        <v>4066</v>
      </c>
      <c r="B4070" s="81" t="s">
        <v>3517</v>
      </c>
      <c r="C4070" s="82" t="s">
        <v>5696</v>
      </c>
      <c r="D4070" s="87" t="s">
        <v>6009</v>
      </c>
      <c r="E4070" s="75" t="s">
        <v>6288</v>
      </c>
      <c r="F4070" s="82"/>
      <c r="G4070" s="82" t="s">
        <v>56</v>
      </c>
      <c r="H4070" s="84">
        <v>337.9</v>
      </c>
      <c r="I4070" s="85">
        <v>0.1</v>
      </c>
      <c r="J4070" s="86">
        <f t="shared" si="63"/>
        <v>304.11</v>
      </c>
    </row>
    <row r="4071" spans="1:10" ht="15.75">
      <c r="A4071" s="80">
        <v>4067</v>
      </c>
      <c r="B4071" s="81" t="s">
        <v>3517</v>
      </c>
      <c r="C4071" s="82" t="s">
        <v>5697</v>
      </c>
      <c r="D4071" s="87" t="s">
        <v>6009</v>
      </c>
      <c r="E4071" s="75" t="s">
        <v>6288</v>
      </c>
      <c r="F4071" s="82"/>
      <c r="G4071" s="82" t="s">
        <v>56</v>
      </c>
      <c r="H4071" s="84">
        <v>337.9</v>
      </c>
      <c r="I4071" s="85">
        <v>0.1</v>
      </c>
      <c r="J4071" s="86">
        <f t="shared" si="63"/>
        <v>304.11</v>
      </c>
    </row>
    <row r="4072" spans="1:10" ht="15.75">
      <c r="A4072" s="80">
        <v>4068</v>
      </c>
      <c r="B4072" s="81" t="s">
        <v>3517</v>
      </c>
      <c r="C4072" s="82" t="s">
        <v>5698</v>
      </c>
      <c r="D4072" s="87" t="s">
        <v>6010</v>
      </c>
      <c r="E4072" s="75" t="s">
        <v>6288</v>
      </c>
      <c r="F4072" s="82"/>
      <c r="G4072" s="82" t="s">
        <v>56</v>
      </c>
      <c r="H4072" s="84">
        <v>126.7</v>
      </c>
      <c r="I4072" s="85">
        <v>0.1</v>
      </c>
      <c r="J4072" s="86">
        <f t="shared" si="63"/>
        <v>114.03</v>
      </c>
    </row>
    <row r="4073" spans="1:10" ht="15.75">
      <c r="A4073" s="80">
        <v>4069</v>
      </c>
      <c r="B4073" s="81" t="s">
        <v>3517</v>
      </c>
      <c r="C4073" s="82" t="s">
        <v>5699</v>
      </c>
      <c r="D4073" s="87" t="s">
        <v>6010</v>
      </c>
      <c r="E4073" s="75" t="s">
        <v>6288</v>
      </c>
      <c r="F4073" s="82"/>
      <c r="G4073" s="82" t="s">
        <v>56</v>
      </c>
      <c r="H4073" s="84">
        <v>143.19999999999999</v>
      </c>
      <c r="I4073" s="85">
        <v>0.1</v>
      </c>
      <c r="J4073" s="86">
        <f t="shared" si="63"/>
        <v>128.88</v>
      </c>
    </row>
    <row r="4074" spans="1:10" ht="15.75">
      <c r="A4074" s="80">
        <v>4070</v>
      </c>
      <c r="B4074" s="81" t="s">
        <v>3517</v>
      </c>
      <c r="C4074" s="82" t="s">
        <v>5700</v>
      </c>
      <c r="D4074" s="87" t="s">
        <v>6012</v>
      </c>
      <c r="E4074" s="75" t="s">
        <v>6288</v>
      </c>
      <c r="F4074" s="82"/>
      <c r="G4074" s="82" t="s">
        <v>56</v>
      </c>
      <c r="H4074" s="84">
        <v>226.6</v>
      </c>
      <c r="I4074" s="85">
        <v>0.1</v>
      </c>
      <c r="J4074" s="86">
        <f t="shared" si="63"/>
        <v>203.94</v>
      </c>
    </row>
    <row r="4075" spans="1:10" ht="15.75">
      <c r="A4075" s="80">
        <v>4071</v>
      </c>
      <c r="B4075" s="81" t="s">
        <v>3517</v>
      </c>
      <c r="C4075" s="82" t="s">
        <v>5701</v>
      </c>
      <c r="D4075" s="87" t="s">
        <v>6013</v>
      </c>
      <c r="E4075" s="75" t="s">
        <v>6288</v>
      </c>
      <c r="F4075" s="82"/>
      <c r="G4075" s="82" t="s">
        <v>56</v>
      </c>
      <c r="H4075" s="84">
        <v>181.9</v>
      </c>
      <c r="I4075" s="85">
        <v>0.1</v>
      </c>
      <c r="J4075" s="86">
        <f t="shared" si="63"/>
        <v>163.71</v>
      </c>
    </row>
    <row r="4076" spans="1:10" ht="15.75">
      <c r="A4076" s="80">
        <v>4072</v>
      </c>
      <c r="B4076" s="81" t="s">
        <v>3517</v>
      </c>
      <c r="C4076" s="82" t="s">
        <v>5702</v>
      </c>
      <c r="D4076" s="87" t="s">
        <v>6017</v>
      </c>
      <c r="E4076" s="75" t="s">
        <v>6288</v>
      </c>
      <c r="F4076" s="82"/>
      <c r="G4076" s="82" t="s">
        <v>56</v>
      </c>
      <c r="H4076" s="84">
        <v>170.6</v>
      </c>
      <c r="I4076" s="85">
        <v>0.1</v>
      </c>
      <c r="J4076" s="86">
        <f t="shared" si="63"/>
        <v>153.54</v>
      </c>
    </row>
    <row r="4077" spans="1:10" ht="15.75">
      <c r="A4077" s="80">
        <v>4073</v>
      </c>
      <c r="B4077" s="81" t="s">
        <v>3517</v>
      </c>
      <c r="C4077" s="82" t="s">
        <v>5703</v>
      </c>
      <c r="D4077" s="87" t="s">
        <v>6017</v>
      </c>
      <c r="E4077" s="75" t="s">
        <v>6288</v>
      </c>
      <c r="F4077" s="82"/>
      <c r="G4077" s="82" t="s">
        <v>56</v>
      </c>
      <c r="H4077" s="84">
        <v>170.6</v>
      </c>
      <c r="I4077" s="85">
        <v>0.1</v>
      </c>
      <c r="J4077" s="86">
        <f t="shared" si="63"/>
        <v>153.54</v>
      </c>
    </row>
    <row r="4078" spans="1:10" ht="15.75">
      <c r="A4078" s="80">
        <v>4074</v>
      </c>
      <c r="B4078" s="81" t="s">
        <v>3517</v>
      </c>
      <c r="C4078" s="82" t="s">
        <v>5704</v>
      </c>
      <c r="D4078" s="87" t="s">
        <v>6019</v>
      </c>
      <c r="E4078" s="75" t="s">
        <v>6288</v>
      </c>
      <c r="F4078" s="82"/>
      <c r="G4078" s="82" t="s">
        <v>56</v>
      </c>
      <c r="H4078" s="84">
        <v>246.60000000000002</v>
      </c>
      <c r="I4078" s="85">
        <v>0.1</v>
      </c>
      <c r="J4078" s="86">
        <f t="shared" si="63"/>
        <v>221.94000000000003</v>
      </c>
    </row>
    <row r="4079" spans="1:10" ht="15.75">
      <c r="A4079" s="80">
        <v>4075</v>
      </c>
      <c r="B4079" s="81" t="s">
        <v>3517</v>
      </c>
      <c r="C4079" s="82" t="s">
        <v>5705</v>
      </c>
      <c r="D4079" s="87" t="s">
        <v>6022</v>
      </c>
      <c r="E4079" s="75" t="s">
        <v>6288</v>
      </c>
      <c r="F4079" s="82"/>
      <c r="G4079" s="82" t="s">
        <v>56</v>
      </c>
      <c r="H4079" s="84">
        <v>411</v>
      </c>
      <c r="I4079" s="85">
        <v>0.1</v>
      </c>
      <c r="J4079" s="86">
        <f t="shared" si="63"/>
        <v>369.90000000000003</v>
      </c>
    </row>
    <row r="4080" spans="1:10" ht="15.75">
      <c r="A4080" s="80">
        <v>4076</v>
      </c>
      <c r="B4080" s="81" t="s">
        <v>3517</v>
      </c>
      <c r="C4080" s="82" t="s">
        <v>5706</v>
      </c>
      <c r="D4080" s="87" t="s">
        <v>6022</v>
      </c>
      <c r="E4080" s="75" t="s">
        <v>6288</v>
      </c>
      <c r="F4080" s="82"/>
      <c r="G4080" s="82" t="s">
        <v>56</v>
      </c>
      <c r="H4080" s="84">
        <v>411</v>
      </c>
      <c r="I4080" s="85">
        <v>0.1</v>
      </c>
      <c r="J4080" s="86">
        <f t="shared" si="63"/>
        <v>369.90000000000003</v>
      </c>
    </row>
    <row r="4081" spans="1:10" ht="15.75">
      <c r="A4081" s="80">
        <v>4077</v>
      </c>
      <c r="B4081" s="81" t="s">
        <v>3517</v>
      </c>
      <c r="C4081" s="82" t="s">
        <v>5707</v>
      </c>
      <c r="D4081" s="87" t="s">
        <v>6022</v>
      </c>
      <c r="E4081" s="75" t="s">
        <v>6288</v>
      </c>
      <c r="F4081" s="82"/>
      <c r="G4081" s="82" t="s">
        <v>56</v>
      </c>
      <c r="H4081" s="84">
        <v>232.3</v>
      </c>
      <c r="I4081" s="85">
        <v>0.1</v>
      </c>
      <c r="J4081" s="86">
        <f t="shared" si="63"/>
        <v>209.07000000000002</v>
      </c>
    </row>
    <row r="4082" spans="1:10" ht="15.75">
      <c r="A4082" s="80">
        <v>4078</v>
      </c>
      <c r="B4082" s="81" t="s">
        <v>3517</v>
      </c>
      <c r="C4082" s="82" t="s">
        <v>5708</v>
      </c>
      <c r="D4082" s="87" t="s">
        <v>6022</v>
      </c>
      <c r="E4082" s="75" t="s">
        <v>6288</v>
      </c>
      <c r="F4082" s="82"/>
      <c r="G4082" s="82" t="s">
        <v>56</v>
      </c>
      <c r="H4082" s="84">
        <v>411</v>
      </c>
      <c r="I4082" s="85">
        <v>0.1</v>
      </c>
      <c r="J4082" s="86">
        <f t="shared" si="63"/>
        <v>369.90000000000003</v>
      </c>
    </row>
    <row r="4083" spans="1:10" ht="15.75">
      <c r="A4083" s="80">
        <v>4079</v>
      </c>
      <c r="B4083" s="81" t="s">
        <v>3517</v>
      </c>
      <c r="C4083" s="82" t="s">
        <v>5709</v>
      </c>
      <c r="D4083" s="87" t="s">
        <v>6025</v>
      </c>
      <c r="E4083" s="75" t="s">
        <v>6288</v>
      </c>
      <c r="F4083" s="82"/>
      <c r="G4083" s="82" t="s">
        <v>56</v>
      </c>
      <c r="H4083" s="84">
        <v>365.20000000000005</v>
      </c>
      <c r="I4083" s="85">
        <v>0.1</v>
      </c>
      <c r="J4083" s="86">
        <f t="shared" si="63"/>
        <v>328.68000000000006</v>
      </c>
    </row>
    <row r="4084" spans="1:10" ht="15.75">
      <c r="A4084" s="80">
        <v>4080</v>
      </c>
      <c r="B4084" s="81" t="s">
        <v>3517</v>
      </c>
      <c r="C4084" s="82" t="s">
        <v>5710</v>
      </c>
      <c r="D4084" s="87" t="s">
        <v>6027</v>
      </c>
      <c r="E4084" s="75" t="s">
        <v>6288</v>
      </c>
      <c r="F4084" s="82"/>
      <c r="G4084" s="82" t="s">
        <v>56</v>
      </c>
      <c r="H4084" s="84">
        <v>351</v>
      </c>
      <c r="I4084" s="85">
        <v>0.1</v>
      </c>
      <c r="J4084" s="86">
        <f t="shared" si="63"/>
        <v>315.90000000000003</v>
      </c>
    </row>
    <row r="4085" spans="1:10" ht="15.75">
      <c r="A4085" s="80">
        <v>4081</v>
      </c>
      <c r="B4085" s="81" t="s">
        <v>3517</v>
      </c>
      <c r="C4085" s="82" t="s">
        <v>5711</v>
      </c>
      <c r="D4085" s="87" t="s">
        <v>6043</v>
      </c>
      <c r="E4085" s="75" t="s">
        <v>6288</v>
      </c>
      <c r="F4085" s="82"/>
      <c r="G4085" s="82" t="s">
        <v>56</v>
      </c>
      <c r="H4085" s="84">
        <v>500.4</v>
      </c>
      <c r="I4085" s="85">
        <v>0.1</v>
      </c>
      <c r="J4085" s="86">
        <f t="shared" si="63"/>
        <v>450.36</v>
      </c>
    </row>
    <row r="4086" spans="1:10" ht="15.75">
      <c r="A4086" s="80">
        <v>4082</v>
      </c>
      <c r="B4086" s="81" t="s">
        <v>3517</v>
      </c>
      <c r="C4086" s="82" t="s">
        <v>5712</v>
      </c>
      <c r="D4086" s="87" t="s">
        <v>5768</v>
      </c>
      <c r="E4086" s="75" t="s">
        <v>6288</v>
      </c>
      <c r="F4086" s="82"/>
      <c r="G4086" s="82" t="s">
        <v>56</v>
      </c>
      <c r="H4086" s="84">
        <v>144.1</v>
      </c>
      <c r="I4086" s="85">
        <v>0.1</v>
      </c>
      <c r="J4086" s="86">
        <f t="shared" si="63"/>
        <v>129.69</v>
      </c>
    </row>
    <row r="4087" spans="1:10" ht="15.75">
      <c r="A4087" s="80">
        <v>4083</v>
      </c>
      <c r="B4087" s="81" t="s">
        <v>3517</v>
      </c>
      <c r="C4087" s="82" t="s">
        <v>5713</v>
      </c>
      <c r="D4087" s="87" t="s">
        <v>5768</v>
      </c>
      <c r="E4087" s="75" t="s">
        <v>6288</v>
      </c>
      <c r="F4087" s="82"/>
      <c r="G4087" s="82" t="s">
        <v>56</v>
      </c>
      <c r="H4087" s="84">
        <v>144.1</v>
      </c>
      <c r="I4087" s="85">
        <v>0.1</v>
      </c>
      <c r="J4087" s="86">
        <f t="shared" si="63"/>
        <v>129.69</v>
      </c>
    </row>
    <row r="4088" spans="1:10" ht="15.75">
      <c r="A4088" s="80">
        <v>4084</v>
      </c>
      <c r="B4088" s="81" t="s">
        <v>3517</v>
      </c>
      <c r="C4088" s="82" t="s">
        <v>5714</v>
      </c>
      <c r="D4088" s="87" t="s">
        <v>5768</v>
      </c>
      <c r="E4088" s="75" t="s">
        <v>6288</v>
      </c>
      <c r="F4088" s="82"/>
      <c r="G4088" s="82" t="s">
        <v>56</v>
      </c>
      <c r="H4088" s="84">
        <v>144.1</v>
      </c>
      <c r="I4088" s="85">
        <v>0.1</v>
      </c>
      <c r="J4088" s="86">
        <f t="shared" si="63"/>
        <v>129.69</v>
      </c>
    </row>
    <row r="4089" spans="1:10" ht="15.75">
      <c r="A4089" s="80">
        <v>4085</v>
      </c>
      <c r="B4089" s="81" t="s">
        <v>3517</v>
      </c>
      <c r="C4089" s="82" t="s">
        <v>5715</v>
      </c>
      <c r="D4089" s="87" t="s">
        <v>6070</v>
      </c>
      <c r="E4089" s="75" t="s">
        <v>6288</v>
      </c>
      <c r="F4089" s="82"/>
      <c r="G4089" s="82" t="s">
        <v>56</v>
      </c>
      <c r="H4089" s="84">
        <v>311</v>
      </c>
      <c r="I4089" s="85">
        <v>0.1</v>
      </c>
      <c r="J4089" s="86">
        <f t="shared" si="63"/>
        <v>279.90000000000003</v>
      </c>
    </row>
    <row r="4090" spans="1:10" ht="15.75">
      <c r="A4090" s="80">
        <v>4086</v>
      </c>
      <c r="B4090" s="81" t="s">
        <v>3517</v>
      </c>
      <c r="C4090" s="82" t="s">
        <v>5716</v>
      </c>
      <c r="D4090" s="87" t="s">
        <v>6070</v>
      </c>
      <c r="E4090" s="75" t="s">
        <v>6288</v>
      </c>
      <c r="F4090" s="82"/>
      <c r="G4090" s="82" t="s">
        <v>56</v>
      </c>
      <c r="H4090" s="84">
        <v>311</v>
      </c>
      <c r="I4090" s="85">
        <v>0.1</v>
      </c>
      <c r="J4090" s="86">
        <f t="shared" si="63"/>
        <v>279.90000000000003</v>
      </c>
    </row>
    <row r="4091" spans="1:10" ht="15.75">
      <c r="A4091" s="80">
        <v>4087</v>
      </c>
      <c r="B4091" s="81" t="s">
        <v>3517</v>
      </c>
      <c r="C4091" s="82" t="s">
        <v>5717</v>
      </c>
      <c r="D4091" s="87" t="s">
        <v>6071</v>
      </c>
      <c r="E4091" s="75" t="s">
        <v>6288</v>
      </c>
      <c r="F4091" s="82"/>
      <c r="G4091" s="82" t="s">
        <v>56</v>
      </c>
      <c r="H4091" s="84">
        <v>112.60000000000001</v>
      </c>
      <c r="I4091" s="85">
        <v>0.1</v>
      </c>
      <c r="J4091" s="86">
        <f t="shared" si="63"/>
        <v>101.34</v>
      </c>
    </row>
    <row r="4092" spans="1:10" ht="15.75">
      <c r="A4092" s="80">
        <v>4088</v>
      </c>
      <c r="B4092" s="81" t="s">
        <v>3517</v>
      </c>
      <c r="C4092" s="82" t="s">
        <v>5718</v>
      </c>
      <c r="D4092" s="87" t="s">
        <v>6071</v>
      </c>
      <c r="E4092" s="75" t="s">
        <v>6288</v>
      </c>
      <c r="F4092" s="82"/>
      <c r="G4092" s="82" t="s">
        <v>56</v>
      </c>
      <c r="H4092" s="84">
        <v>127.5</v>
      </c>
      <c r="I4092" s="85">
        <v>0.1</v>
      </c>
      <c r="J4092" s="86">
        <f t="shared" si="63"/>
        <v>114.75</v>
      </c>
    </row>
    <row r="4093" spans="1:10" ht="15.75">
      <c r="A4093" s="80">
        <v>4089</v>
      </c>
      <c r="B4093" s="81" t="s">
        <v>3517</v>
      </c>
      <c r="C4093" s="82" t="s">
        <v>5719</v>
      </c>
      <c r="D4093" s="87" t="s">
        <v>6072</v>
      </c>
      <c r="E4093" s="75" t="s">
        <v>6288</v>
      </c>
      <c r="F4093" s="82"/>
      <c r="G4093" s="82" t="s">
        <v>56</v>
      </c>
      <c r="H4093" s="84">
        <v>212.60000000000002</v>
      </c>
      <c r="I4093" s="85">
        <v>0.1</v>
      </c>
      <c r="J4093" s="86">
        <f t="shared" si="63"/>
        <v>191.34000000000003</v>
      </c>
    </row>
    <row r="4094" spans="1:10" ht="15.75">
      <c r="A4094" s="80">
        <v>4090</v>
      </c>
      <c r="B4094" s="81" t="s">
        <v>3517</v>
      </c>
      <c r="C4094" s="82" t="s">
        <v>5720</v>
      </c>
      <c r="D4094" s="87" t="s">
        <v>6073</v>
      </c>
      <c r="E4094" s="75" t="s">
        <v>6288</v>
      </c>
      <c r="F4094" s="82"/>
      <c r="G4094" s="82" t="s">
        <v>56</v>
      </c>
      <c r="H4094" s="84">
        <v>156.6</v>
      </c>
      <c r="I4094" s="85">
        <v>0.1</v>
      </c>
      <c r="J4094" s="86">
        <f t="shared" si="63"/>
        <v>140.94</v>
      </c>
    </row>
    <row r="4095" spans="1:10" ht="15.75">
      <c r="A4095" s="80">
        <v>4091</v>
      </c>
      <c r="B4095" s="81" t="s">
        <v>3517</v>
      </c>
      <c r="C4095" s="82" t="s">
        <v>5721</v>
      </c>
      <c r="D4095" s="87" t="s">
        <v>5770</v>
      </c>
      <c r="E4095" s="75" t="s">
        <v>6288</v>
      </c>
      <c r="F4095" s="82"/>
      <c r="G4095" s="82" t="s">
        <v>56</v>
      </c>
      <c r="H4095" s="84">
        <v>167.9</v>
      </c>
      <c r="I4095" s="85">
        <v>0.1</v>
      </c>
      <c r="J4095" s="86">
        <f t="shared" si="63"/>
        <v>151.11000000000001</v>
      </c>
    </row>
    <row r="4096" spans="1:10" ht="15.75">
      <c r="A4096" s="80">
        <v>4092</v>
      </c>
      <c r="B4096" s="81" t="s">
        <v>3517</v>
      </c>
      <c r="C4096" s="82" t="s">
        <v>5722</v>
      </c>
      <c r="D4096" s="87" t="s">
        <v>6075</v>
      </c>
      <c r="E4096" s="75" t="s">
        <v>6288</v>
      </c>
      <c r="F4096" s="82"/>
      <c r="G4096" s="82" t="s">
        <v>56</v>
      </c>
      <c r="H4096" s="84">
        <v>321.7</v>
      </c>
      <c r="I4096" s="85">
        <v>0.1</v>
      </c>
      <c r="J4096" s="86">
        <f t="shared" si="63"/>
        <v>289.52999999999997</v>
      </c>
    </row>
    <row r="4097" spans="1:10" ht="15.75">
      <c r="A4097" s="80">
        <v>4093</v>
      </c>
      <c r="B4097" s="81" t="s">
        <v>3517</v>
      </c>
      <c r="C4097" s="82" t="s">
        <v>5723</v>
      </c>
      <c r="D4097" s="87" t="s">
        <v>6076</v>
      </c>
      <c r="E4097" s="75" t="s">
        <v>6288</v>
      </c>
      <c r="F4097" s="82"/>
      <c r="G4097" s="82" t="s">
        <v>56</v>
      </c>
      <c r="H4097" s="84">
        <v>335.7</v>
      </c>
      <c r="I4097" s="85">
        <v>0.1</v>
      </c>
      <c r="J4097" s="86">
        <f t="shared" si="63"/>
        <v>302.13</v>
      </c>
    </row>
    <row r="4098" spans="1:10" ht="15.75">
      <c r="A4098" s="80">
        <v>4094</v>
      </c>
      <c r="B4098" s="81" t="s">
        <v>3517</v>
      </c>
      <c r="C4098" s="82" t="s">
        <v>5724</v>
      </c>
      <c r="D4098" s="87" t="s">
        <v>6077</v>
      </c>
      <c r="E4098" s="75" t="s">
        <v>6288</v>
      </c>
      <c r="F4098" s="82"/>
      <c r="G4098" s="82" t="s">
        <v>56</v>
      </c>
      <c r="H4098" s="84">
        <v>218.5</v>
      </c>
      <c r="I4098" s="85">
        <v>0.1</v>
      </c>
      <c r="J4098" s="86">
        <f t="shared" si="63"/>
        <v>196.65</v>
      </c>
    </row>
    <row r="4099" spans="1:10" ht="15.75">
      <c r="A4099" s="80">
        <v>4095</v>
      </c>
      <c r="B4099" s="81" t="s">
        <v>3517</v>
      </c>
      <c r="C4099" s="82" t="s">
        <v>5725</v>
      </c>
      <c r="D4099" s="87" t="s">
        <v>5772</v>
      </c>
      <c r="E4099" s="75" t="s">
        <v>6288</v>
      </c>
      <c r="F4099" s="82"/>
      <c r="G4099" s="82" t="s">
        <v>56</v>
      </c>
      <c r="H4099" s="84">
        <v>232.6</v>
      </c>
      <c r="I4099" s="85">
        <v>0.1</v>
      </c>
      <c r="J4099" s="86">
        <f t="shared" si="63"/>
        <v>209.34</v>
      </c>
    </row>
    <row r="4100" spans="1:10" ht="15.75">
      <c r="A4100" s="80">
        <v>4096</v>
      </c>
      <c r="B4100" s="81" t="s">
        <v>3517</v>
      </c>
      <c r="C4100" s="82" t="s">
        <v>5726</v>
      </c>
      <c r="D4100" s="87" t="s">
        <v>6080</v>
      </c>
      <c r="E4100" s="75" t="s">
        <v>6288</v>
      </c>
      <c r="F4100" s="82"/>
      <c r="G4100" s="82" t="s">
        <v>56</v>
      </c>
      <c r="H4100" s="84">
        <v>337.2</v>
      </c>
      <c r="I4100" s="85">
        <v>0.1</v>
      </c>
      <c r="J4100" s="86">
        <f t="shared" si="63"/>
        <v>303.48</v>
      </c>
    </row>
    <row r="4101" spans="1:10" ht="15.75">
      <c r="A4101" s="80">
        <v>4097</v>
      </c>
      <c r="B4101" s="81" t="s">
        <v>3517</v>
      </c>
      <c r="C4101" s="82" t="s">
        <v>5727</v>
      </c>
      <c r="D4101" s="87" t="s">
        <v>6082</v>
      </c>
      <c r="E4101" s="75" t="s">
        <v>6288</v>
      </c>
      <c r="F4101" s="82"/>
      <c r="G4101" s="82" t="s">
        <v>56</v>
      </c>
      <c r="H4101" s="84">
        <v>351</v>
      </c>
      <c r="I4101" s="85">
        <v>0.1</v>
      </c>
      <c r="J4101" s="86">
        <f t="shared" si="63"/>
        <v>315.90000000000003</v>
      </c>
    </row>
    <row r="4102" spans="1:10" ht="15.75">
      <c r="A4102" s="80">
        <v>4098</v>
      </c>
      <c r="B4102" s="81" t="s">
        <v>3517</v>
      </c>
      <c r="C4102" s="82" t="s">
        <v>5728</v>
      </c>
      <c r="D4102" s="87" t="s">
        <v>6253</v>
      </c>
      <c r="E4102" s="75" t="s">
        <v>6287</v>
      </c>
      <c r="F4102" s="82"/>
      <c r="G4102" s="82" t="s">
        <v>56</v>
      </c>
      <c r="H4102" s="84">
        <v>2520.15</v>
      </c>
      <c r="I4102" s="85">
        <v>0.1</v>
      </c>
      <c r="J4102" s="86">
        <f t="shared" ref="J4102:J4139" si="64">H4102*(1-I4102)</f>
        <v>2268.1350000000002</v>
      </c>
    </row>
    <row r="4103" spans="1:10" ht="15.75">
      <c r="A4103" s="80">
        <v>4099</v>
      </c>
      <c r="B4103" s="81" t="s">
        <v>3517</v>
      </c>
      <c r="C4103" s="82" t="s">
        <v>5729</v>
      </c>
      <c r="D4103" s="87" t="s">
        <v>6253</v>
      </c>
      <c r="E4103" s="75" t="s">
        <v>6288</v>
      </c>
      <c r="F4103" s="82"/>
      <c r="G4103" s="82" t="s">
        <v>56</v>
      </c>
      <c r="H4103" s="84">
        <v>4873.5</v>
      </c>
      <c r="I4103" s="85">
        <v>0.1</v>
      </c>
      <c r="J4103" s="86">
        <f t="shared" si="64"/>
        <v>4386.1500000000005</v>
      </c>
    </row>
    <row r="4104" spans="1:10" ht="15.75">
      <c r="A4104" s="80">
        <v>4100</v>
      </c>
      <c r="B4104" s="81" t="s">
        <v>3517</v>
      </c>
      <c r="C4104" s="82" t="s">
        <v>5730</v>
      </c>
      <c r="D4104" s="87" t="s">
        <v>6254</v>
      </c>
      <c r="E4104" s="75" t="s">
        <v>6287</v>
      </c>
      <c r="F4104" s="82"/>
      <c r="G4104" s="82" t="s">
        <v>56</v>
      </c>
      <c r="H4104" s="84">
        <v>906.85</v>
      </c>
      <c r="I4104" s="85">
        <v>0.1</v>
      </c>
      <c r="J4104" s="86">
        <f t="shared" si="64"/>
        <v>816.16500000000008</v>
      </c>
    </row>
    <row r="4105" spans="1:10" ht="15.75">
      <c r="A4105" s="80">
        <v>4101</v>
      </c>
      <c r="B4105" s="81" t="s">
        <v>3517</v>
      </c>
      <c r="C4105" s="82" t="s">
        <v>5731</v>
      </c>
      <c r="D4105" s="87" t="s">
        <v>6254</v>
      </c>
      <c r="E4105" s="75" t="s">
        <v>6288</v>
      </c>
      <c r="F4105" s="82"/>
      <c r="G4105" s="82" t="s">
        <v>56</v>
      </c>
      <c r="H4105" s="84">
        <v>1754.6</v>
      </c>
      <c r="I4105" s="85">
        <v>0.1</v>
      </c>
      <c r="J4105" s="86">
        <f t="shared" si="64"/>
        <v>1579.1399999999999</v>
      </c>
    </row>
    <row r="4106" spans="1:10" ht="15.75">
      <c r="A4106" s="80">
        <v>4102</v>
      </c>
      <c r="B4106" s="81" t="s">
        <v>3517</v>
      </c>
      <c r="C4106" s="82" t="s">
        <v>5732</v>
      </c>
      <c r="D4106" s="87" t="s">
        <v>6255</v>
      </c>
      <c r="E4106" s="75" t="s">
        <v>6287</v>
      </c>
      <c r="F4106" s="82"/>
      <c r="G4106" s="82" t="s">
        <v>56</v>
      </c>
      <c r="H4106" s="84">
        <v>2328.1</v>
      </c>
      <c r="I4106" s="85">
        <v>0.1</v>
      </c>
      <c r="J4106" s="86">
        <f t="shared" si="64"/>
        <v>2095.29</v>
      </c>
    </row>
    <row r="4107" spans="1:10" ht="15.75">
      <c r="A4107" s="80">
        <v>4103</v>
      </c>
      <c r="B4107" s="81" t="s">
        <v>3517</v>
      </c>
      <c r="C4107" s="82" t="s">
        <v>5733</v>
      </c>
      <c r="D4107" s="87" t="s">
        <v>6255</v>
      </c>
      <c r="E4107" s="75" t="s">
        <v>6288</v>
      </c>
      <c r="F4107" s="82"/>
      <c r="G4107" s="82" t="s">
        <v>56</v>
      </c>
      <c r="H4107" s="84">
        <v>4501</v>
      </c>
      <c r="I4107" s="85">
        <v>0.1</v>
      </c>
      <c r="J4107" s="86">
        <f t="shared" si="64"/>
        <v>4050.9</v>
      </c>
    </row>
    <row r="4108" spans="1:10" ht="15.75">
      <c r="A4108" s="80">
        <v>4104</v>
      </c>
      <c r="B4108" s="81" t="s">
        <v>3517</v>
      </c>
      <c r="C4108" s="82" t="s">
        <v>5734</v>
      </c>
      <c r="D4108" s="87" t="s">
        <v>6256</v>
      </c>
      <c r="E4108" s="75" t="s">
        <v>6287</v>
      </c>
      <c r="F4108" s="82"/>
      <c r="G4108" s="82" t="s">
        <v>56</v>
      </c>
      <c r="H4108" s="84">
        <v>681.4</v>
      </c>
      <c r="I4108" s="85">
        <v>0.1</v>
      </c>
      <c r="J4108" s="86">
        <f t="shared" si="64"/>
        <v>613.26</v>
      </c>
    </row>
    <row r="4109" spans="1:10" ht="15.75">
      <c r="A4109" s="80">
        <v>4105</v>
      </c>
      <c r="B4109" s="81" t="s">
        <v>3517</v>
      </c>
      <c r="C4109" s="82" t="s">
        <v>5735</v>
      </c>
      <c r="D4109" s="87" t="s">
        <v>6256</v>
      </c>
      <c r="E4109" s="75" t="s">
        <v>6288</v>
      </c>
      <c r="F4109" s="82"/>
      <c r="G4109" s="82" t="s">
        <v>56</v>
      </c>
      <c r="H4109" s="84">
        <v>1357.8</v>
      </c>
      <c r="I4109" s="85">
        <v>0.1</v>
      </c>
      <c r="J4109" s="86">
        <f t="shared" si="64"/>
        <v>1222.02</v>
      </c>
    </row>
    <row r="4110" spans="1:10" ht="15.75">
      <c r="A4110" s="80">
        <v>4106</v>
      </c>
      <c r="B4110" s="81" t="s">
        <v>3517</v>
      </c>
      <c r="C4110" s="82" t="s">
        <v>5736</v>
      </c>
      <c r="D4110" s="87" t="s">
        <v>6257</v>
      </c>
      <c r="E4110" s="75">
        <v>1</v>
      </c>
      <c r="F4110" s="82"/>
      <c r="G4110" s="82" t="s">
        <v>56</v>
      </c>
      <c r="H4110" s="84">
        <v>0.32519999999999999</v>
      </c>
      <c r="I4110" s="85">
        <v>0.1</v>
      </c>
      <c r="J4110" s="86">
        <f t="shared" si="64"/>
        <v>0.29268</v>
      </c>
    </row>
    <row r="4111" spans="1:10" ht="15.75">
      <c r="A4111" s="80">
        <v>4107</v>
      </c>
      <c r="B4111" s="81" t="s">
        <v>3517</v>
      </c>
      <c r="C4111" s="82" t="s">
        <v>5737</v>
      </c>
      <c r="D4111" s="87" t="s">
        <v>6258</v>
      </c>
      <c r="E4111" s="75">
        <v>1</v>
      </c>
      <c r="F4111" s="82"/>
      <c r="G4111" s="82" t="s">
        <v>56</v>
      </c>
      <c r="H4111" s="84">
        <v>0.56359999999999999</v>
      </c>
      <c r="I4111" s="85">
        <v>0.1</v>
      </c>
      <c r="J4111" s="86">
        <f t="shared" si="64"/>
        <v>0.50724000000000002</v>
      </c>
    </row>
    <row r="4112" spans="1:10" ht="15.75">
      <c r="A4112" s="80">
        <v>4108</v>
      </c>
      <c r="B4112" s="81" t="s">
        <v>3517</v>
      </c>
      <c r="C4112" s="82" t="s">
        <v>5738</v>
      </c>
      <c r="D4112" s="87" t="s">
        <v>6259</v>
      </c>
      <c r="E4112" s="75">
        <v>1</v>
      </c>
      <c r="F4112" s="82"/>
      <c r="G4112" s="82" t="s">
        <v>56</v>
      </c>
      <c r="H4112" s="84">
        <v>0.97919999999999996</v>
      </c>
      <c r="I4112" s="85">
        <v>0.1</v>
      </c>
      <c r="J4112" s="86">
        <f t="shared" si="64"/>
        <v>0.88127999999999995</v>
      </c>
    </row>
    <row r="4113" spans="1:10" ht="15.75">
      <c r="A4113" s="80">
        <v>4109</v>
      </c>
      <c r="B4113" s="81" t="s">
        <v>3517</v>
      </c>
      <c r="C4113" s="82" t="s">
        <v>5739</v>
      </c>
      <c r="D4113" s="87" t="s">
        <v>6260</v>
      </c>
      <c r="E4113" s="75">
        <v>1</v>
      </c>
      <c r="F4113" s="82"/>
      <c r="G4113" s="82" t="s">
        <v>56</v>
      </c>
      <c r="H4113" s="84">
        <v>1.4449000000000001</v>
      </c>
      <c r="I4113" s="85">
        <v>0.1</v>
      </c>
      <c r="J4113" s="86">
        <f t="shared" si="64"/>
        <v>1.3004100000000001</v>
      </c>
    </row>
    <row r="4114" spans="1:10" ht="15.75">
      <c r="A4114" s="80">
        <v>4110</v>
      </c>
      <c r="B4114" s="81" t="s">
        <v>3517</v>
      </c>
      <c r="C4114" s="82" t="s">
        <v>5740</v>
      </c>
      <c r="D4114" s="87" t="s">
        <v>6261</v>
      </c>
      <c r="E4114" s="75">
        <v>1</v>
      </c>
      <c r="F4114" s="82"/>
      <c r="G4114" s="82" t="s">
        <v>56</v>
      </c>
      <c r="H4114" s="84">
        <v>1.8580000000000001</v>
      </c>
      <c r="I4114" s="85">
        <v>0.1</v>
      </c>
      <c r="J4114" s="86">
        <f t="shared" si="64"/>
        <v>1.6722000000000001</v>
      </c>
    </row>
    <row r="4115" spans="1:10" ht="15.75">
      <c r="A4115" s="80">
        <v>4111</v>
      </c>
      <c r="B4115" s="81" t="s">
        <v>3517</v>
      </c>
      <c r="C4115" s="82" t="s">
        <v>5741</v>
      </c>
      <c r="D4115" s="87" t="s">
        <v>6262</v>
      </c>
      <c r="E4115" s="75">
        <v>1</v>
      </c>
      <c r="F4115" s="82"/>
      <c r="G4115" s="82" t="s">
        <v>56</v>
      </c>
      <c r="H4115" s="84">
        <v>3.2717000000000001</v>
      </c>
      <c r="I4115" s="85">
        <v>0.1</v>
      </c>
      <c r="J4115" s="86">
        <f t="shared" si="64"/>
        <v>2.9445300000000003</v>
      </c>
    </row>
    <row r="4116" spans="1:10" ht="15.75">
      <c r="A4116" s="80">
        <v>4112</v>
      </c>
      <c r="B4116" s="81" t="s">
        <v>3517</v>
      </c>
      <c r="C4116" s="82" t="s">
        <v>5742</v>
      </c>
      <c r="D4116" s="87" t="s">
        <v>6263</v>
      </c>
      <c r="E4116" s="75">
        <v>1</v>
      </c>
      <c r="F4116" s="82"/>
      <c r="G4116" s="82" t="s">
        <v>56</v>
      </c>
      <c r="H4116" s="84">
        <v>2.0158</v>
      </c>
      <c r="I4116" s="85">
        <v>0.1</v>
      </c>
      <c r="J4116" s="86">
        <f t="shared" si="64"/>
        <v>1.8142200000000002</v>
      </c>
    </row>
    <row r="4117" spans="1:10" ht="15.75">
      <c r="A4117" s="80">
        <v>4113</v>
      </c>
      <c r="B4117" s="81" t="s">
        <v>3517</v>
      </c>
      <c r="C4117" s="82" t="s">
        <v>5743</v>
      </c>
      <c r="D4117" s="87" t="s">
        <v>6264</v>
      </c>
      <c r="E4117" s="75">
        <v>1</v>
      </c>
      <c r="F4117" s="82"/>
      <c r="G4117" s="82" t="s">
        <v>56</v>
      </c>
      <c r="H4117" s="84">
        <v>0.62480000000000002</v>
      </c>
      <c r="I4117" s="85">
        <v>0.1</v>
      </c>
      <c r="J4117" s="86">
        <f t="shared" si="64"/>
        <v>0.56232000000000004</v>
      </c>
    </row>
    <row r="4118" spans="1:10" ht="15.75">
      <c r="A4118" s="80">
        <v>4114</v>
      </c>
      <c r="B4118" s="81" t="s">
        <v>3517</v>
      </c>
      <c r="C4118" s="82" t="s">
        <v>5744</v>
      </c>
      <c r="D4118" s="87" t="s">
        <v>6265</v>
      </c>
      <c r="E4118" s="75">
        <v>1</v>
      </c>
      <c r="F4118" s="82"/>
      <c r="G4118" s="82" t="s">
        <v>56</v>
      </c>
      <c r="H4118" s="84">
        <v>0.68600000000000005</v>
      </c>
      <c r="I4118" s="85">
        <v>0.1</v>
      </c>
      <c r="J4118" s="86">
        <f t="shared" si="64"/>
        <v>0.61740000000000006</v>
      </c>
    </row>
    <row r="4119" spans="1:10" ht="15.75">
      <c r="A4119" s="80">
        <v>4115</v>
      </c>
      <c r="B4119" s="81" t="s">
        <v>3517</v>
      </c>
      <c r="C4119" s="82" t="s">
        <v>5745</v>
      </c>
      <c r="D4119" s="87" t="s">
        <v>6266</v>
      </c>
      <c r="E4119" s="75">
        <v>1</v>
      </c>
      <c r="F4119" s="82"/>
      <c r="G4119" s="82" t="s">
        <v>56</v>
      </c>
      <c r="H4119" s="84">
        <v>0.39779999999999999</v>
      </c>
      <c r="I4119" s="85">
        <v>0.1</v>
      </c>
      <c r="J4119" s="86">
        <f t="shared" si="64"/>
        <v>0.35802</v>
      </c>
    </row>
    <row r="4120" spans="1:10" ht="15.75">
      <c r="A4120" s="80">
        <v>4116</v>
      </c>
      <c r="B4120" s="81" t="s">
        <v>3517</v>
      </c>
      <c r="C4120" s="82" t="s">
        <v>5746</v>
      </c>
      <c r="D4120" s="87" t="s">
        <v>6267</v>
      </c>
      <c r="E4120" s="75">
        <v>1</v>
      </c>
      <c r="F4120" s="82"/>
      <c r="G4120" s="82" t="s">
        <v>56</v>
      </c>
      <c r="H4120" s="84">
        <v>0.78029999999999999</v>
      </c>
      <c r="I4120" s="85">
        <v>0.1</v>
      </c>
      <c r="J4120" s="86">
        <f t="shared" si="64"/>
        <v>0.70227000000000006</v>
      </c>
    </row>
    <row r="4121" spans="1:10" ht="15.75">
      <c r="A4121" s="80">
        <v>4117</v>
      </c>
      <c r="B4121" s="81" t="s">
        <v>3517</v>
      </c>
      <c r="C4121" s="82" t="s">
        <v>5747</v>
      </c>
      <c r="D4121" s="87" t="s">
        <v>6268</v>
      </c>
      <c r="E4121" s="75">
        <v>1</v>
      </c>
      <c r="F4121" s="82"/>
      <c r="G4121" s="82" t="s">
        <v>56</v>
      </c>
      <c r="H4121" s="84">
        <v>1.4115</v>
      </c>
      <c r="I4121" s="85">
        <v>0.1</v>
      </c>
      <c r="J4121" s="86">
        <f t="shared" si="64"/>
        <v>1.2703500000000001</v>
      </c>
    </row>
    <row r="4122" spans="1:10" ht="15.75">
      <c r="A4122" s="80">
        <v>4118</v>
      </c>
      <c r="B4122" s="81" t="s">
        <v>3517</v>
      </c>
      <c r="C4122" s="82" t="s">
        <v>5748</v>
      </c>
      <c r="D4122" s="87" t="s">
        <v>6269</v>
      </c>
      <c r="E4122" s="75">
        <v>1</v>
      </c>
      <c r="F4122" s="82"/>
      <c r="G4122" s="82" t="s">
        <v>56</v>
      </c>
      <c r="H4122" s="84">
        <v>1.6631</v>
      </c>
      <c r="I4122" s="85">
        <v>0.1</v>
      </c>
      <c r="J4122" s="86">
        <f t="shared" si="64"/>
        <v>1.4967900000000001</v>
      </c>
    </row>
    <row r="4123" spans="1:10" ht="15.75">
      <c r="A4123" s="80">
        <v>4119</v>
      </c>
      <c r="B4123" s="81" t="s">
        <v>3517</v>
      </c>
      <c r="C4123" s="82" t="s">
        <v>5749</v>
      </c>
      <c r="D4123" s="87" t="s">
        <v>6270</v>
      </c>
      <c r="E4123" s="75">
        <v>1</v>
      </c>
      <c r="F4123" s="82"/>
      <c r="G4123" s="82" t="s">
        <v>56</v>
      </c>
      <c r="H4123" s="84">
        <v>2.2905000000000002</v>
      </c>
      <c r="I4123" s="85">
        <v>0.1</v>
      </c>
      <c r="J4123" s="86">
        <f t="shared" si="64"/>
        <v>2.0614500000000002</v>
      </c>
    </row>
    <row r="4124" spans="1:10" ht="15.75">
      <c r="A4124" s="80">
        <v>4120</v>
      </c>
      <c r="B4124" s="81" t="s">
        <v>3517</v>
      </c>
      <c r="C4124" s="82" t="s">
        <v>5750</v>
      </c>
      <c r="D4124" s="87" t="s">
        <v>6271</v>
      </c>
      <c r="E4124" s="75">
        <v>1</v>
      </c>
      <c r="F4124" s="82"/>
      <c r="G4124" s="82" t="s">
        <v>56</v>
      </c>
      <c r="H4124" s="84">
        <v>4.1364999999999998</v>
      </c>
      <c r="I4124" s="85">
        <v>0.1</v>
      </c>
      <c r="J4124" s="86">
        <f t="shared" si="64"/>
        <v>3.7228499999999998</v>
      </c>
    </row>
    <row r="4125" spans="1:10" ht="15.75">
      <c r="A4125" s="80">
        <v>4121</v>
      </c>
      <c r="B4125" s="81" t="s">
        <v>3517</v>
      </c>
      <c r="C4125" s="82" t="s">
        <v>5751</v>
      </c>
      <c r="D4125" s="87" t="s">
        <v>6272</v>
      </c>
      <c r="E4125" s="75">
        <v>1</v>
      </c>
      <c r="F4125" s="82"/>
      <c r="G4125" s="82" t="s">
        <v>56</v>
      </c>
      <c r="H4125" s="84">
        <v>2.8012000000000001</v>
      </c>
      <c r="I4125" s="85">
        <v>0.1</v>
      </c>
      <c r="J4125" s="86">
        <f t="shared" si="64"/>
        <v>2.52108</v>
      </c>
    </row>
    <row r="4126" spans="1:10" ht="15.75">
      <c r="A4126" s="80">
        <v>4122</v>
      </c>
      <c r="B4126" s="81" t="s">
        <v>3517</v>
      </c>
      <c r="C4126" s="82" t="s">
        <v>5752</v>
      </c>
      <c r="D4126" s="87" t="s">
        <v>6273</v>
      </c>
      <c r="E4126" s="75">
        <v>1</v>
      </c>
      <c r="F4126" s="82"/>
      <c r="G4126" s="82" t="s">
        <v>56</v>
      </c>
      <c r="H4126" s="84">
        <v>0.55889999999999995</v>
      </c>
      <c r="I4126" s="85">
        <v>0.1</v>
      </c>
      <c r="J4126" s="86">
        <f t="shared" si="64"/>
        <v>0.50300999999999996</v>
      </c>
    </row>
    <row r="4127" spans="1:10" ht="15.75">
      <c r="A4127" s="80">
        <v>4123</v>
      </c>
      <c r="B4127" s="81" t="s">
        <v>3517</v>
      </c>
      <c r="C4127" s="82" t="s">
        <v>5753</v>
      </c>
      <c r="D4127" s="87" t="s">
        <v>6274</v>
      </c>
      <c r="E4127" s="75">
        <v>1</v>
      </c>
      <c r="F4127" s="82"/>
      <c r="G4127" s="82" t="s">
        <v>56</v>
      </c>
      <c r="H4127" s="84">
        <v>1.2542</v>
      </c>
      <c r="I4127" s="85">
        <v>0.1</v>
      </c>
      <c r="J4127" s="86">
        <f t="shared" si="64"/>
        <v>1.1287800000000001</v>
      </c>
    </row>
    <row r="4128" spans="1:10" ht="15.75">
      <c r="A4128" s="80">
        <v>4124</v>
      </c>
      <c r="B4128" s="81" t="s">
        <v>3517</v>
      </c>
      <c r="C4128" s="82" t="s">
        <v>5754</v>
      </c>
      <c r="D4128" s="87" t="s">
        <v>6275</v>
      </c>
      <c r="E4128" s="75">
        <v>1</v>
      </c>
      <c r="F4128" s="82"/>
      <c r="G4128" s="82" t="s">
        <v>56</v>
      </c>
      <c r="H4128" s="84">
        <v>2.2262</v>
      </c>
      <c r="I4128" s="85">
        <v>0.1</v>
      </c>
      <c r="J4128" s="86">
        <f t="shared" si="64"/>
        <v>2.0035799999999999</v>
      </c>
    </row>
    <row r="4129" spans="1:10" ht="15.75">
      <c r="A4129" s="80">
        <v>4125</v>
      </c>
      <c r="B4129" s="81" t="s">
        <v>3517</v>
      </c>
      <c r="C4129" s="82" t="s">
        <v>5755</v>
      </c>
      <c r="D4129" s="87" t="s">
        <v>6276</v>
      </c>
      <c r="E4129" s="75">
        <v>1</v>
      </c>
      <c r="F4129" s="82"/>
      <c r="G4129" s="82" t="s">
        <v>56</v>
      </c>
      <c r="H4129" s="84">
        <v>2.4878999999999998</v>
      </c>
      <c r="I4129" s="85">
        <v>0.1</v>
      </c>
      <c r="J4129" s="86">
        <f t="shared" si="64"/>
        <v>2.2391099999999997</v>
      </c>
    </row>
    <row r="4130" spans="1:10" ht="15.75">
      <c r="A4130" s="80">
        <v>4126</v>
      </c>
      <c r="B4130" s="81" t="s">
        <v>3517</v>
      </c>
      <c r="C4130" s="82" t="s">
        <v>5756</v>
      </c>
      <c r="D4130" s="87" t="s">
        <v>6277</v>
      </c>
      <c r="E4130" s="75">
        <v>1</v>
      </c>
      <c r="F4130" s="82"/>
      <c r="G4130" s="82" t="s">
        <v>56</v>
      </c>
      <c r="H4130" s="84">
        <v>3.6011000000000002</v>
      </c>
      <c r="I4130" s="85">
        <v>0.1</v>
      </c>
      <c r="J4130" s="86">
        <f t="shared" si="64"/>
        <v>3.24099</v>
      </c>
    </row>
    <row r="4131" spans="1:10" ht="15.75">
      <c r="A4131" s="80">
        <v>4127</v>
      </c>
      <c r="B4131" s="81" t="s">
        <v>3517</v>
      </c>
      <c r="C4131" s="82" t="s">
        <v>5757</v>
      </c>
      <c r="D4131" s="87" t="s">
        <v>6278</v>
      </c>
      <c r="E4131" s="75">
        <v>1</v>
      </c>
      <c r="F4131" s="82"/>
      <c r="G4131" s="82" t="s">
        <v>56</v>
      </c>
      <c r="H4131" s="84">
        <v>6.6147</v>
      </c>
      <c r="I4131" s="85">
        <v>0.1</v>
      </c>
      <c r="J4131" s="86">
        <f t="shared" si="64"/>
        <v>5.9532300000000005</v>
      </c>
    </row>
    <row r="4132" spans="1:10" ht="15.75">
      <c r="A4132" s="80">
        <v>4128</v>
      </c>
      <c r="B4132" s="81" t="s">
        <v>3517</v>
      </c>
      <c r="C4132" s="82" t="s">
        <v>5758</v>
      </c>
      <c r="D4132" s="87" t="s">
        <v>6279</v>
      </c>
      <c r="E4132" s="75">
        <v>1</v>
      </c>
      <c r="F4132" s="82"/>
      <c r="G4132" s="82" t="s">
        <v>56</v>
      </c>
      <c r="H4132" s="84">
        <v>4.2297000000000002</v>
      </c>
      <c r="I4132" s="85">
        <v>0.1</v>
      </c>
      <c r="J4132" s="86">
        <f t="shared" si="64"/>
        <v>3.8067300000000004</v>
      </c>
    </row>
    <row r="4133" spans="1:10" ht="15.75">
      <c r="A4133" s="80">
        <v>4129</v>
      </c>
      <c r="B4133" s="81" t="s">
        <v>3517</v>
      </c>
      <c r="C4133" s="82" t="s">
        <v>5759</v>
      </c>
      <c r="D4133" s="87" t="s">
        <v>6280</v>
      </c>
      <c r="E4133" s="75">
        <v>1</v>
      </c>
      <c r="F4133" s="82"/>
      <c r="G4133" s="82" t="s">
        <v>56</v>
      </c>
      <c r="H4133" s="84">
        <v>0.2487</v>
      </c>
      <c r="I4133" s="85">
        <v>0.1</v>
      </c>
      <c r="J4133" s="86">
        <f t="shared" si="64"/>
        <v>0.22383</v>
      </c>
    </row>
    <row r="4134" spans="1:10" ht="15.75">
      <c r="A4134" s="80">
        <v>4130</v>
      </c>
      <c r="B4134" s="81" t="s">
        <v>3517</v>
      </c>
      <c r="C4134" s="82" t="s">
        <v>5760</v>
      </c>
      <c r="D4134" s="87" t="s">
        <v>6281</v>
      </c>
      <c r="E4134" s="75">
        <v>1</v>
      </c>
      <c r="F4134" s="82"/>
      <c r="G4134" s="82" t="s">
        <v>56</v>
      </c>
      <c r="H4134" s="84">
        <v>0.33029999999999998</v>
      </c>
      <c r="I4134" s="85">
        <v>0.1</v>
      </c>
      <c r="J4134" s="86">
        <f t="shared" si="64"/>
        <v>0.29726999999999998</v>
      </c>
    </row>
    <row r="4135" spans="1:10" ht="15.75">
      <c r="A4135" s="80">
        <v>4131</v>
      </c>
      <c r="B4135" s="81" t="s">
        <v>3517</v>
      </c>
      <c r="C4135" s="82" t="s">
        <v>5761</v>
      </c>
      <c r="D4135" s="87" t="s">
        <v>6282</v>
      </c>
      <c r="E4135" s="75">
        <v>1</v>
      </c>
      <c r="F4135" s="82"/>
      <c r="G4135" s="82" t="s">
        <v>56</v>
      </c>
      <c r="H4135" s="84">
        <v>0.67320000000000002</v>
      </c>
      <c r="I4135" s="85">
        <v>0.1</v>
      </c>
      <c r="J4135" s="86">
        <f t="shared" si="64"/>
        <v>0.60588000000000009</v>
      </c>
    </row>
    <row r="4136" spans="1:10" ht="15.75">
      <c r="A4136" s="80">
        <v>4132</v>
      </c>
      <c r="B4136" s="81" t="s">
        <v>3517</v>
      </c>
      <c r="C4136" s="82" t="s">
        <v>5762</v>
      </c>
      <c r="D4136" s="87" t="s">
        <v>6283</v>
      </c>
      <c r="E4136" s="75">
        <v>1</v>
      </c>
      <c r="F4136" s="82"/>
      <c r="G4136" s="82" t="s">
        <v>56</v>
      </c>
      <c r="H4136" s="84">
        <v>1.2149000000000001</v>
      </c>
      <c r="I4136" s="85">
        <v>0.1</v>
      </c>
      <c r="J4136" s="86">
        <f t="shared" si="64"/>
        <v>1.0934100000000002</v>
      </c>
    </row>
    <row r="4137" spans="1:10" ht="15.75">
      <c r="A4137" s="80">
        <v>4133</v>
      </c>
      <c r="B4137" s="81" t="s">
        <v>3517</v>
      </c>
      <c r="C4137" s="82" t="s">
        <v>5763</v>
      </c>
      <c r="D4137" s="87" t="s">
        <v>6284</v>
      </c>
      <c r="E4137" s="75">
        <v>1</v>
      </c>
      <c r="F4137" s="82"/>
      <c r="G4137" s="82" t="s">
        <v>56</v>
      </c>
      <c r="H4137" s="84">
        <v>1.5649999999999999</v>
      </c>
      <c r="I4137" s="85">
        <v>0.1</v>
      </c>
      <c r="J4137" s="86">
        <f t="shared" si="64"/>
        <v>1.4085000000000001</v>
      </c>
    </row>
    <row r="4138" spans="1:10" ht="15.75">
      <c r="A4138" s="80">
        <v>4134</v>
      </c>
      <c r="B4138" s="81" t="s">
        <v>3517</v>
      </c>
      <c r="C4138" s="82" t="s">
        <v>5764</v>
      </c>
      <c r="D4138" s="87" t="s">
        <v>6285</v>
      </c>
      <c r="E4138" s="75">
        <v>1</v>
      </c>
      <c r="F4138" s="82"/>
      <c r="G4138" s="82" t="s">
        <v>56</v>
      </c>
      <c r="H4138" s="84">
        <v>2.3607999999999998</v>
      </c>
      <c r="I4138" s="85">
        <v>0.1</v>
      </c>
      <c r="J4138" s="86">
        <f t="shared" si="64"/>
        <v>2.1247199999999999</v>
      </c>
    </row>
    <row r="4139" spans="1:10" ht="15.75">
      <c r="A4139" s="80">
        <v>4135</v>
      </c>
      <c r="B4139" s="81" t="s">
        <v>3517</v>
      </c>
      <c r="C4139" s="82" t="s">
        <v>5765</v>
      </c>
      <c r="D4139" s="87" t="s">
        <v>6286</v>
      </c>
      <c r="E4139" s="75">
        <v>1</v>
      </c>
      <c r="F4139" s="82"/>
      <c r="G4139" s="82" t="s">
        <v>56</v>
      </c>
      <c r="H4139" s="84">
        <v>1.1514</v>
      </c>
      <c r="I4139" s="85">
        <v>0.1</v>
      </c>
      <c r="J4139" s="86">
        <f t="shared" si="64"/>
        <v>1.03626</v>
      </c>
    </row>
  </sheetData>
  <sheetProtection algorithmName="SHA-512" hashValue="S+IcQv1M/jDIFz+YUPMYftuxYu4K0JPWk8u4GCJOCCB1d7xChVkroHAPI/2eYv3rE5hoLLiW2C19NkcHgD+4Dg==" saltValue="F4SYlgG1ixQCRUbrT37fiw==" spinCount="100000" sheet="1" objects="1" scenarios="1" autoFilter="0"/>
  <autoFilter ref="A4:J4139" xr:uid="{BB119E02-6425-4563-8741-E425CF7A1BFD}"/>
  <phoneticPr fontId="48" type="noConversion"/>
  <pageMargins left="0.7" right="0.7" top="0.75" bottom="0.75" header="0.3" footer="0.3"/>
  <pageSetup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pageSetUpPr fitToPage="1"/>
  </sheetPr>
  <dimension ref="A1:Q6"/>
  <sheetViews>
    <sheetView zoomScale="80" zoomScaleNormal="80" zoomScaleSheetLayoutView="90" workbookViewId="0">
      <pane xSplit="1" ySplit="3" topLeftCell="G4" activePane="bottomRight" state="frozen"/>
      <selection pane="topRight" activeCell="B1" sqref="B1"/>
      <selection pane="bottomLeft" activeCell="A4" sqref="A4"/>
      <selection pane="bottomRight" activeCell="P1" sqref="P1:R1048576"/>
    </sheetView>
  </sheetViews>
  <sheetFormatPr defaultColWidth="8.7109375" defaultRowHeight="15"/>
  <cols>
    <col min="1" max="1" width="49.28515625" style="65" customWidth="1"/>
    <col min="2" max="2" width="91.140625" style="97" customWidth="1"/>
    <col min="3" max="3" width="60.7109375" style="65" customWidth="1"/>
    <col min="4" max="4" width="18.42578125" style="65" bestFit="1" customWidth="1"/>
    <col min="5" max="5" width="18.7109375" style="65" bestFit="1" customWidth="1"/>
    <col min="6" max="6" width="14.28515625" style="94" bestFit="1" customWidth="1"/>
    <col min="7" max="7" width="15.28515625" style="95" bestFit="1" customWidth="1"/>
    <col min="8" max="8" width="15.42578125" style="65" customWidth="1"/>
    <col min="9" max="9" width="14.42578125" style="95" customWidth="1"/>
    <col min="10" max="10" width="16.7109375" style="95" customWidth="1"/>
    <col min="11" max="13" width="15.85546875" style="95" customWidth="1"/>
    <col min="14" max="15" width="19.7109375" style="95" customWidth="1"/>
    <col min="16" max="17" width="8.7109375" style="65" hidden="1" customWidth="1"/>
    <col min="18" max="18" width="0" style="65" hidden="1" customWidth="1"/>
    <col min="19" max="16384" width="8.7109375" style="65"/>
  </cols>
  <sheetData>
    <row r="1" spans="1:17" ht="18.75">
      <c r="A1" s="74" t="s">
        <v>47</v>
      </c>
    </row>
    <row r="2" spans="1:17">
      <c r="A2" s="45"/>
      <c r="B2" s="89" t="s">
        <v>187</v>
      </c>
      <c r="C2" s="65" t="str">
        <f>'Cover Page'!C3:E3</f>
        <v>American Security Technologies, Inc.</v>
      </c>
    </row>
    <row r="3" spans="1:17" ht="60">
      <c r="A3" s="52" t="s">
        <v>26</v>
      </c>
      <c r="B3" s="54" t="s">
        <v>27</v>
      </c>
      <c r="C3" s="53" t="s">
        <v>55</v>
      </c>
      <c r="D3" s="54" t="s">
        <v>28</v>
      </c>
      <c r="E3" s="54" t="s">
        <v>29</v>
      </c>
      <c r="F3" s="70" t="s">
        <v>30</v>
      </c>
      <c r="G3" s="62" t="s">
        <v>41</v>
      </c>
      <c r="H3" s="54" t="s">
        <v>40</v>
      </c>
      <c r="I3" s="62" t="s">
        <v>39</v>
      </c>
      <c r="J3" s="62" t="s">
        <v>31</v>
      </c>
      <c r="K3" s="62" t="s">
        <v>32</v>
      </c>
      <c r="L3" s="62" t="s">
        <v>33</v>
      </c>
      <c r="M3" s="62" t="s">
        <v>34</v>
      </c>
      <c r="N3" s="62" t="s">
        <v>38</v>
      </c>
      <c r="O3" s="62" t="s">
        <v>35</v>
      </c>
    </row>
    <row r="4" spans="1:17" ht="255">
      <c r="A4" s="55" t="s">
        <v>36</v>
      </c>
      <c r="B4" s="93" t="s">
        <v>192</v>
      </c>
      <c r="C4" s="58" t="s">
        <v>66</v>
      </c>
      <c r="D4" s="56">
        <v>38.18</v>
      </c>
      <c r="E4" s="56">
        <f>SUM(P4+(D4*Q4))</f>
        <v>25.958800000000004</v>
      </c>
      <c r="F4" s="69">
        <v>0.4</v>
      </c>
      <c r="G4" s="51">
        <f>SUM(D4:E4)*(1+F4)</f>
        <v>89.794319999999999</v>
      </c>
      <c r="H4" s="56">
        <f>SUM(D4*1.5)</f>
        <v>57.269999999999996</v>
      </c>
      <c r="I4" s="51">
        <f>SUM((H4+(P4+(H4*Q4)))*(1+F4))</f>
        <v>120.79647999999999</v>
      </c>
      <c r="J4" s="51">
        <f>SUM(D4*1.5)</f>
        <v>57.269999999999996</v>
      </c>
      <c r="K4" s="51">
        <f>SUM((J4+(P4+(J4*Q4)))*(1+F4))</f>
        <v>120.79647999999999</v>
      </c>
      <c r="L4" s="51">
        <f>SUM(D4*1.5)</f>
        <v>57.269999999999996</v>
      </c>
      <c r="M4" s="51">
        <f>SUM((L4+(P4+(L4*Q4)))*(1+F4))</f>
        <v>120.79647999999999</v>
      </c>
      <c r="N4" s="51">
        <f>SUM(D4*2)</f>
        <v>76.36</v>
      </c>
      <c r="O4" s="51">
        <f>SUM((N4+(P4+(N4*Q4)))*(1+F4))</f>
        <v>151.79863999999998</v>
      </c>
      <c r="P4" s="96">
        <v>19.850000000000001</v>
      </c>
      <c r="Q4" s="65">
        <v>0.16</v>
      </c>
    </row>
    <row r="5" spans="1:17" ht="90">
      <c r="A5" s="59" t="s">
        <v>97</v>
      </c>
      <c r="B5" s="93" t="s">
        <v>109</v>
      </c>
      <c r="C5" s="58" t="s">
        <v>66</v>
      </c>
      <c r="D5" s="56">
        <v>38.18</v>
      </c>
      <c r="E5" s="56">
        <f>SUM(P5+(D5*Q5))</f>
        <v>25.958800000000004</v>
      </c>
      <c r="F5" s="69">
        <v>0.4</v>
      </c>
      <c r="G5" s="51">
        <f t="shared" ref="G5" si="0">SUM(D5:E5)*(1+F5)</f>
        <v>89.794319999999999</v>
      </c>
      <c r="H5" s="56">
        <f>SUM(D5*1.5)</f>
        <v>57.269999999999996</v>
      </c>
      <c r="I5" s="51">
        <f>SUM((H5+(P5+(H5*Q5)))*(1+F5))</f>
        <v>120.79647999999999</v>
      </c>
      <c r="J5" s="51">
        <f>SUM(D5*1.5)</f>
        <v>57.269999999999996</v>
      </c>
      <c r="K5" s="51">
        <f>SUM((J5+(P5+(J5*Q5)))*(1+F5))</f>
        <v>120.79647999999999</v>
      </c>
      <c r="L5" s="51">
        <f>SUM(D5*1.5)</f>
        <v>57.269999999999996</v>
      </c>
      <c r="M5" s="51">
        <f>SUM((L5+(P5+(L5*Q5)))*(1+F5))</f>
        <v>120.79647999999999</v>
      </c>
      <c r="N5" s="51">
        <f>SUM(D5*2)</f>
        <v>76.36</v>
      </c>
      <c r="O5" s="51">
        <f>SUM((N5+(P5+(N5*Q5)))*(1+F5))</f>
        <v>151.79863999999998</v>
      </c>
      <c r="P5" s="96">
        <v>19.850000000000001</v>
      </c>
      <c r="Q5" s="65">
        <v>0.16</v>
      </c>
    </row>
    <row r="6" spans="1:17" ht="75">
      <c r="A6" s="92" t="s">
        <v>37</v>
      </c>
      <c r="B6" s="93" t="s">
        <v>110</v>
      </c>
      <c r="C6" s="58" t="s">
        <v>66</v>
      </c>
      <c r="D6" s="56">
        <v>38.18</v>
      </c>
      <c r="E6" s="56">
        <f>SUM(P6+(D6*Q6))</f>
        <v>25.958800000000004</v>
      </c>
      <c r="F6" s="69">
        <v>0.4</v>
      </c>
      <c r="G6" s="51">
        <v>87</v>
      </c>
      <c r="H6" s="56">
        <f>SUM(D6*1.5)</f>
        <v>57.269999999999996</v>
      </c>
      <c r="I6" s="51">
        <f>SUM((H6+(P6+(H6*Q6)))*(1+F6))</f>
        <v>120.79647999999999</v>
      </c>
      <c r="J6" s="51">
        <f>SUM(D6*1.5)</f>
        <v>57.269999999999996</v>
      </c>
      <c r="K6" s="51">
        <f>SUM((J6+(P6+(J6*Q6)))*(1+F6))</f>
        <v>120.79647999999999</v>
      </c>
      <c r="L6" s="51">
        <f>SUM(D6*1.5)</f>
        <v>57.269999999999996</v>
      </c>
      <c r="M6" s="51">
        <f>SUM((L6+(P6+(L6*Q6)))*(1+F6))</f>
        <v>120.79647999999999</v>
      </c>
      <c r="N6" s="51">
        <f>SUM(D6*2)</f>
        <v>76.36</v>
      </c>
      <c r="O6" s="51">
        <f>SUM((N6+(P6+(N6*Q6)))*(1+F6))</f>
        <v>151.79863999999998</v>
      </c>
      <c r="P6" s="96">
        <v>19.850000000000001</v>
      </c>
      <c r="Q6" s="65">
        <v>0.16</v>
      </c>
    </row>
  </sheetData>
  <sheetProtection algorithmName="SHA-512" hashValue="dm9DrztyWk6zV/f0ww7gmcBohxtKnvWxXiyM8yHNKGB7vSyihmMfF+AW8N5/cqLsA82l8EmovOBgsNjB3EpKeA==" saltValue="WawC5qaQ8AH2A9s7TLWoNw==" spinCount="100000" sheet="1" objects="1" scenarios="1" autoFilter="0"/>
  <autoFilter ref="A3:O3" xr:uid="{3F221CE4-5B4B-4FBF-B656-99B600EF0594}"/>
  <pageMargins left="0.7" right="0.7" top="0.75" bottom="0.75" header="0.3" footer="0.3"/>
  <pageSetup paperSize="17" scale="5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A1:R7"/>
  <sheetViews>
    <sheetView zoomScale="80" zoomScaleNormal="80" workbookViewId="0">
      <pane xSplit="1" ySplit="3" topLeftCell="F4" activePane="bottomRight" state="frozen"/>
      <selection pane="topRight" activeCell="B1" sqref="B1"/>
      <selection pane="bottomLeft" activeCell="A4" sqref="A4"/>
      <selection pane="bottomRight" activeCell="P1" sqref="P1:S1048576"/>
    </sheetView>
  </sheetViews>
  <sheetFormatPr defaultColWidth="8.7109375" defaultRowHeight="15"/>
  <cols>
    <col min="1" max="1" width="47.42578125" style="63" bestFit="1" customWidth="1"/>
    <col min="2" max="2" width="61" style="91" bestFit="1" customWidth="1"/>
    <col min="3" max="3" width="45.28515625" style="63" bestFit="1" customWidth="1"/>
    <col min="4" max="4" width="20" style="63" bestFit="1" customWidth="1"/>
    <col min="5" max="5" width="18" style="63" bestFit="1" customWidth="1"/>
    <col min="6" max="6" width="11.42578125" style="64" bestFit="1" customWidth="1"/>
    <col min="7" max="7" width="15.85546875" style="63" bestFit="1" customWidth="1"/>
    <col min="8" max="8" width="17.28515625" style="63" bestFit="1" customWidth="1"/>
    <col min="9" max="9" width="15.85546875" style="66" bestFit="1" customWidth="1"/>
    <col min="10" max="10" width="19.28515625" style="63" bestFit="1" customWidth="1"/>
    <col min="11" max="11" width="21" style="66" bestFit="1" customWidth="1"/>
    <col min="12" max="12" width="17.42578125" style="66" bestFit="1" customWidth="1"/>
    <col min="13" max="13" width="16" style="63" bestFit="1" customWidth="1"/>
    <col min="14" max="14" width="20.140625" style="63" bestFit="1" customWidth="1"/>
    <col min="15" max="15" width="19.5703125" style="66" bestFit="1" customWidth="1"/>
    <col min="16" max="16" width="6.7109375" style="65" hidden="1" customWidth="1"/>
    <col min="17" max="18" width="8.7109375" style="65" hidden="1" customWidth="1"/>
    <col min="19" max="19" width="0" style="65" hidden="1" customWidth="1"/>
    <col min="20" max="16384" width="8.7109375" style="65"/>
  </cols>
  <sheetData>
    <row r="1" spans="1:16" ht="21">
      <c r="A1" s="170" t="s">
        <v>48</v>
      </c>
      <c r="B1" s="171"/>
      <c r="C1" s="46"/>
    </row>
    <row r="2" spans="1:16">
      <c r="A2" s="67"/>
      <c r="B2" s="89" t="s">
        <v>187</v>
      </c>
      <c r="C2" s="68" t="str">
        <f>'Cover Page'!C3:E3</f>
        <v>American Security Technologies, Inc.</v>
      </c>
    </row>
    <row r="3" spans="1:16" ht="45">
      <c r="A3" s="52" t="s">
        <v>26</v>
      </c>
      <c r="B3" s="54" t="s">
        <v>27</v>
      </c>
      <c r="C3" s="53" t="s">
        <v>55</v>
      </c>
      <c r="D3" s="54" t="s">
        <v>28</v>
      </c>
      <c r="E3" s="54" t="s">
        <v>29</v>
      </c>
      <c r="F3" s="70" t="s">
        <v>30</v>
      </c>
      <c r="G3" s="54" t="s">
        <v>41</v>
      </c>
      <c r="H3" s="54" t="s">
        <v>40</v>
      </c>
      <c r="I3" s="62" t="s">
        <v>42</v>
      </c>
      <c r="J3" s="54" t="s">
        <v>31</v>
      </c>
      <c r="K3" s="62" t="s">
        <v>32</v>
      </c>
      <c r="L3" s="62" t="s">
        <v>33</v>
      </c>
      <c r="M3" s="54" t="s">
        <v>34</v>
      </c>
      <c r="N3" s="54" t="s">
        <v>38</v>
      </c>
      <c r="O3" s="62" t="s">
        <v>35</v>
      </c>
    </row>
    <row r="4" spans="1:16" ht="180">
      <c r="A4" s="71" t="s">
        <v>43</v>
      </c>
      <c r="B4" s="57" t="s">
        <v>111</v>
      </c>
      <c r="C4" s="58" t="s">
        <v>67</v>
      </c>
      <c r="D4" s="56">
        <v>58</v>
      </c>
      <c r="E4" s="56">
        <v>58.46</v>
      </c>
      <c r="F4" s="69">
        <v>0.4</v>
      </c>
      <c r="G4" s="56">
        <f>SUM(D4:E4)*(1+F4)</f>
        <v>163.04400000000001</v>
      </c>
      <c r="H4" s="72">
        <f>SUM(D4*1.5)</f>
        <v>87</v>
      </c>
      <c r="I4" s="72">
        <f>SUM((H4+P4)*(1+F4))</f>
        <v>208.768</v>
      </c>
      <c r="J4" s="72">
        <f>SUM(D4*1.5)</f>
        <v>87</v>
      </c>
      <c r="K4" s="72">
        <f>SUM((J4+P4)*(1+F4))</f>
        <v>208.768</v>
      </c>
      <c r="L4" s="72">
        <f>SUM(D4*1.5)</f>
        <v>87</v>
      </c>
      <c r="M4" s="72">
        <f>SUM(P4+L4)*(1+F4)</f>
        <v>208.768</v>
      </c>
      <c r="N4" s="72">
        <f>SUM(D4*1.5)</f>
        <v>87</v>
      </c>
      <c r="O4" s="72">
        <f>SUM((N4+P4)*(1+F4))</f>
        <v>208.768</v>
      </c>
      <c r="P4" s="90">
        <v>62.12</v>
      </c>
    </row>
    <row r="5" spans="1:16" ht="105">
      <c r="A5" s="61" t="s">
        <v>108</v>
      </c>
      <c r="B5" s="57" t="s">
        <v>112</v>
      </c>
      <c r="C5" s="58" t="s">
        <v>67</v>
      </c>
      <c r="D5" s="56">
        <v>58</v>
      </c>
      <c r="E5" s="56">
        <v>58.46</v>
      </c>
      <c r="F5" s="69">
        <v>0.4</v>
      </c>
      <c r="G5" s="56">
        <f t="shared" ref="G5:G7" si="0">SUM(D5:E5)*(1+F5)</f>
        <v>163.04400000000001</v>
      </c>
      <c r="H5" s="72">
        <f>SUM(D5*1.5)</f>
        <v>87</v>
      </c>
      <c r="I5" s="72">
        <f>SUM((H5+P5)*(1+F5))</f>
        <v>208.768</v>
      </c>
      <c r="J5" s="72">
        <f>SUM(D5*1.5)</f>
        <v>87</v>
      </c>
      <c r="K5" s="72">
        <f>SUM((J5+P5)*(1+F5))</f>
        <v>208.768</v>
      </c>
      <c r="L5" s="72">
        <f>SUM(D5*1.5)</f>
        <v>87</v>
      </c>
      <c r="M5" s="72">
        <f>SUM(P5+L5)*(1+F5)</f>
        <v>208.768</v>
      </c>
      <c r="N5" s="72">
        <f>SUM(D5*1.5)</f>
        <v>87</v>
      </c>
      <c r="O5" s="72">
        <f>SUM((N5+P5)*(1+F5))</f>
        <v>208.768</v>
      </c>
      <c r="P5" s="65">
        <v>62.12</v>
      </c>
    </row>
    <row r="6" spans="1:16" ht="105">
      <c r="A6" s="61" t="s">
        <v>107</v>
      </c>
      <c r="B6" s="57" t="s">
        <v>113</v>
      </c>
      <c r="C6" s="60" t="s">
        <v>93</v>
      </c>
      <c r="D6" s="56">
        <v>34.4</v>
      </c>
      <c r="E6" s="56">
        <v>19.32</v>
      </c>
      <c r="F6" s="69">
        <v>0.4</v>
      </c>
      <c r="G6" s="56">
        <f t="shared" si="0"/>
        <v>75.207999999999998</v>
      </c>
      <c r="H6" s="72">
        <f>SUM(D6*1.5)</f>
        <v>51.599999999999994</v>
      </c>
      <c r="I6" s="72">
        <f>SUM((H6+E6)*(1+F6))</f>
        <v>99.287999999999982</v>
      </c>
      <c r="J6" s="72">
        <f>SUM(D6*1.5)</f>
        <v>51.599999999999994</v>
      </c>
      <c r="K6" s="72">
        <f>SUM((J6+E6)*(1+F6))</f>
        <v>99.287999999999982</v>
      </c>
      <c r="L6" s="72">
        <f>SUM(D6*1.5)</f>
        <v>51.599999999999994</v>
      </c>
      <c r="M6" s="72">
        <f>SUM((L6+E6)*(1+F6))</f>
        <v>99.287999999999982</v>
      </c>
      <c r="N6" s="72">
        <f>SUM(D6*2)</f>
        <v>68.8</v>
      </c>
      <c r="O6" s="72">
        <f>SUM((N6+E6)*(1+F6))</f>
        <v>123.36799999999999</v>
      </c>
      <c r="P6" s="90">
        <v>18.43</v>
      </c>
    </row>
    <row r="7" spans="1:16" ht="120">
      <c r="A7" s="73" t="s">
        <v>65</v>
      </c>
      <c r="B7" s="57" t="s">
        <v>110</v>
      </c>
      <c r="C7" s="58" t="s">
        <v>67</v>
      </c>
      <c r="D7" s="56">
        <v>58</v>
      </c>
      <c r="E7" s="56">
        <v>58.46</v>
      </c>
      <c r="F7" s="69">
        <v>0.4</v>
      </c>
      <c r="G7" s="56">
        <f t="shared" si="0"/>
        <v>163.04400000000001</v>
      </c>
      <c r="H7" s="72">
        <f>SUM(D7*1.5)</f>
        <v>87</v>
      </c>
      <c r="I7" s="72">
        <f>SUM((H7+P7)*(1+F7))</f>
        <v>208.768</v>
      </c>
      <c r="J7" s="72">
        <f>SUM(D7*1.5)</f>
        <v>87</v>
      </c>
      <c r="K7" s="72">
        <f>SUM((J7+P7)*(1+F7))</f>
        <v>208.768</v>
      </c>
      <c r="L7" s="72">
        <f>SUM(D7*1.5)</f>
        <v>87</v>
      </c>
      <c r="M7" s="72">
        <f>SUM(P7+L7)*(1+F7)</f>
        <v>208.768</v>
      </c>
      <c r="N7" s="72">
        <f>SUM(D7*1.5)</f>
        <v>87</v>
      </c>
      <c r="O7" s="72">
        <f>SUM((N7+P7)*(1+F7))</f>
        <v>208.768</v>
      </c>
      <c r="P7" s="90">
        <v>62.12</v>
      </c>
    </row>
  </sheetData>
  <sheetProtection algorithmName="SHA-512" hashValue="PrN5uSc2CuDCTFhDfqgUcbb8r1PqJ0kAYWrL6nA+oWaCLKf1EOE0J6F6U5/JSjdoAqPva8q20u0sWxvBAr/N2Q==" saltValue="EUi93rXR/voiQ4i7c+C3Gg==" spinCount="100000" sheet="1" objects="1" scenarios="1" autoFilter="0"/>
  <autoFilter ref="A3:O3" xr:uid="{90E19549-8FAD-4A3F-BB21-FD34217DD9DD}"/>
  <mergeCells count="1">
    <mergeCell ref="A1:B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Cover Page</vt:lpstr>
      <vt:lpstr>Equipment Pricing</vt:lpstr>
      <vt:lpstr>Region 1 Labor Rates</vt:lpstr>
      <vt:lpstr>Region 2 Labor Rates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betterj</dc:creator>
  <cp:lastModifiedBy>DeCicco, Michael</cp:lastModifiedBy>
  <cp:lastPrinted>2019-05-15T15:02:47Z</cp:lastPrinted>
  <dcterms:created xsi:type="dcterms:W3CDTF">2008-04-30T14:04:58Z</dcterms:created>
  <dcterms:modified xsi:type="dcterms:W3CDTF">2021-11-01T15:02:17Z</dcterms:modified>
</cp:coreProperties>
</file>