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deciccom\Desktop\Files to go into Publish Contracts\"/>
    </mc:Choice>
  </mc:AlternateContent>
  <xr:revisionPtr revIDLastSave="0" documentId="13_ncr:1_{9B662F10-F4D0-4854-9F68-43707F2AF003}" xr6:coauthVersionLast="46" xr6:coauthVersionMax="46" xr10:uidLastSave="{00000000-0000-0000-0000-000000000000}"/>
  <bookViews>
    <workbookView xWindow="-120" yWindow="-120" windowWidth="24240" windowHeight="13140" firstSheet="1" activeTab="1" xr2:uid="{00000000-000D-0000-FFFF-FFFF00000000}"/>
  </bookViews>
  <sheets>
    <sheet name="Instructions" sheetId="2" state="hidden" r:id="rId1"/>
    <sheet name="Cover Page" sheetId="72" r:id="rId2"/>
    <sheet name="Equipment Pricing" sheetId="73" r:id="rId3"/>
  </sheets>
  <definedNames>
    <definedName name="_xlnm._FilterDatabase" localSheetId="2" hidden="1">'Equipment Pricing'!$A$4:$J$3836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73" l="1"/>
  <c r="A7" i="73" s="1"/>
  <c r="A8" i="73" s="1"/>
  <c r="A9" i="73" s="1"/>
  <c r="A10" i="73" s="1"/>
  <c r="A11" i="73" s="1"/>
  <c r="A12" i="73" s="1"/>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52" i="73" s="1"/>
  <c r="A53" i="73" s="1"/>
  <c r="A54" i="73" s="1"/>
  <c r="A55" i="73" s="1"/>
  <c r="A56" i="73" s="1"/>
  <c r="A57" i="73" s="1"/>
  <c r="A58" i="73" s="1"/>
  <c r="A59" i="73" s="1"/>
  <c r="A60" i="73" s="1"/>
  <c r="A61" i="73" s="1"/>
  <c r="A62" i="73" s="1"/>
  <c r="A63" i="73" s="1"/>
  <c r="A64" i="73" s="1"/>
  <c r="A65" i="73" s="1"/>
  <c r="A66" i="73" s="1"/>
  <c r="A67" i="73" s="1"/>
  <c r="A68" i="73" s="1"/>
  <c r="A69" i="73" s="1"/>
  <c r="A70" i="73" s="1"/>
  <c r="A71" i="73" s="1"/>
  <c r="A72" i="73" s="1"/>
  <c r="A73" i="73" s="1"/>
  <c r="A74" i="73" s="1"/>
  <c r="A75" i="73" s="1"/>
  <c r="A76" i="73" s="1"/>
  <c r="A77" i="73" s="1"/>
  <c r="A78" i="73" s="1"/>
  <c r="A79" i="73" s="1"/>
  <c r="A80" i="73" s="1"/>
  <c r="A81" i="73" s="1"/>
  <c r="A82" i="73" s="1"/>
  <c r="A83" i="73" s="1"/>
  <c r="A84" i="73" s="1"/>
  <c r="A85" i="73" s="1"/>
  <c r="A86" i="73" s="1"/>
  <c r="A87" i="73" s="1"/>
  <c r="A88" i="73" s="1"/>
  <c r="A89" i="73" s="1"/>
  <c r="A90" i="73" s="1"/>
  <c r="A91" i="73" s="1"/>
  <c r="A92" i="73" s="1"/>
  <c r="A93" i="73" s="1"/>
  <c r="A94" i="73" s="1"/>
  <c r="A95" i="73" s="1"/>
  <c r="A96" i="73" s="1"/>
  <c r="A97" i="73" s="1"/>
  <c r="A98" i="73" s="1"/>
  <c r="A99" i="73" s="1"/>
  <c r="A100" i="73" s="1"/>
  <c r="A101" i="73" s="1"/>
  <c r="A102" i="73" s="1"/>
  <c r="A103" i="73" s="1"/>
  <c r="A104" i="73" s="1"/>
  <c r="A105" i="73" s="1"/>
  <c r="A106" i="73" s="1"/>
  <c r="A107" i="73" s="1"/>
  <c r="A108" i="73" s="1"/>
  <c r="A109" i="73" s="1"/>
  <c r="A110" i="73" s="1"/>
  <c r="A111" i="73" s="1"/>
  <c r="A112" i="73" s="1"/>
  <c r="A113" i="73" s="1"/>
  <c r="A114" i="73" s="1"/>
  <c r="A115" i="73" s="1"/>
  <c r="A116" i="73" s="1"/>
  <c r="A117" i="73" s="1"/>
  <c r="A118" i="73" s="1"/>
  <c r="A119" i="73" s="1"/>
  <c r="A120" i="73" s="1"/>
  <c r="A121" i="73" s="1"/>
  <c r="A122" i="73" s="1"/>
  <c r="A123" i="73" s="1"/>
  <c r="A124" i="73" s="1"/>
  <c r="A125" i="73" s="1"/>
  <c r="A126" i="73" s="1"/>
  <c r="A127" i="73" s="1"/>
  <c r="A128" i="73" s="1"/>
  <c r="A129" i="73" s="1"/>
  <c r="A130" i="73" s="1"/>
  <c r="A131" i="73" s="1"/>
  <c r="A132" i="73" s="1"/>
  <c r="A133" i="73" s="1"/>
  <c r="A134" i="73" s="1"/>
  <c r="A135" i="73" s="1"/>
  <c r="A136" i="73" s="1"/>
  <c r="A137" i="73" s="1"/>
  <c r="A138" i="73" s="1"/>
  <c r="A139" i="73" s="1"/>
  <c r="A140" i="73" s="1"/>
  <c r="A141" i="73" s="1"/>
  <c r="A142" i="73" s="1"/>
  <c r="A143" i="73" s="1"/>
  <c r="A144" i="73" s="1"/>
  <c r="A145" i="73" s="1"/>
  <c r="A146" i="73" s="1"/>
  <c r="A147" i="73" s="1"/>
  <c r="A148" i="73" s="1"/>
  <c r="A149" i="73" s="1"/>
  <c r="A150" i="73" s="1"/>
  <c r="A151" i="73" s="1"/>
  <c r="A152" i="73" s="1"/>
  <c r="A153" i="73" s="1"/>
  <c r="A154" i="73" s="1"/>
  <c r="A155" i="73" s="1"/>
  <c r="A156" i="73" s="1"/>
  <c r="A157" i="73" s="1"/>
  <c r="A158" i="73" s="1"/>
  <c r="A159" i="73" s="1"/>
  <c r="A160" i="73" s="1"/>
  <c r="A161" i="73" s="1"/>
  <c r="A162" i="73" s="1"/>
  <c r="A163" i="73" s="1"/>
  <c r="A164" i="73" s="1"/>
  <c r="A165" i="73" s="1"/>
  <c r="A166" i="73" s="1"/>
  <c r="A167" i="73" s="1"/>
  <c r="A168" i="73" s="1"/>
  <c r="A169" i="73" s="1"/>
  <c r="A170" i="73" s="1"/>
  <c r="A171" i="73" s="1"/>
  <c r="A172" i="73" s="1"/>
  <c r="A173" i="73" s="1"/>
  <c r="A174" i="73" s="1"/>
  <c r="A175" i="73" s="1"/>
  <c r="A176" i="73" s="1"/>
  <c r="A177" i="73" s="1"/>
  <c r="A178" i="73" s="1"/>
  <c r="A179" i="73" s="1"/>
  <c r="A180" i="73" s="1"/>
  <c r="A181" i="73" s="1"/>
  <c r="A182" i="73" s="1"/>
  <c r="A183" i="73" s="1"/>
  <c r="A184" i="73" s="1"/>
  <c r="A185" i="73" s="1"/>
  <c r="A186" i="73" s="1"/>
  <c r="A187" i="73" s="1"/>
  <c r="A188" i="73" s="1"/>
  <c r="A189" i="73" s="1"/>
  <c r="A190" i="73" s="1"/>
  <c r="A191" i="73" s="1"/>
  <c r="A192" i="73" s="1"/>
  <c r="A193" i="73" s="1"/>
  <c r="A194" i="73" s="1"/>
  <c r="A195" i="73" s="1"/>
  <c r="A196" i="73" s="1"/>
  <c r="A197" i="73" s="1"/>
  <c r="A198" i="73" s="1"/>
  <c r="A199" i="73" s="1"/>
  <c r="A200" i="73" s="1"/>
  <c r="A201" i="73" s="1"/>
  <c r="A202" i="73" s="1"/>
  <c r="A203" i="73" s="1"/>
  <c r="A204" i="73" s="1"/>
  <c r="A205" i="73" s="1"/>
  <c r="A206" i="73" s="1"/>
  <c r="A207" i="73" s="1"/>
  <c r="A208" i="73" s="1"/>
  <c r="A209" i="73" s="1"/>
  <c r="A210" i="73" s="1"/>
  <c r="A211" i="73" s="1"/>
  <c r="A212" i="73" s="1"/>
  <c r="A213" i="73" s="1"/>
  <c r="A214" i="73" s="1"/>
  <c r="A215" i="73" s="1"/>
  <c r="A216" i="73" s="1"/>
  <c r="A217" i="73" s="1"/>
  <c r="A218" i="73" s="1"/>
  <c r="A219" i="73" s="1"/>
  <c r="A220" i="73" s="1"/>
  <c r="A221" i="73" s="1"/>
  <c r="A222" i="73" s="1"/>
  <c r="A223" i="73" s="1"/>
  <c r="A224" i="73" s="1"/>
  <c r="A225" i="73" s="1"/>
  <c r="A226" i="73" s="1"/>
  <c r="A227" i="73" s="1"/>
  <c r="A228" i="73" s="1"/>
  <c r="A229" i="73" s="1"/>
  <c r="A230" i="73" s="1"/>
  <c r="A231" i="73" s="1"/>
  <c r="A232" i="73" s="1"/>
  <c r="A233" i="73" s="1"/>
  <c r="A234" i="73" s="1"/>
  <c r="A235" i="73" s="1"/>
  <c r="A236" i="73" s="1"/>
  <c r="A237" i="73" s="1"/>
  <c r="A238" i="73" s="1"/>
  <c r="A239" i="73" s="1"/>
  <c r="A240" i="73" s="1"/>
  <c r="A241" i="73" s="1"/>
  <c r="A242" i="73" s="1"/>
  <c r="A243" i="73" s="1"/>
  <c r="A244" i="73" s="1"/>
  <c r="A245" i="73" s="1"/>
  <c r="A246" i="73" s="1"/>
  <c r="A247" i="73" s="1"/>
  <c r="A248" i="73" s="1"/>
  <c r="A249" i="73" s="1"/>
  <c r="A250" i="73" s="1"/>
  <c r="A251" i="73" s="1"/>
  <c r="A252" i="73" s="1"/>
  <c r="A253" i="73" s="1"/>
  <c r="A254" i="73" s="1"/>
  <c r="A255" i="73" s="1"/>
  <c r="A256" i="73" s="1"/>
  <c r="A257" i="73" s="1"/>
  <c r="A258" i="73" s="1"/>
  <c r="A259" i="73" s="1"/>
  <c r="A260" i="73" s="1"/>
  <c r="A261" i="73" s="1"/>
  <c r="A262" i="73" s="1"/>
  <c r="A263" i="73" s="1"/>
  <c r="A264" i="73" s="1"/>
  <c r="A265" i="73" s="1"/>
  <c r="A266" i="73" s="1"/>
  <c r="A267" i="73" s="1"/>
  <c r="A268" i="73" s="1"/>
  <c r="A269" i="73" s="1"/>
  <c r="A270" i="73" s="1"/>
  <c r="A271" i="73" s="1"/>
  <c r="A272" i="73" s="1"/>
  <c r="A273" i="73" s="1"/>
  <c r="A274" i="73" s="1"/>
  <c r="A275" i="73" s="1"/>
  <c r="A276" i="73" s="1"/>
  <c r="A277" i="73" s="1"/>
  <c r="A278" i="73" s="1"/>
  <c r="A279" i="73" s="1"/>
  <c r="A280" i="73" s="1"/>
  <c r="A281" i="73" s="1"/>
  <c r="A282" i="73" s="1"/>
  <c r="A283" i="73" s="1"/>
  <c r="A284" i="73" s="1"/>
  <c r="A285" i="73" s="1"/>
  <c r="A286" i="73" s="1"/>
  <c r="A287" i="73" s="1"/>
  <c r="A288" i="73" s="1"/>
  <c r="A289" i="73" s="1"/>
  <c r="A290" i="73" s="1"/>
  <c r="A291" i="73" s="1"/>
  <c r="A292" i="73" s="1"/>
  <c r="A293" i="73" s="1"/>
  <c r="A294" i="73" s="1"/>
  <c r="A295" i="73" s="1"/>
  <c r="A296" i="73" s="1"/>
  <c r="A297" i="73" s="1"/>
  <c r="A298" i="73" s="1"/>
  <c r="A299" i="73" s="1"/>
  <c r="A300" i="73" s="1"/>
  <c r="A301" i="73" s="1"/>
  <c r="A302" i="73" s="1"/>
  <c r="A303" i="73" s="1"/>
  <c r="A304" i="73" s="1"/>
  <c r="A305" i="73" s="1"/>
  <c r="A306" i="73" s="1"/>
  <c r="A307" i="73" s="1"/>
  <c r="A308" i="73" s="1"/>
  <c r="A309" i="73" s="1"/>
  <c r="A310" i="73" s="1"/>
  <c r="A311" i="73" s="1"/>
  <c r="A312" i="73" s="1"/>
  <c r="A313" i="73" s="1"/>
  <c r="A314" i="73" s="1"/>
  <c r="A315" i="73" s="1"/>
  <c r="A316" i="73" s="1"/>
  <c r="A317" i="73" s="1"/>
  <c r="A318" i="73" s="1"/>
  <c r="A319" i="73" s="1"/>
  <c r="A320" i="73" s="1"/>
  <c r="A321" i="73" s="1"/>
  <c r="A322" i="73" s="1"/>
  <c r="A323" i="73" s="1"/>
  <c r="A324" i="73" s="1"/>
  <c r="A325" i="73" s="1"/>
  <c r="A326" i="73" s="1"/>
  <c r="A327" i="73" s="1"/>
  <c r="A328" i="73" s="1"/>
  <c r="A329" i="73" s="1"/>
  <c r="A330" i="73" s="1"/>
  <c r="A331" i="73" s="1"/>
  <c r="A332" i="73" s="1"/>
  <c r="A333" i="73" s="1"/>
  <c r="A334" i="73" s="1"/>
  <c r="A335" i="73" s="1"/>
  <c r="A336" i="73" s="1"/>
  <c r="A337" i="73" s="1"/>
  <c r="A338" i="73" s="1"/>
  <c r="A339" i="73" s="1"/>
  <c r="A340" i="73" s="1"/>
  <c r="A341" i="73" s="1"/>
  <c r="A342" i="73" s="1"/>
  <c r="A343" i="73" s="1"/>
  <c r="A344" i="73" s="1"/>
  <c r="A345" i="73" s="1"/>
  <c r="A346" i="73" s="1"/>
  <c r="A347" i="73" s="1"/>
  <c r="A348" i="73" s="1"/>
  <c r="A349" i="73" s="1"/>
  <c r="A350" i="73" s="1"/>
  <c r="A351" i="73" s="1"/>
  <c r="A352" i="73" s="1"/>
  <c r="A353" i="73" s="1"/>
  <c r="A354" i="73" s="1"/>
  <c r="A355" i="73" s="1"/>
  <c r="A356" i="73" s="1"/>
  <c r="A357" i="73" s="1"/>
  <c r="A358" i="73" s="1"/>
  <c r="A359" i="73" s="1"/>
  <c r="A360" i="73" s="1"/>
  <c r="A361" i="73" s="1"/>
  <c r="A362" i="73" s="1"/>
  <c r="A363" i="73" s="1"/>
  <c r="A364" i="73" s="1"/>
  <c r="A365" i="73" s="1"/>
  <c r="A366" i="73" s="1"/>
  <c r="A367" i="73" s="1"/>
  <c r="A368" i="73" s="1"/>
  <c r="A369" i="73" s="1"/>
  <c r="A370" i="73" s="1"/>
  <c r="A371" i="73" s="1"/>
  <c r="A372" i="73" s="1"/>
  <c r="A373" i="73" s="1"/>
  <c r="A374" i="73" s="1"/>
  <c r="A375" i="73" s="1"/>
  <c r="A376" i="73" s="1"/>
  <c r="A377" i="73" s="1"/>
  <c r="A378" i="73" s="1"/>
  <c r="A379" i="73" s="1"/>
  <c r="A380" i="73" s="1"/>
  <c r="A381" i="73" s="1"/>
  <c r="A382" i="73" s="1"/>
  <c r="A383" i="73" s="1"/>
  <c r="A384" i="73" s="1"/>
  <c r="A385" i="73" s="1"/>
  <c r="A386" i="73" s="1"/>
  <c r="A387" i="73" s="1"/>
  <c r="A388" i="73" s="1"/>
  <c r="A389" i="73" s="1"/>
  <c r="A390" i="73" s="1"/>
  <c r="A391" i="73" s="1"/>
  <c r="A392" i="73" s="1"/>
  <c r="A393" i="73" s="1"/>
  <c r="A394" i="73" s="1"/>
  <c r="A395" i="73" s="1"/>
  <c r="A396" i="73" s="1"/>
  <c r="A397" i="73" s="1"/>
  <c r="A398" i="73" s="1"/>
  <c r="A399" i="73" s="1"/>
  <c r="A400" i="73" s="1"/>
  <c r="A401" i="73" s="1"/>
  <c r="A402" i="73" s="1"/>
  <c r="A403" i="73" s="1"/>
  <c r="A404" i="73" s="1"/>
  <c r="A405" i="73" s="1"/>
  <c r="A406" i="73" s="1"/>
  <c r="A407" i="73" s="1"/>
  <c r="A408" i="73" s="1"/>
  <c r="A409" i="73" s="1"/>
  <c r="A410" i="73" s="1"/>
  <c r="A411" i="73" s="1"/>
  <c r="A412" i="73" s="1"/>
  <c r="A413" i="73" s="1"/>
  <c r="A414" i="73" s="1"/>
  <c r="A415" i="73" s="1"/>
  <c r="A416" i="73" s="1"/>
  <c r="A417" i="73" s="1"/>
  <c r="A418" i="73" s="1"/>
  <c r="A419" i="73" s="1"/>
  <c r="A420" i="73" s="1"/>
  <c r="A421" i="73" s="1"/>
  <c r="A422" i="73" s="1"/>
  <c r="A423" i="73" s="1"/>
  <c r="A424" i="73" s="1"/>
  <c r="A425" i="73" s="1"/>
  <c r="A426" i="73" s="1"/>
  <c r="A427" i="73" s="1"/>
  <c r="A428" i="73" s="1"/>
  <c r="A429" i="73" s="1"/>
  <c r="A430" i="73" s="1"/>
  <c r="A431" i="73" s="1"/>
  <c r="A432" i="73" s="1"/>
  <c r="A433" i="73" s="1"/>
  <c r="A434" i="73" s="1"/>
  <c r="A435" i="73" s="1"/>
  <c r="A436" i="73" s="1"/>
  <c r="A437" i="73" s="1"/>
  <c r="A438" i="73" s="1"/>
  <c r="A439" i="73" s="1"/>
  <c r="A440" i="73" s="1"/>
  <c r="A441" i="73" s="1"/>
  <c r="A442" i="73" s="1"/>
  <c r="A443" i="73" s="1"/>
  <c r="A444" i="73" s="1"/>
  <c r="A445" i="73" s="1"/>
  <c r="A446" i="73" s="1"/>
  <c r="A447" i="73" s="1"/>
  <c r="A448" i="73" s="1"/>
  <c r="A449" i="73" s="1"/>
  <c r="A450" i="73" s="1"/>
  <c r="A451" i="73" s="1"/>
  <c r="A452" i="73" s="1"/>
  <c r="A453" i="73" s="1"/>
  <c r="A454" i="73" s="1"/>
  <c r="A455" i="73" s="1"/>
  <c r="A456" i="73" s="1"/>
  <c r="A457" i="73" s="1"/>
  <c r="A458" i="73" s="1"/>
  <c r="A459" i="73" s="1"/>
  <c r="A460" i="73" s="1"/>
  <c r="A461" i="73" s="1"/>
  <c r="A462" i="73" s="1"/>
  <c r="A463" i="73" s="1"/>
  <c r="A464" i="73" s="1"/>
  <c r="A465" i="73" s="1"/>
  <c r="A466" i="73" s="1"/>
  <c r="A467" i="73" s="1"/>
  <c r="A468" i="73" s="1"/>
  <c r="A469" i="73" s="1"/>
  <c r="A470" i="73" s="1"/>
  <c r="A471" i="73" s="1"/>
  <c r="A472" i="73" s="1"/>
  <c r="A473" i="73" s="1"/>
  <c r="A474" i="73" s="1"/>
  <c r="A475" i="73" s="1"/>
  <c r="A476" i="73" s="1"/>
  <c r="A477" i="73" s="1"/>
  <c r="A478" i="73" s="1"/>
  <c r="A479" i="73" s="1"/>
  <c r="A480" i="73" s="1"/>
  <c r="A481" i="73" s="1"/>
  <c r="A482" i="73" s="1"/>
  <c r="A483" i="73" s="1"/>
  <c r="A484" i="73" s="1"/>
  <c r="A485" i="73" s="1"/>
  <c r="A486" i="73" s="1"/>
  <c r="A487" i="73" s="1"/>
  <c r="A488" i="73" s="1"/>
  <c r="A489" i="73" s="1"/>
  <c r="A490" i="73" s="1"/>
  <c r="A491" i="73" s="1"/>
  <c r="A492" i="73" s="1"/>
  <c r="A493" i="73" s="1"/>
  <c r="A494" i="73" s="1"/>
  <c r="A495" i="73" s="1"/>
  <c r="A496" i="73" s="1"/>
  <c r="A497" i="73" s="1"/>
  <c r="A498" i="73" s="1"/>
  <c r="A499" i="73" s="1"/>
  <c r="A500" i="73" s="1"/>
  <c r="A501" i="73" s="1"/>
  <c r="A502" i="73" s="1"/>
  <c r="A503" i="73" s="1"/>
  <c r="A504" i="73" s="1"/>
  <c r="A505" i="73" s="1"/>
  <c r="A506" i="73" s="1"/>
  <c r="A507" i="73" s="1"/>
  <c r="A508" i="73" s="1"/>
  <c r="A509" i="73" s="1"/>
  <c r="A510" i="73" s="1"/>
  <c r="A511" i="73" s="1"/>
  <c r="A512" i="73" s="1"/>
  <c r="A513" i="73" s="1"/>
  <c r="A514" i="73" s="1"/>
  <c r="A515" i="73" s="1"/>
  <c r="A516" i="73" s="1"/>
  <c r="A517" i="73" s="1"/>
  <c r="A518" i="73" s="1"/>
  <c r="A519" i="73" s="1"/>
  <c r="A520" i="73" s="1"/>
  <c r="A521" i="73" s="1"/>
  <c r="A522" i="73" s="1"/>
  <c r="A523" i="73" s="1"/>
  <c r="A524" i="73" s="1"/>
  <c r="A525" i="73" s="1"/>
  <c r="A526" i="73" s="1"/>
  <c r="A527" i="73" s="1"/>
  <c r="A528" i="73" s="1"/>
  <c r="A529" i="73" s="1"/>
  <c r="A530" i="73" s="1"/>
  <c r="A531" i="73" s="1"/>
  <c r="A532" i="73" s="1"/>
  <c r="A533" i="73" s="1"/>
  <c r="A534" i="73" s="1"/>
  <c r="A535" i="73" s="1"/>
  <c r="A536" i="73" s="1"/>
  <c r="A537" i="73" s="1"/>
  <c r="A538" i="73" s="1"/>
  <c r="A539" i="73" s="1"/>
  <c r="A540" i="73" s="1"/>
  <c r="A541" i="73" s="1"/>
  <c r="A542" i="73" s="1"/>
  <c r="A543" i="73" s="1"/>
  <c r="A544" i="73" s="1"/>
  <c r="A545" i="73" s="1"/>
  <c r="A546" i="73" s="1"/>
  <c r="A547" i="73" s="1"/>
  <c r="A548" i="73" s="1"/>
  <c r="A549" i="73" s="1"/>
  <c r="A550" i="73" s="1"/>
  <c r="A551" i="73" s="1"/>
  <c r="A552" i="73" s="1"/>
  <c r="A553" i="73" s="1"/>
  <c r="A554" i="73" s="1"/>
  <c r="A555" i="73" s="1"/>
  <c r="A556" i="73" s="1"/>
  <c r="A557" i="73" s="1"/>
  <c r="A558" i="73" s="1"/>
  <c r="A559" i="73" s="1"/>
  <c r="A560" i="73" s="1"/>
  <c r="A561" i="73" s="1"/>
  <c r="A562" i="73" s="1"/>
  <c r="A563" i="73" s="1"/>
  <c r="A564" i="73" s="1"/>
  <c r="A565" i="73" s="1"/>
  <c r="A566" i="73" s="1"/>
  <c r="A567" i="73" s="1"/>
  <c r="A568" i="73" s="1"/>
  <c r="A569" i="73" s="1"/>
  <c r="A570" i="73" s="1"/>
  <c r="A571" i="73" s="1"/>
  <c r="A572" i="73" s="1"/>
  <c r="A573" i="73" s="1"/>
  <c r="A574" i="73" s="1"/>
  <c r="A575" i="73" s="1"/>
  <c r="A576" i="73" s="1"/>
  <c r="A577" i="73" s="1"/>
  <c r="A578" i="73" s="1"/>
  <c r="A579" i="73" s="1"/>
  <c r="A580" i="73" s="1"/>
  <c r="A581" i="73" s="1"/>
  <c r="A582" i="73" s="1"/>
  <c r="A583" i="73" s="1"/>
  <c r="A584" i="73" s="1"/>
  <c r="A585" i="73" s="1"/>
  <c r="A586" i="73" s="1"/>
  <c r="A587" i="73" s="1"/>
  <c r="A588" i="73" s="1"/>
  <c r="A589" i="73" s="1"/>
  <c r="A590" i="73" s="1"/>
  <c r="A591" i="73" s="1"/>
  <c r="A592" i="73" s="1"/>
  <c r="A593" i="73" s="1"/>
  <c r="A594" i="73" s="1"/>
  <c r="A595" i="73" s="1"/>
  <c r="A596" i="73" s="1"/>
  <c r="A597" i="73" s="1"/>
  <c r="A598" i="73" s="1"/>
  <c r="A599" i="73" s="1"/>
  <c r="A600" i="73" s="1"/>
  <c r="A601" i="73" s="1"/>
  <c r="A602" i="73" s="1"/>
  <c r="A603" i="73" s="1"/>
  <c r="A604" i="73" s="1"/>
  <c r="A605" i="73" s="1"/>
  <c r="A606" i="73" s="1"/>
  <c r="A607" i="73" s="1"/>
  <c r="A608" i="73" s="1"/>
  <c r="A609" i="73" s="1"/>
  <c r="A610" i="73" s="1"/>
  <c r="A611" i="73" s="1"/>
  <c r="A612" i="73" s="1"/>
  <c r="A613" i="73" s="1"/>
  <c r="A614" i="73" s="1"/>
  <c r="A615" i="73" s="1"/>
  <c r="A616" i="73" s="1"/>
  <c r="A617" i="73" s="1"/>
  <c r="A618" i="73" s="1"/>
  <c r="A619" i="73" s="1"/>
  <c r="A620" i="73" s="1"/>
  <c r="A621" i="73" s="1"/>
  <c r="A622" i="73" s="1"/>
  <c r="A623" i="73" s="1"/>
  <c r="A624" i="73" s="1"/>
  <c r="A625" i="73" s="1"/>
  <c r="A626" i="73" s="1"/>
  <c r="A627" i="73" s="1"/>
  <c r="A628" i="73" s="1"/>
  <c r="A629" i="73" s="1"/>
  <c r="A630" i="73" s="1"/>
  <c r="A631" i="73" s="1"/>
  <c r="A632" i="73" s="1"/>
  <c r="A633" i="73" s="1"/>
  <c r="A634" i="73" s="1"/>
  <c r="A635" i="73" s="1"/>
  <c r="A636" i="73" s="1"/>
  <c r="A637" i="73" s="1"/>
  <c r="A638" i="73" s="1"/>
  <c r="A639" i="73" s="1"/>
  <c r="A640" i="73" s="1"/>
  <c r="A641" i="73" s="1"/>
  <c r="A642" i="73" s="1"/>
  <c r="A643" i="73" s="1"/>
  <c r="A644" i="73" s="1"/>
  <c r="A645" i="73" s="1"/>
  <c r="A646" i="73" s="1"/>
  <c r="A647" i="73" s="1"/>
  <c r="A648" i="73" s="1"/>
  <c r="A649" i="73" s="1"/>
  <c r="A650" i="73" s="1"/>
  <c r="A651" i="73" s="1"/>
  <c r="A652" i="73" s="1"/>
  <c r="A653" i="73" s="1"/>
  <c r="A654" i="73" s="1"/>
  <c r="A655" i="73" s="1"/>
  <c r="A656" i="73" s="1"/>
  <c r="A657" i="73" s="1"/>
  <c r="A658" i="73" s="1"/>
  <c r="A659" i="73" s="1"/>
  <c r="A660" i="73" s="1"/>
  <c r="A661" i="73" s="1"/>
  <c r="A662" i="73" s="1"/>
  <c r="A663" i="73" s="1"/>
  <c r="A664" i="73" s="1"/>
  <c r="A665" i="73" s="1"/>
  <c r="A666" i="73" s="1"/>
  <c r="A667" i="73" s="1"/>
  <c r="A668" i="73" s="1"/>
  <c r="A669" i="73" s="1"/>
  <c r="A670" i="73" s="1"/>
  <c r="A671" i="73" s="1"/>
  <c r="A672" i="73" s="1"/>
  <c r="A673" i="73" s="1"/>
  <c r="A674" i="73" s="1"/>
  <c r="A675" i="73" s="1"/>
  <c r="A676" i="73" s="1"/>
  <c r="A677" i="73" s="1"/>
  <c r="A678" i="73" s="1"/>
  <c r="A679" i="73" s="1"/>
  <c r="A680" i="73" s="1"/>
  <c r="A681" i="73" s="1"/>
  <c r="A682" i="73" s="1"/>
  <c r="A683" i="73" s="1"/>
  <c r="A684" i="73" s="1"/>
  <c r="A685" i="73" s="1"/>
  <c r="A686" i="73" s="1"/>
  <c r="A687" i="73" s="1"/>
  <c r="A688" i="73" s="1"/>
  <c r="A689" i="73" s="1"/>
  <c r="A690" i="73" s="1"/>
  <c r="A691" i="73" s="1"/>
  <c r="A692" i="73" s="1"/>
  <c r="A693" i="73" s="1"/>
  <c r="A694" i="73" s="1"/>
  <c r="A695" i="73" s="1"/>
  <c r="A696" i="73" s="1"/>
  <c r="A697" i="73" s="1"/>
  <c r="A698" i="73" s="1"/>
  <c r="A699" i="73" s="1"/>
  <c r="A700" i="73" s="1"/>
  <c r="A701" i="73" s="1"/>
  <c r="A702" i="73" s="1"/>
  <c r="A703" i="73" s="1"/>
  <c r="A704" i="73" s="1"/>
  <c r="A705" i="73" s="1"/>
  <c r="A706" i="73" s="1"/>
  <c r="A707" i="73" s="1"/>
  <c r="A708" i="73" s="1"/>
  <c r="A709" i="73" s="1"/>
  <c r="A710" i="73" s="1"/>
  <c r="A711" i="73" s="1"/>
  <c r="A712" i="73" s="1"/>
  <c r="A713" i="73" s="1"/>
  <c r="A714" i="73" s="1"/>
  <c r="A715" i="73" s="1"/>
  <c r="A716" i="73" s="1"/>
  <c r="A717" i="73" s="1"/>
  <c r="A718" i="73" s="1"/>
  <c r="A719" i="73" s="1"/>
  <c r="A720" i="73" s="1"/>
  <c r="A721" i="73" s="1"/>
  <c r="A722" i="73" s="1"/>
  <c r="A723" i="73" s="1"/>
  <c r="A724" i="73" s="1"/>
  <c r="A725" i="73" s="1"/>
  <c r="A726" i="73" s="1"/>
  <c r="A727" i="73" s="1"/>
  <c r="A728" i="73" s="1"/>
  <c r="A729" i="73" s="1"/>
  <c r="A730" i="73" s="1"/>
  <c r="A731" i="73" s="1"/>
  <c r="A732" i="73" s="1"/>
  <c r="A733" i="73" s="1"/>
  <c r="A734" i="73" s="1"/>
  <c r="A735" i="73" s="1"/>
  <c r="A736" i="73" s="1"/>
  <c r="A737" i="73" s="1"/>
  <c r="A738" i="73" s="1"/>
  <c r="A739" i="73" s="1"/>
  <c r="A740" i="73" s="1"/>
  <c r="A741" i="73" s="1"/>
  <c r="A742" i="73" s="1"/>
  <c r="A743" i="73" s="1"/>
  <c r="A744" i="73" s="1"/>
  <c r="A745" i="73" s="1"/>
  <c r="A746" i="73" s="1"/>
  <c r="A747" i="73" s="1"/>
  <c r="A748" i="73" s="1"/>
  <c r="A749" i="73" s="1"/>
  <c r="A750" i="73" s="1"/>
  <c r="A751" i="73" s="1"/>
  <c r="A752" i="73" s="1"/>
  <c r="A753" i="73" s="1"/>
  <c r="A754" i="73" s="1"/>
  <c r="A755" i="73" s="1"/>
  <c r="A756" i="73" s="1"/>
  <c r="A757" i="73" s="1"/>
  <c r="A758" i="73" s="1"/>
  <c r="A759" i="73" s="1"/>
  <c r="A760" i="73" s="1"/>
  <c r="A761" i="73" s="1"/>
  <c r="A762" i="73" s="1"/>
  <c r="A763" i="73" s="1"/>
  <c r="A764" i="73" s="1"/>
  <c r="A765" i="73" s="1"/>
  <c r="A766" i="73" s="1"/>
  <c r="A767" i="73" s="1"/>
  <c r="A768" i="73" s="1"/>
  <c r="A769" i="73" s="1"/>
  <c r="A770" i="73" s="1"/>
  <c r="A771" i="73" s="1"/>
  <c r="A772" i="73" s="1"/>
  <c r="A773" i="73" s="1"/>
  <c r="A774" i="73" s="1"/>
  <c r="A775" i="73" s="1"/>
  <c r="A776" i="73" s="1"/>
  <c r="A777" i="73" s="1"/>
  <c r="A778" i="73" s="1"/>
  <c r="A779" i="73" s="1"/>
  <c r="A780" i="73" s="1"/>
  <c r="A781" i="73" s="1"/>
  <c r="A782" i="73" s="1"/>
  <c r="A783" i="73" s="1"/>
  <c r="A784" i="73" s="1"/>
  <c r="A785" i="73" s="1"/>
  <c r="A786" i="73" s="1"/>
  <c r="A787" i="73" s="1"/>
  <c r="A788" i="73" s="1"/>
  <c r="A789" i="73" s="1"/>
  <c r="A790" i="73" s="1"/>
  <c r="A791" i="73" s="1"/>
  <c r="A792" i="73" s="1"/>
  <c r="A793" i="73" s="1"/>
  <c r="A794" i="73" s="1"/>
  <c r="A795" i="73" s="1"/>
  <c r="A796" i="73" s="1"/>
  <c r="A797" i="73" s="1"/>
  <c r="A798" i="73" s="1"/>
  <c r="A799" i="73" s="1"/>
  <c r="A800" i="73" s="1"/>
  <c r="A801" i="73" s="1"/>
  <c r="A802" i="73" s="1"/>
  <c r="A803" i="73" s="1"/>
  <c r="A804" i="73" s="1"/>
  <c r="A805" i="73" s="1"/>
  <c r="A806" i="73" s="1"/>
  <c r="A807" i="73" s="1"/>
  <c r="A808" i="73" s="1"/>
  <c r="A809" i="73" s="1"/>
  <c r="A810" i="73" s="1"/>
  <c r="A811" i="73" s="1"/>
  <c r="A812" i="73" s="1"/>
  <c r="A813" i="73" s="1"/>
  <c r="A814" i="73" s="1"/>
  <c r="A815" i="73" s="1"/>
  <c r="A816" i="73" s="1"/>
  <c r="A817" i="73" s="1"/>
  <c r="A818" i="73" s="1"/>
  <c r="A819" i="73" s="1"/>
  <c r="A820" i="73" s="1"/>
  <c r="A821" i="73" s="1"/>
  <c r="A822" i="73" s="1"/>
  <c r="A823" i="73" s="1"/>
  <c r="A824" i="73" s="1"/>
  <c r="A825" i="73" s="1"/>
  <c r="A826" i="73" s="1"/>
  <c r="A827" i="73" s="1"/>
  <c r="A828" i="73" s="1"/>
  <c r="A829" i="73" s="1"/>
  <c r="A830" i="73" s="1"/>
  <c r="A831" i="73" s="1"/>
  <c r="A832" i="73" s="1"/>
  <c r="A833" i="73" s="1"/>
  <c r="A834" i="73" s="1"/>
  <c r="A835" i="73" s="1"/>
  <c r="A836" i="73" s="1"/>
  <c r="A837" i="73" s="1"/>
  <c r="A838" i="73" s="1"/>
  <c r="A839" i="73" s="1"/>
  <c r="A840" i="73" s="1"/>
  <c r="A841" i="73" s="1"/>
  <c r="A842" i="73" s="1"/>
  <c r="A843" i="73" s="1"/>
  <c r="A844" i="73" s="1"/>
  <c r="A845" i="73" s="1"/>
  <c r="A846" i="73" s="1"/>
  <c r="A847" i="73" s="1"/>
  <c r="A848" i="73" s="1"/>
  <c r="A849" i="73" s="1"/>
  <c r="A850" i="73" s="1"/>
  <c r="A851" i="73" s="1"/>
  <c r="A852" i="73" s="1"/>
  <c r="A853" i="73" s="1"/>
  <c r="A854" i="73" s="1"/>
  <c r="A855" i="73" s="1"/>
  <c r="A856" i="73" s="1"/>
  <c r="A857" i="73" s="1"/>
  <c r="A858" i="73" s="1"/>
  <c r="A859" i="73" s="1"/>
  <c r="A860" i="73" s="1"/>
  <c r="A861" i="73" s="1"/>
  <c r="A862" i="73" s="1"/>
  <c r="A863" i="73" s="1"/>
  <c r="A864" i="73" s="1"/>
  <c r="A865" i="73" s="1"/>
  <c r="A866" i="73" s="1"/>
  <c r="A867" i="73" s="1"/>
  <c r="A868" i="73" s="1"/>
  <c r="A869" i="73" s="1"/>
  <c r="A870" i="73" s="1"/>
  <c r="A871" i="73" s="1"/>
  <c r="A872" i="73" s="1"/>
  <c r="A873" i="73" s="1"/>
  <c r="A874" i="73" s="1"/>
  <c r="A875" i="73" s="1"/>
  <c r="A876" i="73" s="1"/>
  <c r="A877" i="73" s="1"/>
  <c r="A878" i="73" s="1"/>
  <c r="A879" i="73" s="1"/>
  <c r="A880" i="73" s="1"/>
  <c r="A881" i="73" s="1"/>
  <c r="A882" i="73" s="1"/>
  <c r="A883" i="73" s="1"/>
  <c r="A884" i="73" s="1"/>
  <c r="A885" i="73" s="1"/>
  <c r="A886" i="73" s="1"/>
  <c r="A887" i="73" s="1"/>
  <c r="A888" i="73" s="1"/>
  <c r="A889" i="73" s="1"/>
  <c r="A890" i="73" s="1"/>
  <c r="A891" i="73" s="1"/>
  <c r="A892" i="73" s="1"/>
  <c r="A893" i="73" s="1"/>
  <c r="A894" i="73" s="1"/>
  <c r="A895" i="73" s="1"/>
  <c r="A896" i="73" s="1"/>
  <c r="A897" i="73" s="1"/>
  <c r="A898" i="73" s="1"/>
  <c r="A899" i="73" s="1"/>
  <c r="A900" i="73" s="1"/>
  <c r="A901" i="73" s="1"/>
  <c r="A902" i="73" s="1"/>
  <c r="A903" i="73" s="1"/>
  <c r="A904" i="73" s="1"/>
  <c r="A905" i="73" s="1"/>
  <c r="A906" i="73" s="1"/>
  <c r="A907" i="73" s="1"/>
  <c r="A908" i="73" s="1"/>
  <c r="A909" i="73" s="1"/>
  <c r="A910" i="73" s="1"/>
  <c r="A911" i="73" s="1"/>
  <c r="A912" i="73" s="1"/>
  <c r="A913" i="73" s="1"/>
  <c r="A914" i="73" s="1"/>
  <c r="A915" i="73" s="1"/>
  <c r="A916" i="73" s="1"/>
  <c r="A917" i="73" s="1"/>
  <c r="A918" i="73" s="1"/>
  <c r="A919" i="73" s="1"/>
  <c r="A920" i="73" s="1"/>
  <c r="A921" i="73" s="1"/>
  <c r="A922" i="73" s="1"/>
  <c r="A923" i="73" s="1"/>
  <c r="A924" i="73" s="1"/>
  <c r="A925" i="73" s="1"/>
  <c r="A926" i="73" s="1"/>
  <c r="A927" i="73" s="1"/>
  <c r="A928" i="73" s="1"/>
  <c r="A929" i="73" s="1"/>
  <c r="A930" i="73" s="1"/>
  <c r="A931" i="73" s="1"/>
  <c r="A932" i="73" s="1"/>
  <c r="A933" i="73" s="1"/>
  <c r="A934" i="73" s="1"/>
  <c r="A935" i="73" s="1"/>
  <c r="A936" i="73" s="1"/>
  <c r="A937" i="73" s="1"/>
  <c r="A938" i="73" s="1"/>
  <c r="A939" i="73" s="1"/>
  <c r="A940" i="73" s="1"/>
  <c r="A941" i="73" s="1"/>
  <c r="A942" i="73" s="1"/>
  <c r="A943" i="73" s="1"/>
  <c r="A944" i="73" s="1"/>
  <c r="A945" i="73" s="1"/>
  <c r="A946" i="73" s="1"/>
  <c r="A947" i="73" s="1"/>
  <c r="A948" i="73" s="1"/>
  <c r="A949" i="73" s="1"/>
  <c r="A950" i="73" s="1"/>
  <c r="A951" i="73" s="1"/>
  <c r="A952" i="73" s="1"/>
  <c r="A953" i="73" s="1"/>
  <c r="A954" i="73" s="1"/>
  <c r="A955" i="73" s="1"/>
  <c r="A956" i="73" s="1"/>
  <c r="A957" i="73" s="1"/>
  <c r="A958" i="73" s="1"/>
  <c r="A959" i="73" s="1"/>
  <c r="A960" i="73" s="1"/>
  <c r="A961" i="73" s="1"/>
  <c r="A962" i="73" s="1"/>
  <c r="A963" i="73" s="1"/>
  <c r="A964" i="73" s="1"/>
  <c r="A965" i="73" s="1"/>
  <c r="A966" i="73" s="1"/>
  <c r="A967" i="73" s="1"/>
  <c r="A968" i="73" s="1"/>
  <c r="A969" i="73" s="1"/>
  <c r="A970" i="73" s="1"/>
  <c r="A971" i="73" s="1"/>
  <c r="A972" i="73" s="1"/>
  <c r="A973" i="73" s="1"/>
  <c r="A974" i="73" s="1"/>
  <c r="A975" i="73" s="1"/>
  <c r="A976" i="73" s="1"/>
  <c r="A977" i="73" s="1"/>
  <c r="A978" i="73" s="1"/>
  <c r="A979" i="73" s="1"/>
  <c r="A980" i="73" s="1"/>
  <c r="A981" i="73" s="1"/>
  <c r="A982" i="73" s="1"/>
  <c r="A983" i="73" s="1"/>
  <c r="A984" i="73" s="1"/>
  <c r="A985" i="73" s="1"/>
  <c r="A986" i="73" s="1"/>
  <c r="A987" i="73" s="1"/>
  <c r="A988" i="73" s="1"/>
  <c r="A989" i="73" s="1"/>
  <c r="A990" i="73" s="1"/>
  <c r="A991" i="73" s="1"/>
  <c r="A992" i="73" s="1"/>
  <c r="A993" i="73" s="1"/>
  <c r="A994" i="73" s="1"/>
  <c r="A995" i="73" s="1"/>
  <c r="A996" i="73" s="1"/>
  <c r="A997" i="73" s="1"/>
  <c r="A998" i="73" s="1"/>
  <c r="A999" i="73" s="1"/>
  <c r="A1000" i="73" s="1"/>
  <c r="A1001" i="73" s="1"/>
  <c r="A1002" i="73" s="1"/>
  <c r="A1003" i="73" s="1"/>
  <c r="A1004" i="73" s="1"/>
  <c r="A1005" i="73" s="1"/>
  <c r="A1006" i="73" s="1"/>
  <c r="A1007" i="73" s="1"/>
  <c r="A1008" i="73" s="1"/>
  <c r="A1009" i="73" s="1"/>
  <c r="A1010" i="73" s="1"/>
  <c r="A1011" i="73" s="1"/>
  <c r="A1012" i="73" s="1"/>
  <c r="A1013" i="73" s="1"/>
  <c r="A1014" i="73" s="1"/>
  <c r="A1015" i="73" s="1"/>
  <c r="A1016" i="73" s="1"/>
  <c r="A1017" i="73" s="1"/>
  <c r="A1018" i="73" s="1"/>
  <c r="A1019" i="73" s="1"/>
  <c r="A1020" i="73" s="1"/>
  <c r="A1021" i="73" s="1"/>
  <c r="A1022" i="73" s="1"/>
  <c r="A1023" i="73" s="1"/>
  <c r="A1024" i="73" s="1"/>
  <c r="A1025" i="73" s="1"/>
  <c r="A1026" i="73" s="1"/>
  <c r="A1027" i="73" s="1"/>
  <c r="A1028" i="73" s="1"/>
  <c r="A1029" i="73" s="1"/>
  <c r="A1030" i="73" s="1"/>
  <c r="A1031" i="73" s="1"/>
  <c r="A1032" i="73" s="1"/>
  <c r="A1033" i="73" s="1"/>
  <c r="A1034" i="73" s="1"/>
  <c r="A1035" i="73" s="1"/>
  <c r="A1036" i="73" s="1"/>
  <c r="A1037" i="73" s="1"/>
  <c r="A1038" i="73" s="1"/>
  <c r="A1039" i="73" s="1"/>
  <c r="A1040" i="73" s="1"/>
  <c r="A1041" i="73" s="1"/>
  <c r="A1042" i="73" s="1"/>
  <c r="A1043" i="73" s="1"/>
  <c r="A1044" i="73" s="1"/>
  <c r="A1045" i="73" s="1"/>
  <c r="A1046" i="73" s="1"/>
  <c r="A1047" i="73" s="1"/>
  <c r="A1048" i="73" s="1"/>
  <c r="A1049" i="73" s="1"/>
  <c r="A1050" i="73" s="1"/>
  <c r="A1051" i="73" s="1"/>
  <c r="A1052" i="73" s="1"/>
  <c r="A1053" i="73" s="1"/>
  <c r="A1054" i="73" s="1"/>
  <c r="A1055" i="73" s="1"/>
  <c r="A1056" i="73" s="1"/>
  <c r="A1057" i="73" s="1"/>
  <c r="A1058" i="73" s="1"/>
  <c r="A1059" i="73" s="1"/>
  <c r="A1060" i="73" s="1"/>
  <c r="A1061" i="73" s="1"/>
  <c r="A1062" i="73" s="1"/>
  <c r="A1063" i="73" s="1"/>
  <c r="A1064" i="73" s="1"/>
  <c r="A1065" i="73" s="1"/>
  <c r="A1066" i="73" s="1"/>
  <c r="A1067" i="73" s="1"/>
  <c r="A1068" i="73" s="1"/>
  <c r="A1069" i="73" s="1"/>
  <c r="A1070" i="73" s="1"/>
  <c r="A1071" i="73" s="1"/>
  <c r="A1072" i="73" s="1"/>
  <c r="A1073" i="73" s="1"/>
  <c r="A1074" i="73" s="1"/>
  <c r="A1075" i="73" s="1"/>
  <c r="A1076" i="73" s="1"/>
  <c r="A1077" i="73" s="1"/>
  <c r="A1078" i="73" s="1"/>
  <c r="A1079" i="73" s="1"/>
  <c r="A1080" i="73" s="1"/>
  <c r="A1081" i="73" s="1"/>
  <c r="A1082" i="73" s="1"/>
  <c r="A1083" i="73" s="1"/>
  <c r="A1084" i="73" s="1"/>
  <c r="A1085" i="73" s="1"/>
  <c r="A1086" i="73" s="1"/>
  <c r="A1087" i="73" s="1"/>
  <c r="A1088" i="73" s="1"/>
  <c r="A1089" i="73" s="1"/>
  <c r="A1090" i="73" s="1"/>
  <c r="A1091" i="73" s="1"/>
  <c r="A1092" i="73" s="1"/>
  <c r="A1093" i="73" s="1"/>
  <c r="A1094" i="73" s="1"/>
  <c r="A1095" i="73" s="1"/>
  <c r="A1096" i="73" s="1"/>
  <c r="A1097" i="73" s="1"/>
  <c r="A1098" i="73" s="1"/>
  <c r="A1099" i="73" s="1"/>
  <c r="A1100" i="73" s="1"/>
  <c r="A1101" i="73" s="1"/>
  <c r="A1102" i="73" s="1"/>
  <c r="A1103" i="73" s="1"/>
  <c r="A1104" i="73" s="1"/>
  <c r="A1105" i="73" s="1"/>
  <c r="A1106" i="73" s="1"/>
  <c r="A1107" i="73" s="1"/>
  <c r="A1108" i="73" s="1"/>
  <c r="A1109" i="73" s="1"/>
  <c r="A1110" i="73" s="1"/>
  <c r="A1111" i="73" s="1"/>
  <c r="A1112" i="73" s="1"/>
  <c r="A1113" i="73" s="1"/>
  <c r="A1114" i="73" s="1"/>
  <c r="A1115" i="73" s="1"/>
  <c r="A1116" i="73" s="1"/>
  <c r="A1117" i="73" s="1"/>
  <c r="A1118" i="73" s="1"/>
  <c r="A1119" i="73" s="1"/>
  <c r="A1120" i="73" s="1"/>
  <c r="A1121" i="73" s="1"/>
  <c r="A1122" i="73" s="1"/>
  <c r="A1123" i="73" s="1"/>
  <c r="A1124" i="73" s="1"/>
  <c r="A1125" i="73" s="1"/>
  <c r="A1126" i="73" s="1"/>
  <c r="A1127" i="73" s="1"/>
  <c r="A1128" i="73" s="1"/>
  <c r="A1129" i="73" s="1"/>
  <c r="A1130" i="73" s="1"/>
  <c r="A1131" i="73" s="1"/>
  <c r="A1132" i="73" s="1"/>
  <c r="A1133" i="73" s="1"/>
  <c r="A1134" i="73" s="1"/>
  <c r="A1135" i="73" s="1"/>
  <c r="A1136" i="73" s="1"/>
  <c r="A1137" i="73" s="1"/>
  <c r="A1138" i="73" s="1"/>
  <c r="A1139" i="73" s="1"/>
  <c r="A1140" i="73" s="1"/>
  <c r="A1141" i="73" s="1"/>
  <c r="A1142" i="73" s="1"/>
  <c r="A1143" i="73" s="1"/>
  <c r="A1144" i="73" s="1"/>
  <c r="A1145" i="73" s="1"/>
  <c r="A1146" i="73" s="1"/>
  <c r="A1147" i="73" s="1"/>
  <c r="A1148" i="73" s="1"/>
  <c r="A1149" i="73" s="1"/>
  <c r="A1150" i="73" s="1"/>
  <c r="A1151" i="73" s="1"/>
  <c r="A1152" i="73" s="1"/>
  <c r="A1153" i="73" s="1"/>
  <c r="A1154" i="73" s="1"/>
  <c r="A1155" i="73" s="1"/>
  <c r="A1156" i="73" s="1"/>
  <c r="A1157" i="73" s="1"/>
  <c r="A1158" i="73" s="1"/>
  <c r="A1159" i="73" s="1"/>
  <c r="A1160" i="73" s="1"/>
  <c r="A1161" i="73" s="1"/>
  <c r="A1162" i="73" s="1"/>
  <c r="A1163" i="73" s="1"/>
  <c r="A1164" i="73" s="1"/>
  <c r="A1165" i="73" s="1"/>
  <c r="A1166" i="73" s="1"/>
  <c r="A1167" i="73" s="1"/>
  <c r="A1168" i="73" s="1"/>
  <c r="A1169" i="73" s="1"/>
  <c r="A1170" i="73" s="1"/>
  <c r="A1171" i="73" s="1"/>
  <c r="A1172" i="73" s="1"/>
  <c r="A1173" i="73" s="1"/>
  <c r="A1174" i="73" s="1"/>
  <c r="A1175" i="73" s="1"/>
  <c r="A1176" i="73" s="1"/>
  <c r="A1177" i="73" s="1"/>
  <c r="A1178" i="73" s="1"/>
  <c r="A1179" i="73" s="1"/>
  <c r="A1180" i="73" s="1"/>
  <c r="A1181" i="73" s="1"/>
  <c r="A1182" i="73" s="1"/>
  <c r="A1183" i="73" s="1"/>
  <c r="A1184" i="73" s="1"/>
  <c r="A1185" i="73" s="1"/>
  <c r="A1186" i="73" s="1"/>
  <c r="A1187" i="73" s="1"/>
  <c r="A1188" i="73" s="1"/>
  <c r="A1189" i="73" s="1"/>
  <c r="A1190" i="73" s="1"/>
  <c r="A1191" i="73" s="1"/>
  <c r="A1192" i="73" s="1"/>
  <c r="A1193" i="73" s="1"/>
  <c r="A1194" i="73" s="1"/>
  <c r="A1195" i="73" s="1"/>
  <c r="A1196" i="73" s="1"/>
  <c r="A1197" i="73" s="1"/>
  <c r="A1198" i="73" s="1"/>
  <c r="A1199" i="73" s="1"/>
  <c r="A1200" i="73" s="1"/>
  <c r="A1201" i="73" s="1"/>
  <c r="A1202" i="73" s="1"/>
  <c r="A1203" i="73" s="1"/>
  <c r="A1204" i="73" s="1"/>
  <c r="A1205" i="73" s="1"/>
  <c r="A1206" i="73" s="1"/>
  <c r="A1207" i="73" s="1"/>
  <c r="A1208" i="73" s="1"/>
  <c r="A1209" i="73" s="1"/>
  <c r="A1210" i="73" s="1"/>
  <c r="A1211" i="73" s="1"/>
  <c r="A1212" i="73" s="1"/>
  <c r="A1213" i="73" s="1"/>
  <c r="A1214" i="73" s="1"/>
  <c r="A1215" i="73" s="1"/>
  <c r="A1216" i="73" s="1"/>
  <c r="A1217" i="73" s="1"/>
  <c r="A1218" i="73" s="1"/>
  <c r="A1219" i="73" s="1"/>
  <c r="A1220" i="73" s="1"/>
  <c r="A1221" i="73" s="1"/>
  <c r="A1222" i="73" s="1"/>
  <c r="A1223" i="73" s="1"/>
  <c r="A1224" i="73" s="1"/>
  <c r="A1225" i="73" s="1"/>
  <c r="A1226" i="73" s="1"/>
  <c r="A1227" i="73" s="1"/>
  <c r="A1228" i="73" s="1"/>
  <c r="A1229" i="73" s="1"/>
  <c r="A1230" i="73" s="1"/>
  <c r="A1231" i="73" s="1"/>
  <c r="A1232" i="73" s="1"/>
  <c r="A1233" i="73" s="1"/>
  <c r="A1234" i="73" s="1"/>
  <c r="A1235" i="73" s="1"/>
  <c r="A1236" i="73" s="1"/>
  <c r="A1237" i="73" s="1"/>
  <c r="A1238" i="73" s="1"/>
  <c r="A1239" i="73" s="1"/>
  <c r="A1240" i="73" s="1"/>
  <c r="A1241" i="73" s="1"/>
  <c r="A1242" i="73" s="1"/>
  <c r="A1243" i="73" s="1"/>
  <c r="A1244" i="73" s="1"/>
  <c r="A1245" i="73" s="1"/>
  <c r="A1246" i="73" s="1"/>
  <c r="A1247" i="73" s="1"/>
  <c r="A1248" i="73" s="1"/>
  <c r="A1249" i="73" s="1"/>
  <c r="A1250" i="73" s="1"/>
  <c r="A1251" i="73" s="1"/>
  <c r="A1252" i="73" s="1"/>
  <c r="A1253" i="73" s="1"/>
  <c r="A1254" i="73" s="1"/>
  <c r="A1255" i="73" s="1"/>
  <c r="A1256" i="73" s="1"/>
  <c r="A1257" i="73" s="1"/>
  <c r="A1258" i="73" s="1"/>
  <c r="A1259" i="73" s="1"/>
  <c r="A1260" i="73" s="1"/>
  <c r="A1261" i="73" s="1"/>
  <c r="A1262" i="73" s="1"/>
  <c r="A1263" i="73" s="1"/>
  <c r="A1264" i="73" s="1"/>
  <c r="A1265" i="73" s="1"/>
  <c r="A1266" i="73" s="1"/>
  <c r="A1267" i="73" s="1"/>
  <c r="A1268" i="73" s="1"/>
  <c r="A1269" i="73" s="1"/>
  <c r="A1270" i="73" s="1"/>
  <c r="A1271" i="73" s="1"/>
  <c r="A1272" i="73" s="1"/>
  <c r="A1273" i="73" s="1"/>
  <c r="A1274" i="73" s="1"/>
  <c r="A1275" i="73" s="1"/>
  <c r="A1276" i="73" s="1"/>
  <c r="A1277" i="73" s="1"/>
  <c r="A1278" i="73" s="1"/>
  <c r="A1279" i="73" s="1"/>
  <c r="A1280" i="73" s="1"/>
  <c r="A1281" i="73" s="1"/>
  <c r="A1282" i="73" s="1"/>
  <c r="A1283" i="73" s="1"/>
  <c r="A1284" i="73" s="1"/>
  <c r="A1285" i="73" s="1"/>
  <c r="A1286" i="73" s="1"/>
  <c r="A1287" i="73" s="1"/>
  <c r="A1288" i="73" s="1"/>
  <c r="A1289" i="73" s="1"/>
  <c r="A1290" i="73" s="1"/>
  <c r="A1291" i="73" s="1"/>
  <c r="A1292" i="73" s="1"/>
  <c r="A1293" i="73" s="1"/>
  <c r="A1294" i="73" s="1"/>
  <c r="A1295" i="73" s="1"/>
  <c r="A1296" i="73" s="1"/>
  <c r="A1297" i="73" s="1"/>
  <c r="A1298" i="73" s="1"/>
  <c r="A1299" i="73" s="1"/>
  <c r="A1300" i="73" s="1"/>
  <c r="A1301" i="73" s="1"/>
  <c r="A1302" i="73" s="1"/>
  <c r="A1303" i="73" s="1"/>
  <c r="A1304" i="73" s="1"/>
  <c r="A1305" i="73" s="1"/>
  <c r="A1306" i="73" s="1"/>
  <c r="A1307" i="73" s="1"/>
  <c r="A1308" i="73" s="1"/>
  <c r="A1309" i="73" s="1"/>
  <c r="A1310" i="73" s="1"/>
  <c r="A1311" i="73" s="1"/>
  <c r="A1312" i="73" s="1"/>
  <c r="A1313" i="73" s="1"/>
  <c r="A1314" i="73" s="1"/>
  <c r="A1315" i="73" s="1"/>
  <c r="A1316" i="73" s="1"/>
  <c r="A1317" i="73" s="1"/>
  <c r="A1318" i="73" s="1"/>
  <c r="A1319" i="73" s="1"/>
  <c r="A1320" i="73" s="1"/>
  <c r="A1321" i="73" s="1"/>
  <c r="A1322" i="73" s="1"/>
  <c r="A1323" i="73" s="1"/>
  <c r="A1324" i="73" s="1"/>
  <c r="A1325" i="73" s="1"/>
  <c r="A1326" i="73" s="1"/>
  <c r="A1327" i="73" s="1"/>
  <c r="A1328" i="73" s="1"/>
  <c r="A1329" i="73" s="1"/>
  <c r="A1330" i="73" s="1"/>
  <c r="A1331" i="73" s="1"/>
  <c r="A1332" i="73" s="1"/>
  <c r="A1333" i="73" s="1"/>
  <c r="A1334" i="73" s="1"/>
  <c r="A1335" i="73" s="1"/>
  <c r="A1336" i="73" s="1"/>
  <c r="A1337" i="73" s="1"/>
  <c r="A1338" i="73" s="1"/>
  <c r="A1339" i="73" s="1"/>
  <c r="A1340" i="73" s="1"/>
  <c r="A1341" i="73" s="1"/>
  <c r="A1342" i="73" s="1"/>
  <c r="A1343" i="73" s="1"/>
  <c r="A1344" i="73" s="1"/>
  <c r="A1345" i="73" s="1"/>
  <c r="A1346" i="73" s="1"/>
  <c r="A1347" i="73" s="1"/>
  <c r="A1348" i="73" s="1"/>
  <c r="A1349" i="73" s="1"/>
  <c r="A1350" i="73" s="1"/>
  <c r="A1351" i="73" s="1"/>
  <c r="A1352" i="73" s="1"/>
  <c r="A1353" i="73" s="1"/>
  <c r="A1354" i="73" s="1"/>
  <c r="A1355" i="73" s="1"/>
  <c r="A1356" i="73" s="1"/>
  <c r="A1357" i="73" s="1"/>
  <c r="A1358" i="73" s="1"/>
  <c r="A1359" i="73" s="1"/>
  <c r="A1360" i="73" s="1"/>
  <c r="A1361" i="73" s="1"/>
  <c r="A1362" i="73" s="1"/>
  <c r="A1363" i="73" s="1"/>
  <c r="A1364" i="73" s="1"/>
  <c r="A1365" i="73" s="1"/>
  <c r="A1366" i="73" s="1"/>
  <c r="A1367" i="73" s="1"/>
  <c r="A1368" i="73" s="1"/>
  <c r="A1369" i="73" s="1"/>
  <c r="A1370" i="73" s="1"/>
  <c r="A1371" i="73" s="1"/>
  <c r="A1372" i="73" s="1"/>
  <c r="A1373" i="73" s="1"/>
  <c r="A1374" i="73" s="1"/>
  <c r="A1375" i="73" s="1"/>
  <c r="A1376" i="73" s="1"/>
  <c r="A1377" i="73" s="1"/>
  <c r="A1378" i="73" s="1"/>
  <c r="A1379" i="73" s="1"/>
  <c r="A1380" i="73" s="1"/>
  <c r="A1381" i="73" s="1"/>
  <c r="A1382" i="73" s="1"/>
  <c r="A1383" i="73" s="1"/>
  <c r="A1384" i="73" s="1"/>
  <c r="A1385" i="73" s="1"/>
  <c r="A1386" i="73" s="1"/>
  <c r="A1387" i="73" s="1"/>
  <c r="A1388" i="73" s="1"/>
  <c r="A1389" i="73" s="1"/>
  <c r="A1390" i="73" s="1"/>
  <c r="A1391" i="73" s="1"/>
  <c r="A1392" i="73" s="1"/>
  <c r="A1393" i="73" s="1"/>
  <c r="A1394" i="73" s="1"/>
  <c r="A1395" i="73" s="1"/>
  <c r="A1396" i="73" s="1"/>
  <c r="A1397" i="73" s="1"/>
  <c r="A1398" i="73" s="1"/>
  <c r="A1399" i="73" s="1"/>
  <c r="A1400" i="73" s="1"/>
  <c r="A1401" i="73" s="1"/>
  <c r="A1402" i="73" s="1"/>
  <c r="A1403" i="73" s="1"/>
  <c r="A1404" i="73" s="1"/>
  <c r="A1405" i="73" s="1"/>
  <c r="A1406" i="73" s="1"/>
  <c r="A1407" i="73" s="1"/>
  <c r="A1408" i="73" s="1"/>
  <c r="A1409" i="73" s="1"/>
  <c r="A1410" i="73" s="1"/>
  <c r="A1411" i="73" s="1"/>
  <c r="A1412" i="73" s="1"/>
  <c r="A1413" i="73" s="1"/>
  <c r="A1414" i="73" s="1"/>
  <c r="A1415" i="73" s="1"/>
  <c r="A1416" i="73" s="1"/>
  <c r="A1417" i="73" s="1"/>
  <c r="A1418" i="73" s="1"/>
  <c r="A1419" i="73" s="1"/>
  <c r="A1420" i="73" s="1"/>
  <c r="A1421" i="73" s="1"/>
  <c r="A1422" i="73" s="1"/>
  <c r="A1423" i="73" s="1"/>
  <c r="A1424" i="73" s="1"/>
  <c r="A1425" i="73" s="1"/>
  <c r="A1426" i="73" s="1"/>
  <c r="A1427" i="73" s="1"/>
  <c r="A1428" i="73" s="1"/>
  <c r="A1429" i="73" s="1"/>
  <c r="A1430" i="73" s="1"/>
  <c r="A1431" i="73" s="1"/>
  <c r="A1432" i="73" s="1"/>
  <c r="A1433" i="73" s="1"/>
  <c r="A1434" i="73" s="1"/>
  <c r="A1435" i="73" s="1"/>
  <c r="A1436" i="73" s="1"/>
  <c r="A1437" i="73" s="1"/>
  <c r="A1438" i="73" s="1"/>
  <c r="A1439" i="73" s="1"/>
  <c r="A1440" i="73" s="1"/>
  <c r="A1441" i="73" s="1"/>
  <c r="A1442" i="73" s="1"/>
  <c r="A1443" i="73" s="1"/>
  <c r="A1444" i="73" s="1"/>
  <c r="A1445" i="73" s="1"/>
  <c r="A1446" i="73" s="1"/>
  <c r="A1447" i="73" s="1"/>
  <c r="A1448" i="73" s="1"/>
  <c r="A1449" i="73" s="1"/>
  <c r="A1450" i="73" s="1"/>
  <c r="A1451" i="73" s="1"/>
  <c r="A1452" i="73" s="1"/>
  <c r="A1453" i="73" s="1"/>
  <c r="A1454" i="73" s="1"/>
  <c r="A1455" i="73" s="1"/>
  <c r="A1456" i="73" s="1"/>
  <c r="A1457" i="73" s="1"/>
  <c r="A1458" i="73" s="1"/>
  <c r="A1459" i="73" s="1"/>
  <c r="A1460" i="73" s="1"/>
  <c r="A1461" i="73" s="1"/>
  <c r="A1462" i="73" s="1"/>
  <c r="A1463" i="73" s="1"/>
  <c r="A1464" i="73" s="1"/>
  <c r="A1465" i="73" s="1"/>
  <c r="A1466" i="73" s="1"/>
  <c r="A1467" i="73" s="1"/>
  <c r="A1468" i="73" s="1"/>
  <c r="A1469" i="73" s="1"/>
  <c r="A1470" i="73" s="1"/>
  <c r="A1471" i="73" s="1"/>
  <c r="A1472" i="73" s="1"/>
  <c r="A1473" i="73" s="1"/>
  <c r="A1474" i="73" s="1"/>
  <c r="A1475" i="73" s="1"/>
  <c r="A1476" i="73" s="1"/>
  <c r="A1477" i="73" s="1"/>
  <c r="A1478" i="73" s="1"/>
  <c r="A1479" i="73" s="1"/>
  <c r="A1480" i="73" s="1"/>
  <c r="A1481" i="73" s="1"/>
  <c r="A1482" i="73" s="1"/>
  <c r="A1483" i="73" s="1"/>
  <c r="A1484" i="73" s="1"/>
  <c r="A1485" i="73" s="1"/>
  <c r="A1486" i="73" s="1"/>
  <c r="A1487" i="73" s="1"/>
  <c r="A1488" i="73" s="1"/>
  <c r="A1489" i="73" s="1"/>
  <c r="A1490" i="73" s="1"/>
  <c r="A1491" i="73" s="1"/>
  <c r="A1492" i="73" s="1"/>
  <c r="A1493" i="73" s="1"/>
  <c r="A1494" i="73" s="1"/>
  <c r="A1495" i="73" s="1"/>
  <c r="A1496" i="73" s="1"/>
  <c r="A1497" i="73" s="1"/>
  <c r="A1498" i="73" s="1"/>
  <c r="A1499" i="73" s="1"/>
  <c r="A1500" i="73" s="1"/>
  <c r="A1501" i="73" s="1"/>
  <c r="A1502" i="73" s="1"/>
  <c r="A1503" i="73" s="1"/>
  <c r="A1504" i="73" s="1"/>
  <c r="A1505" i="73" s="1"/>
  <c r="A1506" i="73" s="1"/>
  <c r="A1507" i="73" s="1"/>
  <c r="A1508" i="73" s="1"/>
  <c r="A1509" i="73" s="1"/>
  <c r="A1510" i="73" s="1"/>
  <c r="A1511" i="73" s="1"/>
  <c r="A1512" i="73" s="1"/>
  <c r="A1513" i="73" s="1"/>
  <c r="A1514" i="73" s="1"/>
  <c r="A1515" i="73" s="1"/>
  <c r="A1516" i="73" s="1"/>
  <c r="A1517" i="73" s="1"/>
  <c r="A1518" i="73" s="1"/>
  <c r="A1519" i="73" s="1"/>
  <c r="A1520" i="73" s="1"/>
  <c r="A1521" i="73" s="1"/>
  <c r="A1522" i="73" s="1"/>
  <c r="A1523" i="73" s="1"/>
  <c r="A1524" i="73" s="1"/>
  <c r="A1525" i="73" s="1"/>
  <c r="A1526" i="73" s="1"/>
  <c r="A1527" i="73" s="1"/>
  <c r="A1528" i="73" s="1"/>
  <c r="A1529" i="73" s="1"/>
  <c r="A1530" i="73" s="1"/>
  <c r="A1531" i="73" s="1"/>
  <c r="A1532" i="73" s="1"/>
  <c r="A1533" i="73" s="1"/>
  <c r="A1534" i="73" s="1"/>
  <c r="A1535" i="73" s="1"/>
  <c r="A1536" i="73" s="1"/>
  <c r="A1537" i="73" s="1"/>
  <c r="A1538" i="73" s="1"/>
  <c r="A1539" i="73" s="1"/>
  <c r="A1540" i="73" s="1"/>
  <c r="A1541" i="73" s="1"/>
  <c r="A1542" i="73" s="1"/>
  <c r="A1543" i="73" s="1"/>
  <c r="A1544" i="73" s="1"/>
  <c r="A1545" i="73" s="1"/>
  <c r="A1546" i="73" s="1"/>
  <c r="A1547" i="73" s="1"/>
  <c r="A1548" i="73" s="1"/>
  <c r="A1549" i="73" s="1"/>
  <c r="A1550" i="73" s="1"/>
  <c r="A1551" i="73" s="1"/>
  <c r="A1552" i="73" s="1"/>
  <c r="A1553" i="73" s="1"/>
  <c r="A1554" i="73" s="1"/>
  <c r="A1555" i="73" s="1"/>
  <c r="A1556" i="73" s="1"/>
  <c r="A1557" i="73" s="1"/>
  <c r="A1558" i="73" s="1"/>
  <c r="A1559" i="73" s="1"/>
  <c r="A1560" i="73" s="1"/>
  <c r="A1561" i="73" s="1"/>
  <c r="A1562" i="73" s="1"/>
  <c r="A1563" i="73" s="1"/>
  <c r="A1564" i="73" s="1"/>
  <c r="A1565" i="73" s="1"/>
  <c r="A1566" i="73" s="1"/>
  <c r="A1567" i="73" s="1"/>
  <c r="A1568" i="73" s="1"/>
  <c r="A1569" i="73" s="1"/>
  <c r="A1570" i="73" s="1"/>
  <c r="A1571" i="73" s="1"/>
  <c r="A1572" i="73" s="1"/>
  <c r="A1573" i="73" s="1"/>
  <c r="A1574" i="73" s="1"/>
  <c r="A1575" i="73" s="1"/>
  <c r="A1576" i="73" s="1"/>
  <c r="A1577" i="73" s="1"/>
  <c r="A1578" i="73" s="1"/>
  <c r="A1579" i="73" s="1"/>
  <c r="A1580" i="73" s="1"/>
  <c r="A1581" i="73" s="1"/>
  <c r="A1582" i="73" s="1"/>
  <c r="A1583" i="73" s="1"/>
  <c r="A1584" i="73" s="1"/>
  <c r="A1585" i="73" s="1"/>
  <c r="A1586" i="73" s="1"/>
  <c r="A1587" i="73" s="1"/>
  <c r="A1588" i="73" s="1"/>
  <c r="A1589" i="73" s="1"/>
  <c r="A1590" i="73" s="1"/>
  <c r="A1591" i="73" s="1"/>
  <c r="A1592" i="73" s="1"/>
  <c r="A1593" i="73" s="1"/>
  <c r="A1594" i="73" s="1"/>
  <c r="A1595" i="73" s="1"/>
  <c r="A1596" i="73" s="1"/>
  <c r="A1597" i="73" s="1"/>
  <c r="A1598" i="73" s="1"/>
  <c r="A1599" i="73" s="1"/>
  <c r="A1600" i="73" s="1"/>
  <c r="A1601" i="73" s="1"/>
  <c r="A1602" i="73" s="1"/>
  <c r="A1603" i="73" s="1"/>
  <c r="A1604" i="73" s="1"/>
  <c r="A1605" i="73" s="1"/>
  <c r="A1606" i="73" s="1"/>
  <c r="A1607" i="73" s="1"/>
  <c r="A1608" i="73" s="1"/>
  <c r="A1609" i="73" s="1"/>
  <c r="A1610" i="73" s="1"/>
  <c r="A1611" i="73" s="1"/>
  <c r="A1612" i="73" s="1"/>
  <c r="A1613" i="73" s="1"/>
  <c r="A1614" i="73" s="1"/>
  <c r="A1615" i="73" s="1"/>
  <c r="A1616" i="73" s="1"/>
  <c r="A1617" i="73" s="1"/>
  <c r="A1618" i="73" s="1"/>
  <c r="A1619" i="73" s="1"/>
  <c r="A1620" i="73" s="1"/>
  <c r="A1621" i="73" s="1"/>
  <c r="A1622" i="73" s="1"/>
  <c r="A1623" i="73" s="1"/>
  <c r="A1624" i="73" s="1"/>
  <c r="A1625" i="73" s="1"/>
  <c r="A1626" i="73" s="1"/>
  <c r="A1627" i="73" s="1"/>
  <c r="A1628" i="73" s="1"/>
  <c r="A1629" i="73" s="1"/>
  <c r="A1630" i="73" s="1"/>
  <c r="A1631" i="73" s="1"/>
  <c r="A1632" i="73" s="1"/>
  <c r="A1633" i="73" s="1"/>
  <c r="A1634" i="73" s="1"/>
  <c r="A1635" i="73" s="1"/>
  <c r="A1636" i="73" s="1"/>
  <c r="A1637" i="73" s="1"/>
  <c r="A1638" i="73" s="1"/>
  <c r="A1639" i="73" s="1"/>
  <c r="A1640" i="73" s="1"/>
  <c r="A1641" i="73" s="1"/>
  <c r="A1642" i="73" s="1"/>
  <c r="A1643" i="73" s="1"/>
  <c r="A1644" i="73" s="1"/>
  <c r="A1645" i="73" s="1"/>
  <c r="A1646" i="73" s="1"/>
  <c r="A1647" i="73" s="1"/>
  <c r="A1648" i="73" s="1"/>
  <c r="A1649" i="73" s="1"/>
  <c r="A1650" i="73" s="1"/>
  <c r="A1651" i="73" s="1"/>
  <c r="A1652" i="73" s="1"/>
  <c r="A1653" i="73" s="1"/>
  <c r="A1654" i="73" s="1"/>
  <c r="A1655" i="73" s="1"/>
  <c r="A1656" i="73" s="1"/>
  <c r="A1657" i="73" s="1"/>
  <c r="A1658" i="73" s="1"/>
  <c r="A1659" i="73" s="1"/>
  <c r="A1660" i="73" s="1"/>
  <c r="A1661" i="73" s="1"/>
  <c r="A1662" i="73" s="1"/>
  <c r="A1663" i="73" s="1"/>
  <c r="A1664" i="73" s="1"/>
  <c r="A1665" i="73" s="1"/>
  <c r="A1666" i="73" s="1"/>
  <c r="A1667" i="73" s="1"/>
  <c r="A1668" i="73" s="1"/>
  <c r="A1669" i="73" s="1"/>
  <c r="A1670" i="73" s="1"/>
  <c r="A1671" i="73" s="1"/>
  <c r="A1672" i="73" s="1"/>
  <c r="A1673" i="73" s="1"/>
  <c r="A1674" i="73" s="1"/>
  <c r="A1675" i="73" s="1"/>
  <c r="A1676" i="73" s="1"/>
  <c r="A1677" i="73" s="1"/>
  <c r="A1678" i="73" s="1"/>
  <c r="A1679" i="73" s="1"/>
  <c r="A1680" i="73" s="1"/>
  <c r="A1681" i="73" s="1"/>
  <c r="A1682" i="73" s="1"/>
  <c r="A1683" i="73" s="1"/>
  <c r="A1684" i="73" s="1"/>
  <c r="A1685" i="73" s="1"/>
  <c r="A1686" i="73" s="1"/>
  <c r="A1687" i="73" s="1"/>
  <c r="A1688" i="73" s="1"/>
  <c r="A1689" i="73" s="1"/>
  <c r="A1690" i="73" s="1"/>
  <c r="A1691" i="73" s="1"/>
  <c r="A1692" i="73" s="1"/>
  <c r="A1693" i="73" s="1"/>
  <c r="A1694" i="73" s="1"/>
  <c r="A1695" i="73" s="1"/>
  <c r="A1696" i="73" s="1"/>
  <c r="A1697" i="73" s="1"/>
  <c r="A1698" i="73" s="1"/>
  <c r="A1699" i="73" s="1"/>
  <c r="A1700" i="73" s="1"/>
  <c r="A1701" i="73" s="1"/>
  <c r="A1702" i="73" s="1"/>
  <c r="A1703" i="73" s="1"/>
  <c r="A1704" i="73" s="1"/>
  <c r="A1705" i="73" s="1"/>
  <c r="A1706" i="73" s="1"/>
  <c r="A1707" i="73" s="1"/>
  <c r="A1708" i="73" s="1"/>
  <c r="A1709" i="73" s="1"/>
  <c r="A1710" i="73" s="1"/>
  <c r="A1711" i="73" s="1"/>
  <c r="A1712" i="73" s="1"/>
  <c r="A1713" i="73" s="1"/>
  <c r="A1714" i="73" s="1"/>
  <c r="A1715" i="73" s="1"/>
  <c r="A1716" i="73" s="1"/>
  <c r="A1717" i="73" s="1"/>
  <c r="A1718" i="73" s="1"/>
  <c r="A1719" i="73" s="1"/>
  <c r="A1720" i="73" s="1"/>
  <c r="A1721" i="73" s="1"/>
  <c r="A1722" i="73" s="1"/>
  <c r="A1723" i="73" s="1"/>
  <c r="A1724" i="73" s="1"/>
  <c r="A1725" i="73" s="1"/>
  <c r="A1726" i="73" s="1"/>
  <c r="A1727" i="73" s="1"/>
  <c r="A1728" i="73" s="1"/>
  <c r="A1729" i="73" s="1"/>
  <c r="A1730" i="73" s="1"/>
  <c r="A1731" i="73" s="1"/>
  <c r="A1732" i="73" s="1"/>
  <c r="A1733" i="73" s="1"/>
  <c r="A1734" i="73" s="1"/>
  <c r="A1735" i="73" s="1"/>
  <c r="A1736" i="73" s="1"/>
  <c r="A1737" i="73" s="1"/>
  <c r="A1738" i="73" s="1"/>
  <c r="A1739" i="73" s="1"/>
  <c r="A1740" i="73" s="1"/>
  <c r="A1741" i="73" s="1"/>
  <c r="A1742" i="73" s="1"/>
  <c r="A1743" i="73" s="1"/>
  <c r="A1744" i="73" s="1"/>
  <c r="A1745" i="73" s="1"/>
  <c r="A1746" i="73" s="1"/>
  <c r="A1747" i="73" s="1"/>
  <c r="A1748" i="73" s="1"/>
  <c r="A1749" i="73" s="1"/>
  <c r="A1750" i="73" s="1"/>
  <c r="A1751" i="73" s="1"/>
  <c r="A1752" i="73" s="1"/>
  <c r="A1753" i="73" s="1"/>
  <c r="A1754" i="73" s="1"/>
  <c r="A1755" i="73" s="1"/>
  <c r="A1756" i="73" s="1"/>
  <c r="A1757" i="73" s="1"/>
  <c r="A1758" i="73" s="1"/>
  <c r="A1759" i="73" s="1"/>
  <c r="A1760" i="73" s="1"/>
  <c r="A1761" i="73" s="1"/>
  <c r="A1762" i="73" s="1"/>
  <c r="A1763" i="73" s="1"/>
  <c r="A1764" i="73" s="1"/>
  <c r="A1765" i="73" s="1"/>
  <c r="A1766" i="73" s="1"/>
  <c r="A1767" i="73" s="1"/>
  <c r="A1768" i="73" s="1"/>
  <c r="A1769" i="73" s="1"/>
  <c r="A1770" i="73" s="1"/>
  <c r="A1771" i="73" s="1"/>
  <c r="A1772" i="73" s="1"/>
  <c r="A1773" i="73" s="1"/>
  <c r="A1774" i="73" s="1"/>
  <c r="A1775" i="73" s="1"/>
  <c r="A1776" i="73" s="1"/>
  <c r="A1777" i="73" s="1"/>
  <c r="A1778" i="73" s="1"/>
  <c r="A1779" i="73" s="1"/>
  <c r="A1780" i="73" s="1"/>
  <c r="A1781" i="73" s="1"/>
  <c r="A1782" i="73" s="1"/>
  <c r="A1783" i="73" s="1"/>
  <c r="A1784" i="73" s="1"/>
  <c r="A1785" i="73" s="1"/>
  <c r="A1786" i="73" s="1"/>
  <c r="A1787" i="73" s="1"/>
  <c r="A1788" i="73" s="1"/>
  <c r="A1789" i="73" s="1"/>
  <c r="A1790" i="73" s="1"/>
  <c r="A1791" i="73" s="1"/>
  <c r="A1792" i="73" s="1"/>
  <c r="A1793" i="73" s="1"/>
  <c r="A1794" i="73" s="1"/>
  <c r="A1795" i="73" s="1"/>
  <c r="A1796" i="73" s="1"/>
  <c r="A1797" i="73" s="1"/>
  <c r="A1798" i="73" s="1"/>
  <c r="A1799" i="73" s="1"/>
  <c r="A1800" i="73" s="1"/>
  <c r="A1801" i="73" s="1"/>
  <c r="A1802" i="73" s="1"/>
  <c r="A1803" i="73" s="1"/>
  <c r="A1804" i="73" s="1"/>
  <c r="A1805" i="73" s="1"/>
  <c r="A1806" i="73" s="1"/>
  <c r="A1807" i="73" s="1"/>
  <c r="A1808" i="73" s="1"/>
  <c r="A1809" i="73" s="1"/>
  <c r="A1810" i="73" s="1"/>
  <c r="A1811" i="73" s="1"/>
  <c r="A1812" i="73" s="1"/>
  <c r="A1813" i="73" s="1"/>
  <c r="A1814" i="73" s="1"/>
  <c r="A1815" i="73" s="1"/>
  <c r="A1816" i="73" s="1"/>
  <c r="A1817" i="73" s="1"/>
  <c r="A1818" i="73" s="1"/>
  <c r="A1819" i="73" s="1"/>
  <c r="A1820" i="73" s="1"/>
  <c r="A1821" i="73" s="1"/>
  <c r="A1822" i="73" s="1"/>
  <c r="A1823" i="73" s="1"/>
  <c r="A1824" i="73" s="1"/>
  <c r="A1825" i="73" s="1"/>
  <c r="A1826" i="73" s="1"/>
  <c r="A1827" i="73" s="1"/>
  <c r="A1828" i="73" s="1"/>
  <c r="A1829" i="73" s="1"/>
  <c r="A1830" i="73" s="1"/>
  <c r="A1831" i="73" s="1"/>
  <c r="A1832" i="73" s="1"/>
  <c r="A1833" i="73" s="1"/>
  <c r="A1834" i="73" s="1"/>
  <c r="A1835" i="73" s="1"/>
  <c r="A1836" i="73" s="1"/>
  <c r="A1837" i="73" s="1"/>
  <c r="A1838" i="73" s="1"/>
  <c r="A1839" i="73" s="1"/>
  <c r="A1840" i="73" s="1"/>
  <c r="A1841" i="73" s="1"/>
  <c r="A1842" i="73" s="1"/>
  <c r="A1843" i="73" s="1"/>
  <c r="A1844" i="73" s="1"/>
  <c r="A1845" i="73" s="1"/>
  <c r="A1846" i="73" s="1"/>
  <c r="A1847" i="73" s="1"/>
  <c r="A1848" i="73" s="1"/>
  <c r="A1849" i="73" s="1"/>
  <c r="A1850" i="73" s="1"/>
  <c r="A1851" i="73" s="1"/>
  <c r="A1852" i="73" s="1"/>
  <c r="A1853" i="73" s="1"/>
  <c r="A1854" i="73" s="1"/>
  <c r="A1855" i="73" s="1"/>
  <c r="A1856" i="73" s="1"/>
  <c r="A1857" i="73" s="1"/>
  <c r="A1858" i="73" s="1"/>
  <c r="A1859" i="73" s="1"/>
  <c r="A1860" i="73" s="1"/>
  <c r="A1861" i="73" s="1"/>
  <c r="A1862" i="73" s="1"/>
  <c r="A1863" i="73" s="1"/>
  <c r="A1864" i="73" s="1"/>
  <c r="A1865" i="73" s="1"/>
  <c r="A1866" i="73" s="1"/>
  <c r="A1867" i="73" s="1"/>
  <c r="A1868" i="73" s="1"/>
  <c r="A1869" i="73" s="1"/>
  <c r="A1870" i="73" s="1"/>
  <c r="A1871" i="73" s="1"/>
  <c r="A1872" i="73" s="1"/>
  <c r="A1873" i="73" s="1"/>
  <c r="A1874" i="73" s="1"/>
  <c r="A1875" i="73" s="1"/>
  <c r="A1876" i="73" s="1"/>
  <c r="A1877" i="73" s="1"/>
  <c r="A1878" i="73" s="1"/>
  <c r="A1879" i="73" s="1"/>
  <c r="A1880" i="73" s="1"/>
  <c r="A1881" i="73" s="1"/>
  <c r="A1882" i="73" s="1"/>
  <c r="A1883" i="73" s="1"/>
  <c r="A1884" i="73" s="1"/>
  <c r="A1885" i="73" s="1"/>
  <c r="A1886" i="73" s="1"/>
  <c r="A1887" i="73" s="1"/>
  <c r="A1888" i="73" s="1"/>
  <c r="A1889" i="73" s="1"/>
  <c r="A1890" i="73" s="1"/>
  <c r="A1891" i="73" s="1"/>
  <c r="A1892" i="73" s="1"/>
  <c r="A1893" i="73" s="1"/>
  <c r="A1894" i="73" s="1"/>
  <c r="A1895" i="73" s="1"/>
  <c r="A1896" i="73" s="1"/>
  <c r="A1897" i="73" s="1"/>
  <c r="A1898" i="73" s="1"/>
  <c r="A1899" i="73" s="1"/>
  <c r="A1900" i="73" s="1"/>
  <c r="A1901" i="73" s="1"/>
  <c r="A1902" i="73" s="1"/>
  <c r="A1903" i="73" s="1"/>
  <c r="A1904" i="73" s="1"/>
  <c r="A1905" i="73" s="1"/>
  <c r="A1906" i="73" s="1"/>
  <c r="A1907" i="73" s="1"/>
  <c r="A1908" i="73" s="1"/>
  <c r="A1909" i="73" s="1"/>
  <c r="A1910" i="73" s="1"/>
  <c r="A1911" i="73" s="1"/>
  <c r="A1912" i="73" s="1"/>
  <c r="A1913" i="73" s="1"/>
  <c r="A1914" i="73" s="1"/>
  <c r="A1915" i="73" s="1"/>
  <c r="A1916" i="73" s="1"/>
  <c r="A1917" i="73" s="1"/>
  <c r="A1918" i="73" s="1"/>
  <c r="A1919" i="73" s="1"/>
  <c r="A1920" i="73" s="1"/>
  <c r="A1921" i="73" s="1"/>
  <c r="A1922" i="73" s="1"/>
  <c r="A1923" i="73" s="1"/>
  <c r="A1924" i="73" s="1"/>
  <c r="A1925" i="73" s="1"/>
  <c r="A1926" i="73" s="1"/>
  <c r="A1927" i="73" s="1"/>
  <c r="A1928" i="73" s="1"/>
  <c r="A1929" i="73" s="1"/>
  <c r="A1930" i="73" s="1"/>
  <c r="A1931" i="73" s="1"/>
  <c r="A1932" i="73" s="1"/>
  <c r="A1933" i="73" s="1"/>
  <c r="A1934" i="73" s="1"/>
  <c r="A1935" i="73" s="1"/>
  <c r="A1936" i="73" s="1"/>
  <c r="A1937" i="73" s="1"/>
  <c r="A1938" i="73" s="1"/>
  <c r="A1939" i="73" s="1"/>
  <c r="A1940" i="73" s="1"/>
  <c r="A1941" i="73" s="1"/>
  <c r="A1942" i="73" s="1"/>
  <c r="A1943" i="73" s="1"/>
  <c r="A1944" i="73" s="1"/>
  <c r="A1945" i="73" s="1"/>
  <c r="A1946" i="73" s="1"/>
  <c r="A1947" i="73" s="1"/>
  <c r="A1948" i="73" s="1"/>
  <c r="A1949" i="73" s="1"/>
  <c r="A1950" i="73" s="1"/>
  <c r="A1951" i="73" s="1"/>
  <c r="A1952" i="73" s="1"/>
  <c r="A1953" i="73" s="1"/>
  <c r="A1954" i="73" s="1"/>
  <c r="A1955" i="73" s="1"/>
  <c r="A1956" i="73" s="1"/>
  <c r="A1957" i="73" s="1"/>
  <c r="A1958" i="73" s="1"/>
  <c r="A1959" i="73" s="1"/>
  <c r="A1960" i="73" s="1"/>
  <c r="A1961" i="73" s="1"/>
  <c r="A1962" i="73" s="1"/>
  <c r="A1963" i="73" s="1"/>
  <c r="A1964" i="73" s="1"/>
  <c r="A1965" i="73" s="1"/>
  <c r="A1966" i="73" s="1"/>
  <c r="A1967" i="73" s="1"/>
  <c r="A1968" i="73" s="1"/>
  <c r="A1969" i="73" s="1"/>
  <c r="A1970" i="73" s="1"/>
  <c r="A1971" i="73" s="1"/>
  <c r="A1972" i="73" s="1"/>
  <c r="A1973" i="73" s="1"/>
  <c r="A1974" i="73" s="1"/>
  <c r="A1975" i="73" s="1"/>
  <c r="A1976" i="73" s="1"/>
  <c r="A1977" i="73" s="1"/>
  <c r="A1978" i="73" s="1"/>
  <c r="A1979" i="73" s="1"/>
  <c r="A1980" i="73" s="1"/>
  <c r="A1981" i="73" s="1"/>
  <c r="A1982" i="73" s="1"/>
  <c r="A1983" i="73" s="1"/>
  <c r="A1984" i="73" s="1"/>
  <c r="A1985" i="73" s="1"/>
  <c r="A1986" i="73" s="1"/>
  <c r="A1987" i="73" s="1"/>
  <c r="A1988" i="73" s="1"/>
  <c r="A1989" i="73" s="1"/>
  <c r="A1990" i="73" s="1"/>
  <c r="A1991" i="73" s="1"/>
  <c r="A1992" i="73" s="1"/>
  <c r="A1993" i="73" s="1"/>
  <c r="A1994" i="73" s="1"/>
  <c r="A1995" i="73" s="1"/>
  <c r="A1996" i="73" s="1"/>
  <c r="A1997" i="73" s="1"/>
  <c r="A1998" i="73" s="1"/>
  <c r="A1999" i="73" s="1"/>
  <c r="A2000" i="73" s="1"/>
  <c r="A2001" i="73" s="1"/>
  <c r="A2002" i="73" s="1"/>
  <c r="A2003" i="73" s="1"/>
  <c r="A2004" i="73" s="1"/>
  <c r="A2005" i="73" s="1"/>
  <c r="A2006" i="73" s="1"/>
  <c r="A2007" i="73" s="1"/>
  <c r="A2008" i="73" s="1"/>
  <c r="A2009" i="73" s="1"/>
  <c r="A2010" i="73" s="1"/>
  <c r="A2011" i="73" s="1"/>
  <c r="A2012" i="73" s="1"/>
  <c r="A2013" i="73" s="1"/>
  <c r="A2014" i="73" s="1"/>
  <c r="A2015" i="73" s="1"/>
  <c r="A2016" i="73" s="1"/>
  <c r="A2017" i="73" s="1"/>
  <c r="A2018" i="73" s="1"/>
  <c r="A2019" i="73" s="1"/>
  <c r="A2020" i="73" s="1"/>
  <c r="A2021" i="73" s="1"/>
  <c r="A2022" i="73" s="1"/>
  <c r="A2023" i="73" s="1"/>
  <c r="A2024" i="73" s="1"/>
  <c r="A2025" i="73" s="1"/>
  <c r="A2026" i="73" s="1"/>
  <c r="A2027" i="73" s="1"/>
  <c r="A2028" i="73" s="1"/>
  <c r="A2029" i="73" s="1"/>
  <c r="A2030" i="73" s="1"/>
  <c r="A2031" i="73" s="1"/>
  <c r="A2032" i="73" s="1"/>
  <c r="A2033" i="73" s="1"/>
  <c r="A2034" i="73" s="1"/>
  <c r="A2035" i="73" s="1"/>
  <c r="A2036" i="73" s="1"/>
  <c r="A2037" i="73" s="1"/>
  <c r="A2038" i="73" s="1"/>
  <c r="A2039" i="73" s="1"/>
  <c r="A2040" i="73" s="1"/>
  <c r="A2041" i="73" s="1"/>
  <c r="A2042" i="73" s="1"/>
  <c r="A2043" i="73" s="1"/>
  <c r="A2044" i="73" s="1"/>
  <c r="A2045" i="73" s="1"/>
  <c r="A2046" i="73" s="1"/>
  <c r="A2047" i="73" s="1"/>
  <c r="A2048" i="73" s="1"/>
  <c r="A2049" i="73" s="1"/>
  <c r="A2050" i="73" s="1"/>
  <c r="A2051" i="73" s="1"/>
  <c r="A2052" i="73" s="1"/>
  <c r="A2053" i="73" s="1"/>
  <c r="A2054" i="73" s="1"/>
  <c r="A2055" i="73" s="1"/>
  <c r="A2056" i="73" s="1"/>
  <c r="A2057" i="73" s="1"/>
  <c r="A2058" i="73" s="1"/>
  <c r="A2059" i="73" s="1"/>
  <c r="A2060" i="73" s="1"/>
  <c r="A2061" i="73" s="1"/>
  <c r="A2062" i="73" s="1"/>
  <c r="A2063" i="73" s="1"/>
  <c r="A2064" i="73" s="1"/>
  <c r="A2065" i="73" s="1"/>
  <c r="A2066" i="73" s="1"/>
  <c r="A2067" i="73" s="1"/>
  <c r="A2068" i="73" s="1"/>
  <c r="A2069" i="73" s="1"/>
  <c r="A2070" i="73" s="1"/>
  <c r="A2071" i="73" s="1"/>
  <c r="A2072" i="73" s="1"/>
  <c r="A2073" i="73" s="1"/>
  <c r="A2074" i="73" s="1"/>
  <c r="A2075" i="73" s="1"/>
  <c r="A2076" i="73" s="1"/>
  <c r="A2077" i="73" s="1"/>
  <c r="A2078" i="73" s="1"/>
  <c r="A2079" i="73" s="1"/>
  <c r="A2080" i="73" s="1"/>
  <c r="A2081" i="73" s="1"/>
  <c r="A2082" i="73" s="1"/>
  <c r="A2083" i="73" s="1"/>
  <c r="A2084" i="73" s="1"/>
  <c r="A2085" i="73" s="1"/>
  <c r="A2086" i="73" s="1"/>
  <c r="A2087" i="73" s="1"/>
  <c r="A2088" i="73" s="1"/>
  <c r="A2089" i="73" s="1"/>
  <c r="A2090" i="73" s="1"/>
  <c r="A2091" i="73" s="1"/>
  <c r="A2092" i="73" s="1"/>
  <c r="A2093" i="73" s="1"/>
  <c r="A2094" i="73" s="1"/>
  <c r="A2095" i="73" s="1"/>
  <c r="A2096" i="73" s="1"/>
  <c r="A2097" i="73" s="1"/>
  <c r="A2098" i="73" s="1"/>
  <c r="A2099" i="73" s="1"/>
  <c r="A2100" i="73" s="1"/>
  <c r="A2101" i="73" s="1"/>
  <c r="A2102" i="73" s="1"/>
  <c r="A2103" i="73" s="1"/>
  <c r="A2104" i="73" s="1"/>
  <c r="A2105" i="73" s="1"/>
  <c r="A2106" i="73" s="1"/>
  <c r="A2107" i="73" s="1"/>
  <c r="A2108" i="73" s="1"/>
  <c r="A2109" i="73" s="1"/>
  <c r="A2110" i="73" s="1"/>
  <c r="A2111" i="73" s="1"/>
  <c r="A2112" i="73" s="1"/>
  <c r="A2113" i="73" s="1"/>
  <c r="A2114" i="73" s="1"/>
  <c r="A2115" i="73" s="1"/>
  <c r="A2116" i="73" s="1"/>
  <c r="A2117" i="73" s="1"/>
  <c r="A2118" i="73" s="1"/>
  <c r="A2119" i="73" s="1"/>
  <c r="A2120" i="73" s="1"/>
  <c r="A2121" i="73" s="1"/>
  <c r="A2122" i="73" s="1"/>
  <c r="A2123" i="73" s="1"/>
  <c r="A2124" i="73" s="1"/>
  <c r="A2125" i="73" s="1"/>
  <c r="A2126" i="73" s="1"/>
  <c r="A2127" i="73" s="1"/>
  <c r="A2128" i="73" s="1"/>
  <c r="A2129" i="73" s="1"/>
  <c r="A2130" i="73" s="1"/>
  <c r="A2131" i="73" s="1"/>
  <c r="A2132" i="73" s="1"/>
  <c r="A2133" i="73" s="1"/>
  <c r="A2134" i="73" s="1"/>
  <c r="A2135" i="73" s="1"/>
  <c r="A2136" i="73" s="1"/>
  <c r="A2137" i="73" s="1"/>
  <c r="A2138" i="73" s="1"/>
  <c r="A2139" i="73" s="1"/>
  <c r="A2140" i="73" s="1"/>
  <c r="A2141" i="73" s="1"/>
  <c r="A2142" i="73" s="1"/>
  <c r="A2143" i="73" s="1"/>
  <c r="A2144" i="73" s="1"/>
  <c r="A2145" i="73" s="1"/>
  <c r="A2146" i="73" s="1"/>
  <c r="A2147" i="73" s="1"/>
  <c r="A2148" i="73" s="1"/>
  <c r="A2149" i="73" s="1"/>
  <c r="A2150" i="73" s="1"/>
  <c r="A2151" i="73" s="1"/>
  <c r="A2152" i="73" s="1"/>
  <c r="A2153" i="73" s="1"/>
  <c r="A2154" i="73" s="1"/>
  <c r="A2155" i="73" s="1"/>
  <c r="A2156" i="73" s="1"/>
  <c r="A2157" i="73" s="1"/>
  <c r="A2158" i="73" s="1"/>
  <c r="A2159" i="73" s="1"/>
  <c r="A2160" i="73" s="1"/>
  <c r="A2161" i="73" s="1"/>
  <c r="A2162" i="73" s="1"/>
  <c r="A2163" i="73" s="1"/>
  <c r="A2164" i="73" s="1"/>
  <c r="A2165" i="73" s="1"/>
  <c r="A2166" i="73" s="1"/>
  <c r="A2167" i="73" s="1"/>
  <c r="A2168" i="73" s="1"/>
  <c r="A2169" i="73" s="1"/>
  <c r="A2170" i="73" s="1"/>
  <c r="A2171" i="73" s="1"/>
  <c r="A2172" i="73" s="1"/>
  <c r="A2173" i="73" s="1"/>
  <c r="A2174" i="73" s="1"/>
  <c r="A2175" i="73" s="1"/>
  <c r="A2176" i="73" s="1"/>
  <c r="A2177" i="73" s="1"/>
  <c r="A2178" i="73" s="1"/>
  <c r="A2179" i="73" s="1"/>
  <c r="A2180" i="73" s="1"/>
  <c r="A2181" i="73" s="1"/>
  <c r="A2182" i="73" s="1"/>
  <c r="A2183" i="73" s="1"/>
  <c r="A2184" i="73" s="1"/>
  <c r="A2185" i="73" s="1"/>
  <c r="A2186" i="73" s="1"/>
  <c r="A2187" i="73" s="1"/>
  <c r="A2188" i="73" s="1"/>
  <c r="A2189" i="73" s="1"/>
  <c r="A2190" i="73" s="1"/>
  <c r="A2191" i="73" s="1"/>
  <c r="A2192" i="73" s="1"/>
  <c r="A2193" i="73" s="1"/>
  <c r="A2194" i="73" s="1"/>
  <c r="A2195" i="73" s="1"/>
  <c r="A2196" i="73" s="1"/>
  <c r="A2197" i="73" s="1"/>
  <c r="A2198" i="73" s="1"/>
  <c r="A2199" i="73" s="1"/>
  <c r="A2200" i="73" s="1"/>
  <c r="A2201" i="73" s="1"/>
  <c r="A2202" i="73" s="1"/>
  <c r="A2203" i="73" s="1"/>
  <c r="A2204" i="73" s="1"/>
  <c r="A2205" i="73" s="1"/>
  <c r="A2206" i="73" s="1"/>
  <c r="A2207" i="73" s="1"/>
  <c r="A2208" i="73" s="1"/>
  <c r="A2209" i="73" s="1"/>
  <c r="A2210" i="73" s="1"/>
  <c r="A2211" i="73" s="1"/>
  <c r="A2212" i="73" s="1"/>
  <c r="A2213" i="73" s="1"/>
  <c r="A2214" i="73" s="1"/>
  <c r="A2215" i="73" s="1"/>
  <c r="A2216" i="73" s="1"/>
  <c r="A2217" i="73" s="1"/>
  <c r="A2218" i="73" s="1"/>
  <c r="A2219" i="73" s="1"/>
  <c r="A2220" i="73" s="1"/>
  <c r="A2221" i="73" s="1"/>
  <c r="A2222" i="73" s="1"/>
  <c r="A2223" i="73" s="1"/>
  <c r="A2224" i="73" s="1"/>
  <c r="A2225" i="73" s="1"/>
  <c r="A2226" i="73" s="1"/>
  <c r="A2227" i="73" s="1"/>
  <c r="A2228" i="73" s="1"/>
  <c r="A2229" i="73" s="1"/>
  <c r="A2230" i="73" s="1"/>
  <c r="A2231" i="73" s="1"/>
  <c r="A2232" i="73" s="1"/>
  <c r="A2233" i="73" s="1"/>
  <c r="A2234" i="73" s="1"/>
  <c r="A2235" i="73" s="1"/>
  <c r="A2236" i="73" s="1"/>
  <c r="A2237" i="73" s="1"/>
  <c r="A2238" i="73" s="1"/>
  <c r="A2239" i="73" s="1"/>
  <c r="A2240" i="73" s="1"/>
  <c r="A2241" i="73" s="1"/>
  <c r="A2242" i="73" s="1"/>
  <c r="A2243" i="73" s="1"/>
  <c r="A2244" i="73" s="1"/>
  <c r="A2245" i="73" s="1"/>
  <c r="A2246" i="73" s="1"/>
  <c r="A2247" i="73" s="1"/>
  <c r="A2248" i="73" s="1"/>
  <c r="A2249" i="73" s="1"/>
  <c r="A2250" i="73" s="1"/>
  <c r="A2251" i="73" s="1"/>
  <c r="A2252" i="73" s="1"/>
  <c r="A2253" i="73" s="1"/>
  <c r="A2254" i="73" s="1"/>
  <c r="A2255" i="73" s="1"/>
  <c r="A2256" i="73" s="1"/>
  <c r="A2257" i="73" s="1"/>
  <c r="A2258" i="73" s="1"/>
  <c r="A2259" i="73" s="1"/>
  <c r="A2260" i="73" s="1"/>
  <c r="A2261" i="73" s="1"/>
  <c r="A2262" i="73" s="1"/>
  <c r="A2263" i="73" s="1"/>
  <c r="A2264" i="73" s="1"/>
  <c r="A2265" i="73" s="1"/>
  <c r="A2266" i="73" s="1"/>
  <c r="A2267" i="73" s="1"/>
  <c r="A2268" i="73" s="1"/>
  <c r="A2269" i="73" s="1"/>
  <c r="A2270" i="73" s="1"/>
  <c r="A2271" i="73" s="1"/>
  <c r="A2272" i="73" s="1"/>
  <c r="A2273" i="73" s="1"/>
  <c r="A2274" i="73" s="1"/>
  <c r="A2275" i="73" s="1"/>
  <c r="A2276" i="73" s="1"/>
  <c r="A2277" i="73" s="1"/>
  <c r="A2278" i="73" s="1"/>
  <c r="A2279" i="73" s="1"/>
  <c r="A2280" i="73" s="1"/>
  <c r="A2281" i="73" s="1"/>
  <c r="A2282" i="73" s="1"/>
  <c r="A2283" i="73" s="1"/>
  <c r="A2284" i="73" s="1"/>
  <c r="A2285" i="73" s="1"/>
  <c r="A2286" i="73" s="1"/>
  <c r="A2287" i="73" s="1"/>
  <c r="A2288" i="73" s="1"/>
  <c r="A2289" i="73" s="1"/>
  <c r="A2290" i="73" s="1"/>
  <c r="A2291" i="73" s="1"/>
  <c r="A2292" i="73" s="1"/>
  <c r="A2293" i="73" s="1"/>
  <c r="A2294" i="73" s="1"/>
  <c r="A2295" i="73" s="1"/>
  <c r="A2296" i="73" s="1"/>
  <c r="A2297" i="73" s="1"/>
  <c r="A2298" i="73" s="1"/>
  <c r="A2299" i="73" s="1"/>
  <c r="A2300" i="73" s="1"/>
  <c r="A2301" i="73" s="1"/>
  <c r="A2302" i="73" s="1"/>
  <c r="A2303" i="73" s="1"/>
  <c r="A2304" i="73" s="1"/>
  <c r="A2305" i="73" s="1"/>
  <c r="A2306" i="73" s="1"/>
  <c r="A2307" i="73" s="1"/>
  <c r="A2308" i="73" s="1"/>
  <c r="A2309" i="73" s="1"/>
  <c r="A2310" i="73" s="1"/>
  <c r="A2311" i="73" s="1"/>
  <c r="A2312" i="73" s="1"/>
  <c r="A2313" i="73" s="1"/>
  <c r="A2314" i="73" s="1"/>
  <c r="A2315" i="73" s="1"/>
  <c r="A2316" i="73" s="1"/>
  <c r="A2317" i="73" s="1"/>
  <c r="A2318" i="73" s="1"/>
  <c r="A2319" i="73" s="1"/>
  <c r="A2320" i="73" s="1"/>
  <c r="A2321" i="73" s="1"/>
  <c r="A2322" i="73" s="1"/>
  <c r="A2323" i="73" s="1"/>
  <c r="A2324" i="73" s="1"/>
  <c r="A2325" i="73" s="1"/>
  <c r="A2326" i="73" s="1"/>
  <c r="A2327" i="73" s="1"/>
  <c r="A2328" i="73" s="1"/>
  <c r="A2329" i="73" s="1"/>
  <c r="A2330" i="73" s="1"/>
  <c r="A2331" i="73" s="1"/>
  <c r="A2332" i="73" s="1"/>
  <c r="A2333" i="73" s="1"/>
  <c r="A2334" i="73" s="1"/>
  <c r="A2335" i="73" s="1"/>
  <c r="A2336" i="73" s="1"/>
  <c r="A2337" i="73" s="1"/>
  <c r="A2338" i="73" s="1"/>
  <c r="A2339" i="73" s="1"/>
  <c r="A2340" i="73" s="1"/>
  <c r="A2341" i="73" s="1"/>
  <c r="A2342" i="73" s="1"/>
  <c r="A2343" i="73" s="1"/>
  <c r="A2344" i="73" s="1"/>
  <c r="A2345" i="73" s="1"/>
  <c r="A2346" i="73" s="1"/>
  <c r="A2347" i="73" s="1"/>
  <c r="A2348" i="73" s="1"/>
  <c r="A2349" i="73" s="1"/>
  <c r="A2350" i="73" s="1"/>
  <c r="A2351" i="73" s="1"/>
  <c r="A2352" i="73" s="1"/>
  <c r="A2353" i="73" s="1"/>
  <c r="A2354" i="73" s="1"/>
  <c r="A2355" i="73" s="1"/>
  <c r="A2356" i="73" s="1"/>
  <c r="A2357" i="73" s="1"/>
  <c r="A2358" i="73" s="1"/>
  <c r="A2359" i="73" s="1"/>
  <c r="A2360" i="73" s="1"/>
  <c r="A2361" i="73" s="1"/>
  <c r="A2362" i="73" s="1"/>
  <c r="A2363" i="73" s="1"/>
  <c r="A2364" i="73" s="1"/>
  <c r="A2365" i="73" s="1"/>
  <c r="A2366" i="73" s="1"/>
  <c r="A2367" i="73" s="1"/>
  <c r="A2368" i="73" s="1"/>
  <c r="A2369" i="73" s="1"/>
  <c r="A2370" i="73" s="1"/>
  <c r="A2371" i="73" s="1"/>
  <c r="A2372" i="73" s="1"/>
  <c r="A2373" i="73" s="1"/>
  <c r="A2374" i="73" s="1"/>
  <c r="A2375" i="73" s="1"/>
  <c r="A2376" i="73" s="1"/>
  <c r="A2377" i="73" s="1"/>
  <c r="A2378" i="73" s="1"/>
  <c r="A2379" i="73" s="1"/>
  <c r="A2380" i="73" s="1"/>
  <c r="A2381" i="73" s="1"/>
  <c r="A2382" i="73" s="1"/>
  <c r="A2383" i="73" s="1"/>
  <c r="A2384" i="73" s="1"/>
  <c r="A2385" i="73" s="1"/>
  <c r="A2386" i="73" s="1"/>
  <c r="A2387" i="73" s="1"/>
  <c r="A2388" i="73" s="1"/>
  <c r="A2389" i="73" s="1"/>
  <c r="A2390" i="73" s="1"/>
  <c r="A2391" i="73" s="1"/>
  <c r="A2392" i="73" s="1"/>
  <c r="A2393" i="73" s="1"/>
  <c r="A2394" i="73" s="1"/>
  <c r="A2395" i="73" s="1"/>
  <c r="A2396" i="73" s="1"/>
  <c r="A2397" i="73" s="1"/>
  <c r="A2398" i="73" s="1"/>
  <c r="A2399" i="73" s="1"/>
  <c r="A2400" i="73" s="1"/>
  <c r="A2401" i="73" s="1"/>
  <c r="A2402" i="73" s="1"/>
  <c r="A2403" i="73" s="1"/>
  <c r="A2404" i="73" s="1"/>
  <c r="A2405" i="73" s="1"/>
  <c r="A2406" i="73" s="1"/>
  <c r="A2407" i="73" s="1"/>
  <c r="A2408" i="73" s="1"/>
  <c r="A2409" i="73" s="1"/>
  <c r="A2410" i="73" s="1"/>
  <c r="A2411" i="73" s="1"/>
  <c r="A2412" i="73" s="1"/>
  <c r="A2413" i="73" s="1"/>
  <c r="A2414" i="73" s="1"/>
  <c r="A2415" i="73" s="1"/>
  <c r="A2416" i="73" s="1"/>
  <c r="A2417" i="73" s="1"/>
  <c r="A2418" i="73" s="1"/>
  <c r="A2419" i="73" s="1"/>
  <c r="A2420" i="73" s="1"/>
  <c r="A2421" i="73" s="1"/>
  <c r="A2422" i="73" s="1"/>
  <c r="A2423" i="73" s="1"/>
  <c r="A2424" i="73" s="1"/>
  <c r="A2425" i="73" s="1"/>
  <c r="A2426" i="73" s="1"/>
  <c r="A2427" i="73" s="1"/>
  <c r="A2428" i="73" s="1"/>
  <c r="A2429" i="73" s="1"/>
  <c r="A2430" i="73" s="1"/>
  <c r="A2431" i="73" s="1"/>
  <c r="A2432" i="73" s="1"/>
  <c r="A2433" i="73" s="1"/>
  <c r="A2434" i="73" s="1"/>
  <c r="A2435" i="73" s="1"/>
  <c r="A2436" i="73" s="1"/>
  <c r="A2437" i="73" s="1"/>
  <c r="A2438" i="73" s="1"/>
  <c r="A2439" i="73" s="1"/>
  <c r="A2440" i="73" s="1"/>
  <c r="A2441" i="73" s="1"/>
  <c r="A2442" i="73" s="1"/>
  <c r="A2443" i="73" s="1"/>
  <c r="A2444" i="73" s="1"/>
  <c r="A2445" i="73" s="1"/>
  <c r="A2446" i="73" s="1"/>
  <c r="A2447" i="73" s="1"/>
  <c r="A2448" i="73" s="1"/>
  <c r="A2449" i="73" s="1"/>
  <c r="A2450" i="73" s="1"/>
  <c r="A2451" i="73" s="1"/>
  <c r="A2452" i="73" s="1"/>
  <c r="A2453" i="73" s="1"/>
  <c r="A2454" i="73" s="1"/>
  <c r="A2455" i="73" s="1"/>
  <c r="A2456" i="73" s="1"/>
  <c r="A2457" i="73" s="1"/>
  <c r="A2458" i="73" s="1"/>
  <c r="A2459" i="73" s="1"/>
  <c r="A2460" i="73" s="1"/>
  <c r="A2461" i="73" s="1"/>
  <c r="A2462" i="73" s="1"/>
  <c r="A2463" i="73" s="1"/>
  <c r="A2464" i="73" s="1"/>
  <c r="A2465" i="73" s="1"/>
  <c r="A2466" i="73" s="1"/>
  <c r="A2467" i="73" s="1"/>
  <c r="A2468" i="73" s="1"/>
  <c r="A2469" i="73" s="1"/>
  <c r="A2470" i="73" s="1"/>
  <c r="A2471" i="73" s="1"/>
  <c r="A2472" i="73" s="1"/>
  <c r="A2473" i="73" s="1"/>
  <c r="A2474" i="73" s="1"/>
  <c r="A2475" i="73" s="1"/>
  <c r="A2476" i="73" s="1"/>
  <c r="A2477" i="73" s="1"/>
  <c r="A2478" i="73" s="1"/>
  <c r="A2479" i="73" s="1"/>
  <c r="A2480" i="73" s="1"/>
  <c r="A2481" i="73" s="1"/>
  <c r="A2482" i="73" s="1"/>
  <c r="A2483" i="73" s="1"/>
  <c r="A2484" i="73" s="1"/>
  <c r="A2485" i="73" s="1"/>
  <c r="A2486" i="73" s="1"/>
  <c r="A2487" i="73" s="1"/>
  <c r="A2488" i="73" s="1"/>
  <c r="A2489" i="73" s="1"/>
  <c r="A2490" i="73" s="1"/>
  <c r="A2491" i="73" s="1"/>
  <c r="A2492" i="73" s="1"/>
  <c r="A2493" i="73" s="1"/>
  <c r="A2494" i="73" s="1"/>
  <c r="A2495" i="73" s="1"/>
  <c r="A2496" i="73" s="1"/>
  <c r="A2497" i="73" s="1"/>
  <c r="A2498" i="73" s="1"/>
  <c r="A2499" i="73" s="1"/>
  <c r="A2500" i="73" s="1"/>
  <c r="A2501" i="73" s="1"/>
  <c r="A2502" i="73" s="1"/>
  <c r="A2503" i="73" s="1"/>
  <c r="A2504" i="73" s="1"/>
  <c r="A2505" i="73" s="1"/>
  <c r="A2506" i="73" s="1"/>
  <c r="A2507" i="73" s="1"/>
  <c r="A2508" i="73" s="1"/>
  <c r="A2509" i="73" s="1"/>
  <c r="A2510" i="73" s="1"/>
  <c r="A2511" i="73" s="1"/>
  <c r="A2512" i="73" s="1"/>
  <c r="A2513" i="73" s="1"/>
  <c r="A2514" i="73" s="1"/>
  <c r="A2515" i="73" s="1"/>
  <c r="A2516" i="73" s="1"/>
  <c r="A2517" i="73" s="1"/>
  <c r="A2518" i="73" s="1"/>
  <c r="A2519" i="73" s="1"/>
  <c r="A2520" i="73" s="1"/>
  <c r="A2521" i="73" s="1"/>
  <c r="A2522" i="73" s="1"/>
  <c r="A2523" i="73" s="1"/>
  <c r="A2524" i="73" s="1"/>
  <c r="A2525" i="73" s="1"/>
  <c r="A2526" i="73" s="1"/>
  <c r="A2527" i="73" s="1"/>
  <c r="A2528" i="73" s="1"/>
  <c r="A2529" i="73" s="1"/>
  <c r="A2530" i="73" s="1"/>
  <c r="A2531" i="73" s="1"/>
  <c r="A2532" i="73" s="1"/>
  <c r="A2533" i="73" s="1"/>
  <c r="A2534" i="73" s="1"/>
  <c r="A2535" i="73" s="1"/>
  <c r="A2536" i="73" s="1"/>
  <c r="A2537" i="73" s="1"/>
  <c r="A2538" i="73" s="1"/>
  <c r="A2539" i="73" s="1"/>
  <c r="A2540" i="73" s="1"/>
  <c r="A2541" i="73" s="1"/>
  <c r="A2542" i="73" s="1"/>
  <c r="A2543" i="73" s="1"/>
  <c r="A2544" i="73" s="1"/>
  <c r="A2545" i="73" s="1"/>
  <c r="A2546" i="73" s="1"/>
  <c r="A2547" i="73" s="1"/>
  <c r="A2548" i="73" s="1"/>
  <c r="A2549" i="73" s="1"/>
  <c r="A2550" i="73" s="1"/>
  <c r="A2551" i="73" s="1"/>
  <c r="A2552" i="73" s="1"/>
  <c r="A2553" i="73" s="1"/>
  <c r="A2554" i="73" s="1"/>
  <c r="A2555" i="73" s="1"/>
  <c r="A2556" i="73" s="1"/>
  <c r="A2557" i="73" s="1"/>
  <c r="A2558" i="73" s="1"/>
  <c r="A2559" i="73" s="1"/>
  <c r="A2560" i="73" s="1"/>
  <c r="A2561" i="73" s="1"/>
  <c r="A2562" i="73" s="1"/>
  <c r="A2563" i="73" s="1"/>
  <c r="A2564" i="73" s="1"/>
  <c r="A2565" i="73" s="1"/>
  <c r="A2566" i="73" s="1"/>
  <c r="A2567" i="73" s="1"/>
  <c r="A2568" i="73" s="1"/>
  <c r="A2569" i="73" s="1"/>
  <c r="A2570" i="73" s="1"/>
  <c r="A2571" i="73" s="1"/>
  <c r="A2572" i="73" s="1"/>
  <c r="A2573" i="73" s="1"/>
  <c r="A2574" i="73" s="1"/>
  <c r="A2575" i="73" s="1"/>
  <c r="A2576" i="73" s="1"/>
  <c r="A2577" i="73" s="1"/>
  <c r="A2578" i="73" s="1"/>
  <c r="A2579" i="73" s="1"/>
  <c r="A2580" i="73" s="1"/>
  <c r="A2581" i="73" s="1"/>
  <c r="A2582" i="73" s="1"/>
  <c r="A2583" i="73" s="1"/>
  <c r="A2584" i="73" s="1"/>
  <c r="A2585" i="73" s="1"/>
  <c r="A2586" i="73" s="1"/>
  <c r="A2587" i="73" s="1"/>
  <c r="A2588" i="73" s="1"/>
  <c r="A2589" i="73" s="1"/>
  <c r="A2590" i="73" s="1"/>
  <c r="A2591" i="73" s="1"/>
  <c r="A2592" i="73" s="1"/>
  <c r="A2593" i="73" s="1"/>
  <c r="A2594" i="73" s="1"/>
  <c r="A2595" i="73" s="1"/>
  <c r="A2596" i="73" s="1"/>
  <c r="A2597" i="73" s="1"/>
  <c r="A2598" i="73" s="1"/>
  <c r="A2599" i="73" s="1"/>
  <c r="A2600" i="73" s="1"/>
  <c r="A2601" i="73" s="1"/>
  <c r="A2602" i="73" s="1"/>
  <c r="A2603" i="73" s="1"/>
  <c r="A2604" i="73" s="1"/>
  <c r="A2605" i="73" s="1"/>
  <c r="A2606" i="73" s="1"/>
  <c r="A2607" i="73" s="1"/>
  <c r="A2608" i="73" s="1"/>
  <c r="A2609" i="73" s="1"/>
  <c r="A2610" i="73" s="1"/>
  <c r="A2611" i="73" s="1"/>
  <c r="A2612" i="73" s="1"/>
  <c r="A2613" i="73" s="1"/>
  <c r="A2614" i="73" s="1"/>
  <c r="A2615" i="73" s="1"/>
  <c r="A2616" i="73" s="1"/>
  <c r="A2617" i="73" s="1"/>
  <c r="A2618" i="73" s="1"/>
  <c r="A2619" i="73" s="1"/>
  <c r="A2620" i="73" s="1"/>
  <c r="A2621" i="73" s="1"/>
  <c r="A2622" i="73" s="1"/>
  <c r="A2623" i="73" s="1"/>
  <c r="A2624" i="73" s="1"/>
  <c r="A2625" i="73" s="1"/>
  <c r="A2626" i="73" s="1"/>
  <c r="A2627" i="73" s="1"/>
  <c r="A2628" i="73" s="1"/>
  <c r="A2629" i="73" s="1"/>
  <c r="A2630" i="73" s="1"/>
  <c r="A2631" i="73" s="1"/>
  <c r="A2632" i="73" s="1"/>
  <c r="A2633" i="73" s="1"/>
  <c r="A2634" i="73" s="1"/>
  <c r="A2635" i="73" s="1"/>
  <c r="A2636" i="73" s="1"/>
  <c r="A2637" i="73" s="1"/>
  <c r="A2638" i="73" s="1"/>
  <c r="A2639" i="73" s="1"/>
  <c r="A2640" i="73" s="1"/>
  <c r="A2641" i="73" s="1"/>
  <c r="A2642" i="73" s="1"/>
  <c r="A2643" i="73" s="1"/>
  <c r="A2644" i="73" s="1"/>
  <c r="A2645" i="73" s="1"/>
  <c r="A2646" i="73" s="1"/>
  <c r="A2647" i="73" s="1"/>
  <c r="A2648" i="73" s="1"/>
  <c r="A2649" i="73" s="1"/>
  <c r="A2650" i="73" s="1"/>
  <c r="A2651" i="73" s="1"/>
  <c r="A2652" i="73" s="1"/>
  <c r="A2653" i="73" s="1"/>
  <c r="A2654" i="73" s="1"/>
  <c r="A2655" i="73" s="1"/>
  <c r="A2656" i="73" s="1"/>
  <c r="A2657" i="73" s="1"/>
  <c r="A2658" i="73" s="1"/>
  <c r="A2659" i="73" s="1"/>
  <c r="A2660" i="73" s="1"/>
  <c r="A2661" i="73" s="1"/>
  <c r="A2662" i="73" s="1"/>
  <c r="A2663" i="73" s="1"/>
  <c r="A2664" i="73" s="1"/>
  <c r="A2665" i="73" s="1"/>
  <c r="A2666" i="73" s="1"/>
  <c r="A2667" i="73" s="1"/>
  <c r="A2668" i="73" s="1"/>
  <c r="A2669" i="73" s="1"/>
  <c r="A2670" i="73" s="1"/>
  <c r="A2671" i="73" s="1"/>
  <c r="A2672" i="73" s="1"/>
  <c r="A2673" i="73" s="1"/>
  <c r="A2674" i="73" s="1"/>
  <c r="A2675" i="73" s="1"/>
  <c r="A2676" i="73" s="1"/>
  <c r="A2677" i="73" s="1"/>
  <c r="A2678" i="73" s="1"/>
  <c r="A2679" i="73" s="1"/>
  <c r="A2680" i="73" s="1"/>
  <c r="A2681" i="73" s="1"/>
  <c r="A2682" i="73" s="1"/>
  <c r="A2683" i="73" s="1"/>
  <c r="A2684" i="73" s="1"/>
  <c r="A2685" i="73" s="1"/>
  <c r="A2686" i="73" s="1"/>
  <c r="A2687" i="73" s="1"/>
  <c r="A2688" i="73" s="1"/>
  <c r="A2689" i="73" s="1"/>
  <c r="A2690" i="73" s="1"/>
  <c r="A2691" i="73" s="1"/>
  <c r="A2692" i="73" s="1"/>
  <c r="A2693" i="73" s="1"/>
  <c r="A2694" i="73" s="1"/>
  <c r="A2695" i="73" s="1"/>
  <c r="A2696" i="73" s="1"/>
  <c r="A2697" i="73" s="1"/>
  <c r="A2698" i="73" s="1"/>
  <c r="A2699" i="73" s="1"/>
  <c r="A2700" i="73" s="1"/>
  <c r="A2701" i="73" s="1"/>
  <c r="A2702" i="73" s="1"/>
  <c r="A2703" i="73" s="1"/>
  <c r="A2704" i="73" s="1"/>
  <c r="A2705" i="73" s="1"/>
  <c r="A2706" i="73" s="1"/>
  <c r="A2707" i="73" s="1"/>
  <c r="A2708" i="73" s="1"/>
  <c r="A2709" i="73" s="1"/>
  <c r="A2710" i="73" s="1"/>
  <c r="A2711" i="73" s="1"/>
  <c r="A2712" i="73" s="1"/>
  <c r="A2713" i="73" s="1"/>
  <c r="A2714" i="73" s="1"/>
  <c r="A2715" i="73" s="1"/>
  <c r="A2716" i="73" s="1"/>
  <c r="A2717" i="73" s="1"/>
  <c r="A2718" i="73" s="1"/>
  <c r="A2719" i="73" s="1"/>
  <c r="A2720" i="73" s="1"/>
  <c r="A2721" i="73" s="1"/>
  <c r="A2722" i="73" s="1"/>
  <c r="A2723" i="73" s="1"/>
  <c r="A2724" i="73" s="1"/>
  <c r="A2725" i="73" s="1"/>
  <c r="A2726" i="73" s="1"/>
  <c r="A2727" i="73" s="1"/>
  <c r="A2728" i="73" s="1"/>
  <c r="A2729" i="73" s="1"/>
  <c r="A2730" i="73" s="1"/>
  <c r="A2731" i="73" s="1"/>
  <c r="A2732" i="73" s="1"/>
  <c r="A2733" i="73" s="1"/>
  <c r="A2734" i="73" s="1"/>
  <c r="A2735" i="73" s="1"/>
  <c r="A2736" i="73" s="1"/>
  <c r="A2737" i="73" s="1"/>
  <c r="A2738" i="73" s="1"/>
  <c r="A2739" i="73" s="1"/>
  <c r="A2740" i="73" s="1"/>
  <c r="A2741" i="73" s="1"/>
  <c r="A2742" i="73" s="1"/>
  <c r="A2743" i="73" s="1"/>
  <c r="A2744" i="73" s="1"/>
  <c r="A2745" i="73" s="1"/>
  <c r="A2746" i="73" s="1"/>
  <c r="A2747" i="73" s="1"/>
  <c r="A2748" i="73" s="1"/>
  <c r="A2749" i="73" s="1"/>
  <c r="A2750" i="73" s="1"/>
  <c r="A2751" i="73" s="1"/>
  <c r="A2752" i="73" s="1"/>
  <c r="A2753" i="73" s="1"/>
  <c r="A2754" i="73" s="1"/>
  <c r="A2755" i="73" s="1"/>
  <c r="A2756" i="73" s="1"/>
  <c r="A2757" i="73" s="1"/>
  <c r="A2758" i="73" s="1"/>
  <c r="A2759" i="73" s="1"/>
  <c r="A2760" i="73" s="1"/>
  <c r="A2761" i="73" s="1"/>
  <c r="A2762" i="73" s="1"/>
  <c r="A2763" i="73" s="1"/>
  <c r="A2764" i="73" s="1"/>
  <c r="A2765" i="73" s="1"/>
  <c r="A2766" i="73" s="1"/>
  <c r="A2767" i="73" s="1"/>
  <c r="A2768" i="73" s="1"/>
  <c r="A2769" i="73" s="1"/>
  <c r="A2770" i="73" s="1"/>
  <c r="A2771" i="73" s="1"/>
  <c r="A2772" i="73" s="1"/>
  <c r="A2773" i="73" s="1"/>
  <c r="A2774" i="73" s="1"/>
  <c r="A2775" i="73" s="1"/>
  <c r="A2776" i="73" s="1"/>
  <c r="A2777" i="73" s="1"/>
  <c r="A2778" i="73" s="1"/>
  <c r="A2779" i="73" s="1"/>
  <c r="A2780" i="73" s="1"/>
  <c r="A2781" i="73" s="1"/>
  <c r="A2782" i="73" s="1"/>
  <c r="A2783" i="73" s="1"/>
  <c r="A2784" i="73" s="1"/>
  <c r="A2785" i="73" s="1"/>
  <c r="A2786" i="73" s="1"/>
  <c r="A2787" i="73" s="1"/>
  <c r="A2788" i="73" s="1"/>
  <c r="A2789" i="73" s="1"/>
  <c r="A2790" i="73" s="1"/>
  <c r="A2791" i="73" s="1"/>
  <c r="A2792" i="73" s="1"/>
  <c r="A2793" i="73" s="1"/>
  <c r="A2794" i="73" s="1"/>
  <c r="A2795" i="73" s="1"/>
  <c r="A2796" i="73" s="1"/>
  <c r="A2797" i="73" s="1"/>
  <c r="A2798" i="73" s="1"/>
  <c r="A2799" i="73" s="1"/>
  <c r="A2800" i="73" s="1"/>
  <c r="A2801" i="73" s="1"/>
  <c r="A2802" i="73" s="1"/>
  <c r="A2803" i="73" s="1"/>
  <c r="A2804" i="73" s="1"/>
  <c r="A2805" i="73" s="1"/>
  <c r="A2806" i="73" s="1"/>
  <c r="A2807" i="73" s="1"/>
  <c r="A2808" i="73" s="1"/>
  <c r="A2809" i="73" s="1"/>
  <c r="A2810" i="73" s="1"/>
  <c r="A2811" i="73" s="1"/>
  <c r="A2812" i="73" s="1"/>
  <c r="A2813" i="73" s="1"/>
  <c r="A2814" i="73" s="1"/>
  <c r="A2815" i="73" s="1"/>
  <c r="A2816" i="73" s="1"/>
  <c r="A2817" i="73" s="1"/>
  <c r="A2818" i="73" s="1"/>
  <c r="A2819" i="73" s="1"/>
  <c r="A2820" i="73" s="1"/>
  <c r="A2821" i="73" s="1"/>
  <c r="A2822" i="73" s="1"/>
  <c r="A2823" i="73" s="1"/>
  <c r="A2824" i="73" s="1"/>
  <c r="A2825" i="73" s="1"/>
  <c r="A2826" i="73" s="1"/>
  <c r="A2827" i="73" s="1"/>
  <c r="A2828" i="73" s="1"/>
  <c r="A2829" i="73" s="1"/>
  <c r="A2830" i="73" s="1"/>
  <c r="A2831" i="73" s="1"/>
  <c r="A2832" i="73" s="1"/>
  <c r="A2833" i="73" s="1"/>
  <c r="A2834" i="73" s="1"/>
  <c r="A2835" i="73" s="1"/>
  <c r="A2836" i="73" s="1"/>
  <c r="A2837" i="73" s="1"/>
  <c r="A2838" i="73" s="1"/>
  <c r="A2839" i="73" s="1"/>
  <c r="A2840" i="73" s="1"/>
  <c r="A2841" i="73" s="1"/>
  <c r="A2842" i="73" s="1"/>
  <c r="A2843" i="73" s="1"/>
  <c r="A2844" i="73" s="1"/>
  <c r="A2845" i="73" s="1"/>
  <c r="A2846" i="73" s="1"/>
  <c r="A2847" i="73" s="1"/>
  <c r="A2848" i="73" s="1"/>
  <c r="A2849" i="73" s="1"/>
  <c r="A2850" i="73" s="1"/>
  <c r="A2851" i="73" s="1"/>
  <c r="A2852" i="73" s="1"/>
  <c r="A2853" i="73" s="1"/>
  <c r="A2854" i="73" s="1"/>
  <c r="A2855" i="73" s="1"/>
  <c r="A2856" i="73" s="1"/>
  <c r="A2857" i="73" s="1"/>
  <c r="A2858" i="73" s="1"/>
  <c r="A2859" i="73" s="1"/>
  <c r="A2860" i="73" s="1"/>
  <c r="A2861" i="73" s="1"/>
  <c r="A2862" i="73" s="1"/>
  <c r="A2863" i="73" s="1"/>
  <c r="A2864" i="73" s="1"/>
  <c r="A2865" i="73" s="1"/>
  <c r="A2866" i="73" s="1"/>
  <c r="A2867" i="73" s="1"/>
  <c r="A2868" i="73" s="1"/>
  <c r="A2869" i="73" s="1"/>
  <c r="A2870" i="73" s="1"/>
  <c r="A2871" i="73" s="1"/>
  <c r="A2872" i="73" s="1"/>
  <c r="A2873" i="73" s="1"/>
  <c r="A2874" i="73" s="1"/>
  <c r="A2875" i="73" s="1"/>
  <c r="A2876" i="73" s="1"/>
  <c r="A2877" i="73" s="1"/>
  <c r="A2878" i="73" s="1"/>
  <c r="A2879" i="73" s="1"/>
  <c r="A2880" i="73" s="1"/>
  <c r="A2881" i="73" s="1"/>
  <c r="A2882" i="73" s="1"/>
  <c r="A2883" i="73" s="1"/>
  <c r="A2884" i="73" s="1"/>
  <c r="A2885" i="73" s="1"/>
  <c r="A2886" i="73" s="1"/>
  <c r="A2887" i="73" s="1"/>
  <c r="A2888" i="73" s="1"/>
  <c r="A2889" i="73" s="1"/>
  <c r="A2890" i="73" s="1"/>
  <c r="A2891" i="73" s="1"/>
  <c r="A2892" i="73" s="1"/>
  <c r="A2893" i="73" s="1"/>
  <c r="A2894" i="73" s="1"/>
  <c r="A2895" i="73" s="1"/>
  <c r="A2896" i="73" s="1"/>
  <c r="A2897" i="73" s="1"/>
  <c r="A2898" i="73" s="1"/>
  <c r="A2899" i="73" s="1"/>
  <c r="A2900" i="73" s="1"/>
  <c r="A2901" i="73" s="1"/>
  <c r="A2902" i="73" s="1"/>
  <c r="A2903" i="73" s="1"/>
  <c r="A2904" i="73" s="1"/>
  <c r="A2905" i="73" s="1"/>
  <c r="A2906" i="73" s="1"/>
  <c r="A2907" i="73" s="1"/>
  <c r="A2908" i="73" s="1"/>
  <c r="A2909" i="73" s="1"/>
  <c r="A2910" i="73" s="1"/>
  <c r="A2911" i="73" s="1"/>
  <c r="A2912" i="73" s="1"/>
  <c r="A2913" i="73" s="1"/>
  <c r="A2914" i="73" s="1"/>
  <c r="A2915" i="73" s="1"/>
  <c r="A2916" i="73" s="1"/>
  <c r="A2917" i="73" s="1"/>
  <c r="A2918" i="73" s="1"/>
  <c r="A2919" i="73" s="1"/>
  <c r="A2920" i="73" s="1"/>
  <c r="A2921" i="73" s="1"/>
  <c r="A2922" i="73" s="1"/>
  <c r="A2923" i="73" s="1"/>
  <c r="A2924" i="73" s="1"/>
  <c r="A2925" i="73" s="1"/>
  <c r="A2926" i="73" s="1"/>
  <c r="A2927" i="73" s="1"/>
  <c r="A2928" i="73" s="1"/>
  <c r="A2929" i="73" s="1"/>
  <c r="A2930" i="73" s="1"/>
  <c r="A2931" i="73" s="1"/>
  <c r="A2932" i="73" s="1"/>
  <c r="A2933" i="73" s="1"/>
  <c r="A2934" i="73" s="1"/>
  <c r="A2935" i="73" s="1"/>
  <c r="A2936" i="73" s="1"/>
  <c r="A2937" i="73" s="1"/>
  <c r="A2938" i="73" s="1"/>
  <c r="A2939" i="73" s="1"/>
  <c r="A2940" i="73" s="1"/>
  <c r="A2941" i="73" s="1"/>
  <c r="A2942" i="73" s="1"/>
  <c r="A2943" i="73" s="1"/>
  <c r="A2944" i="73" s="1"/>
  <c r="A2945" i="73" s="1"/>
  <c r="A2946" i="73" s="1"/>
  <c r="A2947" i="73" s="1"/>
  <c r="A2948" i="73" s="1"/>
  <c r="A2949" i="73" s="1"/>
  <c r="A2950" i="73" s="1"/>
  <c r="A2951" i="73" s="1"/>
  <c r="A2952" i="73" s="1"/>
  <c r="A2953" i="73" s="1"/>
  <c r="A2954" i="73" s="1"/>
  <c r="A2955" i="73" s="1"/>
  <c r="A2956" i="73" s="1"/>
  <c r="A2957" i="73" s="1"/>
  <c r="A2958" i="73" s="1"/>
  <c r="A2959" i="73" s="1"/>
  <c r="A2960" i="73" s="1"/>
  <c r="A2961" i="73" s="1"/>
  <c r="A2962" i="73" s="1"/>
  <c r="A2963" i="73" s="1"/>
  <c r="A2964" i="73" s="1"/>
  <c r="A2965" i="73" s="1"/>
  <c r="A2966" i="73" s="1"/>
  <c r="A2967" i="73" s="1"/>
  <c r="A2968" i="73" s="1"/>
  <c r="A2969" i="73" s="1"/>
  <c r="A2970" i="73" s="1"/>
  <c r="A2971" i="73" s="1"/>
  <c r="A2972" i="73" s="1"/>
  <c r="A2973" i="73" s="1"/>
  <c r="A2974" i="73" s="1"/>
  <c r="A2975" i="73" s="1"/>
  <c r="A2976" i="73" s="1"/>
  <c r="A2977" i="73" s="1"/>
  <c r="A2978" i="73" s="1"/>
  <c r="A2979" i="73" s="1"/>
  <c r="A2980" i="73" s="1"/>
  <c r="A2981" i="73" s="1"/>
  <c r="A2982" i="73" s="1"/>
  <c r="A2983" i="73" s="1"/>
  <c r="A2984" i="73" s="1"/>
  <c r="A2985" i="73" s="1"/>
  <c r="A2986" i="73" s="1"/>
  <c r="A2987" i="73" s="1"/>
  <c r="A2988" i="73" s="1"/>
  <c r="A2989" i="73" s="1"/>
  <c r="A2990" i="73" s="1"/>
  <c r="A2991" i="73" s="1"/>
  <c r="A2992" i="73" s="1"/>
  <c r="A2993" i="73" s="1"/>
  <c r="A2994" i="73" s="1"/>
  <c r="A2995" i="73" s="1"/>
  <c r="A2996" i="73" s="1"/>
  <c r="A2997" i="73" s="1"/>
  <c r="A2998" i="73" s="1"/>
  <c r="A2999" i="73" s="1"/>
  <c r="A3000" i="73" s="1"/>
  <c r="A3001" i="73" s="1"/>
  <c r="A3002" i="73" s="1"/>
  <c r="A3003" i="73" s="1"/>
  <c r="A3004" i="73" s="1"/>
  <c r="A3005" i="73" s="1"/>
  <c r="A3006" i="73" s="1"/>
  <c r="A3007" i="73" s="1"/>
  <c r="A3008" i="73" s="1"/>
  <c r="A3009" i="73" s="1"/>
  <c r="A3010" i="73" s="1"/>
  <c r="A3011" i="73" s="1"/>
  <c r="A3012" i="73" s="1"/>
  <c r="A3013" i="73" s="1"/>
  <c r="A3014" i="73" s="1"/>
  <c r="A3015" i="73" s="1"/>
  <c r="A3016" i="73" s="1"/>
  <c r="A3017" i="73" s="1"/>
  <c r="A3018" i="73" s="1"/>
  <c r="A3019" i="73" s="1"/>
  <c r="A3020" i="73" s="1"/>
  <c r="A3021" i="73" s="1"/>
  <c r="A3022" i="73" s="1"/>
  <c r="A3023" i="73" s="1"/>
  <c r="A3024" i="73" s="1"/>
  <c r="A3025" i="73" s="1"/>
  <c r="A3026" i="73" s="1"/>
  <c r="A3027" i="73" s="1"/>
  <c r="A3028" i="73" s="1"/>
  <c r="A3029" i="73" s="1"/>
  <c r="A3030" i="73" s="1"/>
  <c r="A3031" i="73" s="1"/>
  <c r="A3032" i="73" s="1"/>
  <c r="A3033" i="73" s="1"/>
  <c r="A3034" i="73" s="1"/>
  <c r="A3035" i="73" s="1"/>
  <c r="A3036" i="73" s="1"/>
  <c r="A3037" i="73" s="1"/>
  <c r="A3038" i="73" s="1"/>
  <c r="A3039" i="73" s="1"/>
  <c r="A3040" i="73" s="1"/>
  <c r="A3041" i="73" s="1"/>
  <c r="A3042" i="73" s="1"/>
  <c r="A3043" i="73" s="1"/>
  <c r="A3044" i="73" s="1"/>
  <c r="A3045" i="73" s="1"/>
  <c r="A3046" i="73" s="1"/>
  <c r="A3047" i="73" s="1"/>
  <c r="A3048" i="73" s="1"/>
  <c r="A3049" i="73" s="1"/>
  <c r="A3050" i="73" s="1"/>
  <c r="A3051" i="73" s="1"/>
  <c r="A3052" i="73" s="1"/>
  <c r="A3053" i="73" s="1"/>
  <c r="A3054" i="73" s="1"/>
  <c r="A3055" i="73" s="1"/>
  <c r="A3056" i="73" s="1"/>
  <c r="A3057" i="73" s="1"/>
  <c r="A3058" i="73" s="1"/>
  <c r="A3059" i="73" s="1"/>
  <c r="A3060" i="73" s="1"/>
  <c r="A3061" i="73" s="1"/>
  <c r="A3062" i="73" s="1"/>
  <c r="A3063" i="73" s="1"/>
  <c r="A3064" i="73" s="1"/>
  <c r="A3065" i="73" s="1"/>
  <c r="A3066" i="73" s="1"/>
  <c r="A3067" i="73" s="1"/>
  <c r="A3068" i="73" s="1"/>
  <c r="A3069" i="73" s="1"/>
  <c r="A3070" i="73" s="1"/>
  <c r="A3071" i="73" s="1"/>
  <c r="A3072" i="73" s="1"/>
  <c r="A3073" i="73" s="1"/>
  <c r="A3074" i="73" s="1"/>
  <c r="A3075" i="73" s="1"/>
  <c r="A3076" i="73" s="1"/>
  <c r="A3077" i="73" s="1"/>
  <c r="A3078" i="73" s="1"/>
  <c r="A3079" i="73" s="1"/>
  <c r="A3080" i="73" s="1"/>
  <c r="A3081" i="73" s="1"/>
  <c r="A3082" i="73" s="1"/>
  <c r="A3083" i="73" s="1"/>
  <c r="A3084" i="73" s="1"/>
  <c r="A3085" i="73" s="1"/>
  <c r="A3086" i="73" s="1"/>
  <c r="A3087" i="73" s="1"/>
  <c r="A3088" i="73" s="1"/>
  <c r="A3089" i="73" s="1"/>
  <c r="A3090" i="73" s="1"/>
  <c r="A3091" i="73" s="1"/>
  <c r="A3092" i="73" s="1"/>
  <c r="A3093" i="73" s="1"/>
  <c r="A3094" i="73" s="1"/>
  <c r="A3095" i="73" s="1"/>
  <c r="A3096" i="73" s="1"/>
  <c r="A3097" i="73" s="1"/>
  <c r="A3098" i="73" s="1"/>
  <c r="A3099" i="73" s="1"/>
  <c r="A3100" i="73" s="1"/>
  <c r="A3101" i="73" s="1"/>
  <c r="A3102" i="73" s="1"/>
  <c r="A3103" i="73" s="1"/>
  <c r="A3104" i="73" s="1"/>
  <c r="A3105" i="73" s="1"/>
  <c r="A3106" i="73" s="1"/>
  <c r="A3107" i="73" s="1"/>
  <c r="A3108" i="73" s="1"/>
  <c r="A3109" i="73" s="1"/>
  <c r="A3110" i="73" s="1"/>
  <c r="A3111" i="73" s="1"/>
  <c r="A3112" i="73" s="1"/>
  <c r="A3113" i="73" s="1"/>
  <c r="A3114" i="73" s="1"/>
  <c r="A3115" i="73" s="1"/>
  <c r="A3116" i="73" s="1"/>
  <c r="A3117" i="73" s="1"/>
  <c r="A3118" i="73" s="1"/>
  <c r="A3119" i="73" s="1"/>
  <c r="A3120" i="73" s="1"/>
  <c r="A3121" i="73" s="1"/>
  <c r="A3122" i="73" s="1"/>
  <c r="A3123" i="73" s="1"/>
  <c r="A3124" i="73" s="1"/>
  <c r="A3125" i="73" s="1"/>
  <c r="A3126" i="73" s="1"/>
  <c r="A3127" i="73" s="1"/>
  <c r="A3128" i="73" s="1"/>
  <c r="A3129" i="73" s="1"/>
  <c r="A3130" i="73" s="1"/>
  <c r="A3131" i="73" s="1"/>
  <c r="A3132" i="73" s="1"/>
  <c r="A3133" i="73" s="1"/>
  <c r="A3134" i="73" s="1"/>
  <c r="A3135" i="73" s="1"/>
  <c r="A3136" i="73" s="1"/>
  <c r="A3137" i="73" s="1"/>
  <c r="A3138" i="73" s="1"/>
  <c r="A3139" i="73" s="1"/>
  <c r="A3140" i="73" s="1"/>
  <c r="A3141" i="73" s="1"/>
  <c r="A3142" i="73" s="1"/>
  <c r="A3143" i="73" s="1"/>
  <c r="A3144" i="73" s="1"/>
  <c r="A3145" i="73" s="1"/>
  <c r="A3146" i="73" s="1"/>
  <c r="A3147" i="73" s="1"/>
  <c r="A3148" i="73" s="1"/>
  <c r="A3149" i="73" s="1"/>
  <c r="A3150" i="73" s="1"/>
  <c r="A3151" i="73" s="1"/>
  <c r="A3152" i="73" s="1"/>
  <c r="A3153" i="73" s="1"/>
  <c r="A3154" i="73" s="1"/>
  <c r="A3155" i="73" s="1"/>
  <c r="A3156" i="73" s="1"/>
  <c r="A3157" i="73" s="1"/>
  <c r="A3158" i="73" s="1"/>
  <c r="A3159" i="73" s="1"/>
  <c r="A3160" i="73" s="1"/>
  <c r="A3161" i="73" s="1"/>
  <c r="A3162" i="73" s="1"/>
  <c r="A3163" i="73" s="1"/>
  <c r="A3164" i="73" s="1"/>
  <c r="A3165" i="73" s="1"/>
  <c r="A3166" i="73" s="1"/>
  <c r="A3167" i="73" s="1"/>
  <c r="A3168" i="73" s="1"/>
  <c r="A3169" i="73" s="1"/>
  <c r="A3170" i="73" s="1"/>
  <c r="A3171" i="73" s="1"/>
  <c r="A3172" i="73" s="1"/>
  <c r="A3173" i="73" s="1"/>
  <c r="A3174" i="73" s="1"/>
  <c r="A3175" i="73" s="1"/>
  <c r="A3176" i="73" s="1"/>
  <c r="A3177" i="73" s="1"/>
  <c r="A3178" i="73" s="1"/>
  <c r="A3179" i="73" s="1"/>
  <c r="A3180" i="73" s="1"/>
  <c r="A3181" i="73" s="1"/>
  <c r="A3182" i="73" s="1"/>
  <c r="A3183" i="73" s="1"/>
  <c r="A3184" i="73" s="1"/>
  <c r="A3185" i="73" s="1"/>
  <c r="A3186" i="73" s="1"/>
  <c r="A3187" i="73" s="1"/>
  <c r="A3188" i="73" s="1"/>
  <c r="A3189" i="73" s="1"/>
  <c r="A3190" i="73" s="1"/>
  <c r="A3191" i="73" s="1"/>
  <c r="A3192" i="73" s="1"/>
  <c r="A3193" i="73" s="1"/>
  <c r="A3194" i="73" s="1"/>
  <c r="A3195" i="73" s="1"/>
  <c r="A3196" i="73" s="1"/>
  <c r="A3197" i="73" s="1"/>
  <c r="A3198" i="73" s="1"/>
  <c r="A3199" i="73" s="1"/>
  <c r="A3200" i="73" s="1"/>
  <c r="A3201" i="73" s="1"/>
  <c r="A3202" i="73" s="1"/>
  <c r="A3203" i="73" s="1"/>
  <c r="A3204" i="73" s="1"/>
  <c r="A3205" i="73" s="1"/>
  <c r="A3206" i="73" s="1"/>
  <c r="A3207" i="73" s="1"/>
  <c r="A3208" i="73" s="1"/>
  <c r="A3209" i="73" s="1"/>
  <c r="A3210" i="73" s="1"/>
  <c r="A3211" i="73" s="1"/>
  <c r="A3212" i="73" s="1"/>
  <c r="A3213" i="73" s="1"/>
  <c r="A3214" i="73" s="1"/>
  <c r="A3215" i="73" s="1"/>
  <c r="A3216" i="73" s="1"/>
  <c r="A3217" i="73" s="1"/>
  <c r="A3218" i="73" s="1"/>
  <c r="A3219" i="73" s="1"/>
  <c r="A3220" i="73" s="1"/>
  <c r="A3221" i="73" s="1"/>
  <c r="A3222" i="73" s="1"/>
  <c r="A3223" i="73" s="1"/>
  <c r="A3224" i="73" s="1"/>
  <c r="A3225" i="73" s="1"/>
  <c r="A3226" i="73" s="1"/>
  <c r="A3227" i="73" s="1"/>
  <c r="A3228" i="73" s="1"/>
  <c r="A3229" i="73" s="1"/>
  <c r="A3230" i="73" s="1"/>
  <c r="A3231" i="73" s="1"/>
  <c r="A3232" i="73" s="1"/>
  <c r="A3233" i="73" s="1"/>
  <c r="A3234" i="73" s="1"/>
  <c r="A3235" i="73" s="1"/>
  <c r="A3236" i="73" s="1"/>
  <c r="A3237" i="73" s="1"/>
  <c r="A3238" i="73" s="1"/>
  <c r="A3239" i="73" s="1"/>
  <c r="A3240" i="73" s="1"/>
  <c r="A3241" i="73" s="1"/>
  <c r="A3242" i="73" s="1"/>
  <c r="A3243" i="73" s="1"/>
  <c r="A3244" i="73" s="1"/>
  <c r="A3245" i="73" s="1"/>
  <c r="A3246" i="73" s="1"/>
  <c r="A3247" i="73" s="1"/>
  <c r="A3248" i="73" s="1"/>
  <c r="A3249" i="73" s="1"/>
  <c r="A3250" i="73" s="1"/>
  <c r="A3251" i="73" s="1"/>
  <c r="A3252" i="73" s="1"/>
  <c r="A3253" i="73" s="1"/>
  <c r="A3254" i="73" s="1"/>
  <c r="A3255" i="73" s="1"/>
  <c r="A3256" i="73" s="1"/>
  <c r="A3257" i="73" s="1"/>
  <c r="A3258" i="73" s="1"/>
  <c r="A3259" i="73" s="1"/>
  <c r="A3260" i="73" s="1"/>
  <c r="A3261" i="73" s="1"/>
  <c r="A3262" i="73" s="1"/>
  <c r="A3263" i="73" s="1"/>
  <c r="A3264" i="73" s="1"/>
  <c r="A3265" i="73" s="1"/>
  <c r="A3266" i="73" s="1"/>
  <c r="A3267" i="73" s="1"/>
  <c r="A3268" i="73" s="1"/>
  <c r="A3269" i="73" s="1"/>
  <c r="A3270" i="73" s="1"/>
  <c r="A3271" i="73" s="1"/>
  <c r="A3272" i="73" s="1"/>
  <c r="A3273" i="73" s="1"/>
  <c r="A3274" i="73" s="1"/>
  <c r="A3275" i="73" s="1"/>
  <c r="A3276" i="73" s="1"/>
  <c r="A3277" i="73" s="1"/>
  <c r="A3278" i="73" s="1"/>
  <c r="A3279" i="73" s="1"/>
  <c r="A3280" i="73" s="1"/>
  <c r="A3281" i="73" s="1"/>
  <c r="A3282" i="73" s="1"/>
  <c r="A3283" i="73" s="1"/>
  <c r="A3284" i="73" s="1"/>
  <c r="A3285" i="73" s="1"/>
  <c r="A3286" i="73" s="1"/>
  <c r="A3287" i="73" s="1"/>
  <c r="A3288" i="73" s="1"/>
  <c r="A3289" i="73" s="1"/>
  <c r="A3290" i="73" s="1"/>
  <c r="A3291" i="73" s="1"/>
  <c r="A3292" i="73" s="1"/>
  <c r="A3293" i="73" s="1"/>
  <c r="A3294" i="73" s="1"/>
  <c r="A3295" i="73" s="1"/>
  <c r="A3296" i="73" s="1"/>
  <c r="A3297" i="73" s="1"/>
  <c r="A3298" i="73" s="1"/>
  <c r="A3299" i="73" s="1"/>
  <c r="A3300" i="73" s="1"/>
  <c r="A3301" i="73" s="1"/>
  <c r="A3302" i="73" s="1"/>
  <c r="A3303" i="73" s="1"/>
  <c r="A3304" i="73" s="1"/>
  <c r="A3305" i="73" s="1"/>
  <c r="A3306" i="73" s="1"/>
  <c r="A3307" i="73" s="1"/>
  <c r="A3308" i="73" s="1"/>
  <c r="A3309" i="73" s="1"/>
  <c r="A3310" i="73" s="1"/>
  <c r="A3311" i="73" s="1"/>
  <c r="A3312" i="73" s="1"/>
  <c r="A3313" i="73" s="1"/>
  <c r="A3314" i="73" s="1"/>
  <c r="A3315" i="73" s="1"/>
  <c r="A3316" i="73" s="1"/>
  <c r="A3317" i="73" s="1"/>
  <c r="A3318" i="73" s="1"/>
  <c r="A3319" i="73" s="1"/>
  <c r="A3320" i="73" s="1"/>
  <c r="A3321" i="73" s="1"/>
  <c r="A3322" i="73" s="1"/>
  <c r="A3323" i="73" s="1"/>
  <c r="A3324" i="73" s="1"/>
  <c r="A3325" i="73" s="1"/>
  <c r="A3326" i="73" s="1"/>
  <c r="A3327" i="73" s="1"/>
  <c r="A3328" i="73" s="1"/>
  <c r="A3329" i="73" s="1"/>
  <c r="A3330" i="73" s="1"/>
  <c r="A3331" i="73" s="1"/>
  <c r="A3332" i="73" s="1"/>
  <c r="A3333" i="73" s="1"/>
  <c r="A3334" i="73" s="1"/>
  <c r="A3335" i="73" s="1"/>
  <c r="A3336" i="73" s="1"/>
  <c r="A3337" i="73" s="1"/>
  <c r="A3338" i="73" s="1"/>
  <c r="A3339" i="73" s="1"/>
  <c r="A3340" i="73" s="1"/>
  <c r="A3341" i="73" s="1"/>
  <c r="A3342" i="73" s="1"/>
  <c r="A3343" i="73" s="1"/>
  <c r="A3344" i="73" s="1"/>
  <c r="A3345" i="73" s="1"/>
  <c r="A3346" i="73" s="1"/>
  <c r="A3347" i="73" s="1"/>
  <c r="A3348" i="73" s="1"/>
  <c r="A3349" i="73" s="1"/>
  <c r="A3350" i="73" s="1"/>
  <c r="A3351" i="73" s="1"/>
  <c r="A3352" i="73" s="1"/>
  <c r="A3353" i="73" s="1"/>
  <c r="A3354" i="73" s="1"/>
  <c r="A3355" i="73" s="1"/>
  <c r="A3356" i="73" s="1"/>
  <c r="A3357" i="73" s="1"/>
  <c r="A3358" i="73" s="1"/>
  <c r="A3359" i="73" s="1"/>
  <c r="A3360" i="73" s="1"/>
  <c r="A3361" i="73" s="1"/>
  <c r="A3362" i="73" s="1"/>
  <c r="A3363" i="73" s="1"/>
  <c r="A3364" i="73" s="1"/>
  <c r="A3365" i="73" s="1"/>
  <c r="A3366" i="73" s="1"/>
  <c r="A3367" i="73" s="1"/>
  <c r="A3368" i="73" s="1"/>
  <c r="A3369" i="73" s="1"/>
  <c r="A3370" i="73" s="1"/>
  <c r="A3371" i="73" s="1"/>
  <c r="A3372" i="73" s="1"/>
  <c r="A3373" i="73" s="1"/>
  <c r="A3374" i="73" s="1"/>
  <c r="A3375" i="73" s="1"/>
  <c r="A3376" i="73" s="1"/>
  <c r="A3377" i="73" s="1"/>
  <c r="A3378" i="73" s="1"/>
  <c r="A3379" i="73" s="1"/>
  <c r="A3380" i="73" s="1"/>
  <c r="A3381" i="73" s="1"/>
  <c r="A3382" i="73" s="1"/>
  <c r="A3383" i="73" s="1"/>
  <c r="A3384" i="73" s="1"/>
  <c r="A3385" i="73" s="1"/>
  <c r="A3386" i="73" s="1"/>
  <c r="A3387" i="73" s="1"/>
  <c r="A3388" i="73" s="1"/>
  <c r="A3389" i="73" s="1"/>
  <c r="A3390" i="73" s="1"/>
  <c r="A3391" i="73" s="1"/>
  <c r="A3392" i="73" s="1"/>
  <c r="A3393" i="73" s="1"/>
  <c r="A3394" i="73" s="1"/>
  <c r="A3395" i="73" s="1"/>
  <c r="A3396" i="73" s="1"/>
  <c r="A3397" i="73" s="1"/>
  <c r="A3398" i="73" s="1"/>
  <c r="A3399" i="73" s="1"/>
  <c r="A3400" i="73" s="1"/>
  <c r="A3401" i="73" s="1"/>
  <c r="A3402" i="73" s="1"/>
  <c r="A3403" i="73" s="1"/>
  <c r="A3404" i="73" s="1"/>
  <c r="A3405" i="73" s="1"/>
  <c r="A3406" i="73" s="1"/>
  <c r="A3407" i="73" s="1"/>
  <c r="A3408" i="73" s="1"/>
  <c r="A3409" i="73" s="1"/>
  <c r="A3410" i="73" s="1"/>
  <c r="A3411" i="73" s="1"/>
  <c r="A3412" i="73" s="1"/>
  <c r="A3413" i="73" s="1"/>
  <c r="A3414" i="73" s="1"/>
  <c r="A3415" i="73" s="1"/>
  <c r="A3416" i="73" s="1"/>
  <c r="A3417" i="73" s="1"/>
  <c r="A3418" i="73" s="1"/>
  <c r="A3419" i="73" s="1"/>
  <c r="A3420" i="73" s="1"/>
  <c r="A3421" i="73" s="1"/>
  <c r="A3422" i="73" s="1"/>
  <c r="A3423" i="73" s="1"/>
  <c r="A3424" i="73" s="1"/>
  <c r="A3425" i="73" s="1"/>
  <c r="A3426" i="73" s="1"/>
  <c r="A3427" i="73" s="1"/>
  <c r="A3428" i="73" s="1"/>
  <c r="A3429" i="73" s="1"/>
  <c r="A3430" i="73" s="1"/>
  <c r="A3431" i="73" s="1"/>
  <c r="A3432" i="73" s="1"/>
  <c r="A3433" i="73" s="1"/>
  <c r="A3434" i="73" s="1"/>
  <c r="A3435" i="73" s="1"/>
  <c r="A3436" i="73" s="1"/>
  <c r="A3437" i="73" s="1"/>
  <c r="A3438" i="73" s="1"/>
  <c r="A3439" i="73" s="1"/>
  <c r="A3440" i="73" s="1"/>
  <c r="A3441" i="73" s="1"/>
  <c r="A3442" i="73" s="1"/>
  <c r="A3443" i="73" s="1"/>
  <c r="A3444" i="73" s="1"/>
  <c r="A3445" i="73" s="1"/>
  <c r="A3446" i="73" s="1"/>
  <c r="A3447" i="73" s="1"/>
  <c r="A3448" i="73" s="1"/>
  <c r="A3449" i="73" s="1"/>
  <c r="A3450" i="73" s="1"/>
  <c r="A3451" i="73" s="1"/>
  <c r="A3452" i="73" s="1"/>
  <c r="A3453" i="73" s="1"/>
  <c r="A3454" i="73" s="1"/>
  <c r="A3455" i="73" s="1"/>
  <c r="A3456" i="73" s="1"/>
  <c r="A3457" i="73" s="1"/>
  <c r="A3458" i="73" s="1"/>
  <c r="A3459" i="73" s="1"/>
  <c r="A3460" i="73" s="1"/>
  <c r="A3461" i="73" s="1"/>
  <c r="A3462" i="73" s="1"/>
  <c r="A3463" i="73" s="1"/>
  <c r="A3464" i="73" s="1"/>
  <c r="A3465" i="73" s="1"/>
  <c r="A3466" i="73" s="1"/>
  <c r="A3467" i="73" s="1"/>
  <c r="A3468" i="73" s="1"/>
  <c r="A3469" i="73" s="1"/>
  <c r="A3470" i="73" s="1"/>
  <c r="A3471" i="73" s="1"/>
  <c r="A3472" i="73" s="1"/>
  <c r="A3473" i="73" s="1"/>
  <c r="A3474" i="73" s="1"/>
  <c r="A3475" i="73" s="1"/>
  <c r="A3476" i="73" s="1"/>
  <c r="A3477" i="73" s="1"/>
  <c r="A3478" i="73" s="1"/>
  <c r="A3479" i="73" s="1"/>
  <c r="A3480" i="73" s="1"/>
  <c r="A3481" i="73" s="1"/>
  <c r="A3482" i="73" s="1"/>
  <c r="A3483" i="73" s="1"/>
  <c r="A3484" i="73" s="1"/>
  <c r="A3485" i="73" s="1"/>
  <c r="A3486" i="73" s="1"/>
  <c r="A3487" i="73" s="1"/>
  <c r="A3488" i="73" s="1"/>
  <c r="A3489" i="73" s="1"/>
  <c r="A3490" i="73" s="1"/>
  <c r="A3491" i="73" s="1"/>
  <c r="A3492" i="73" s="1"/>
  <c r="A3493" i="73" s="1"/>
  <c r="A3494" i="73" s="1"/>
  <c r="A3495" i="73" s="1"/>
  <c r="A3496" i="73" s="1"/>
  <c r="A3497" i="73" s="1"/>
  <c r="A3498" i="73" s="1"/>
  <c r="A3499" i="73" s="1"/>
  <c r="A3500" i="73" s="1"/>
  <c r="A3501" i="73" s="1"/>
  <c r="A3502" i="73" s="1"/>
  <c r="A3503" i="73" s="1"/>
  <c r="A3504" i="73" s="1"/>
  <c r="A3505" i="73" s="1"/>
  <c r="A3506" i="73" s="1"/>
  <c r="A3507" i="73" s="1"/>
  <c r="A3508" i="73" s="1"/>
  <c r="A3509" i="73" s="1"/>
  <c r="A3510" i="73" s="1"/>
  <c r="A3511" i="73" s="1"/>
  <c r="A3512" i="73" s="1"/>
  <c r="A3513" i="73" s="1"/>
  <c r="A3514" i="73" s="1"/>
  <c r="A3515" i="73" s="1"/>
  <c r="A3516" i="73" s="1"/>
  <c r="A3517" i="73" s="1"/>
  <c r="A3518" i="73" s="1"/>
  <c r="A3519" i="73" s="1"/>
  <c r="A3520" i="73" s="1"/>
  <c r="A3521" i="73" s="1"/>
  <c r="A3522" i="73" s="1"/>
  <c r="A3523" i="73" s="1"/>
  <c r="A3524" i="73" s="1"/>
  <c r="A3525" i="73" s="1"/>
  <c r="A3526" i="73" s="1"/>
  <c r="A3527" i="73" s="1"/>
  <c r="A3528" i="73" s="1"/>
  <c r="A3529" i="73" s="1"/>
  <c r="A3530" i="73" s="1"/>
  <c r="A3531" i="73" s="1"/>
  <c r="A3532" i="73" s="1"/>
  <c r="A3533" i="73" s="1"/>
  <c r="A3534" i="73" s="1"/>
  <c r="A3535" i="73" s="1"/>
  <c r="A3536" i="73" s="1"/>
  <c r="A3537" i="73" s="1"/>
  <c r="A3538" i="73" s="1"/>
  <c r="A3539" i="73" s="1"/>
  <c r="A3540" i="73" s="1"/>
  <c r="A3541" i="73" s="1"/>
  <c r="A3542" i="73" s="1"/>
  <c r="A3543" i="73" s="1"/>
  <c r="A3544" i="73" s="1"/>
  <c r="A3545" i="73" s="1"/>
  <c r="A3546" i="73" s="1"/>
  <c r="A3547" i="73" s="1"/>
  <c r="A3548" i="73" s="1"/>
  <c r="A3549" i="73" s="1"/>
  <c r="A3550" i="73" s="1"/>
  <c r="A3551" i="73" s="1"/>
  <c r="A3552" i="73" s="1"/>
  <c r="A3553" i="73" s="1"/>
  <c r="A3554" i="73" s="1"/>
  <c r="A3555" i="73" s="1"/>
  <c r="A3556" i="73" s="1"/>
  <c r="A3557" i="73" s="1"/>
  <c r="A3558" i="73" s="1"/>
  <c r="A3559" i="73" s="1"/>
  <c r="A3560" i="73" s="1"/>
  <c r="A3561" i="73" s="1"/>
  <c r="A3562" i="73" s="1"/>
  <c r="A3563" i="73" s="1"/>
  <c r="A3564" i="73" s="1"/>
  <c r="A3565" i="73" s="1"/>
  <c r="A3566" i="73" s="1"/>
  <c r="A3567" i="73" s="1"/>
  <c r="A3568" i="73" s="1"/>
  <c r="A3569" i="73" s="1"/>
  <c r="A3570" i="73" s="1"/>
  <c r="A3571" i="73" s="1"/>
  <c r="A3572" i="73" s="1"/>
  <c r="A3573" i="73" s="1"/>
  <c r="A3574" i="73" s="1"/>
  <c r="A3575" i="73" s="1"/>
  <c r="A3576" i="73" s="1"/>
  <c r="A3577" i="73" s="1"/>
  <c r="A3578" i="73" s="1"/>
  <c r="A3579" i="73" s="1"/>
  <c r="A3580" i="73" s="1"/>
  <c r="A3581" i="73" s="1"/>
  <c r="A3582" i="73" s="1"/>
  <c r="A3583" i="73" s="1"/>
  <c r="A3584" i="73" s="1"/>
  <c r="A3585" i="73" s="1"/>
  <c r="A3586" i="73" s="1"/>
  <c r="A3587" i="73" s="1"/>
  <c r="A3588" i="73" s="1"/>
  <c r="A3589" i="73" s="1"/>
  <c r="A3590" i="73" s="1"/>
  <c r="A3591" i="73" s="1"/>
  <c r="A3592" i="73" s="1"/>
  <c r="A3593" i="73" s="1"/>
  <c r="A3594" i="73" s="1"/>
  <c r="A3595" i="73" s="1"/>
  <c r="A3596" i="73" s="1"/>
  <c r="A3597" i="73" s="1"/>
  <c r="A3598" i="73" s="1"/>
  <c r="A3599" i="73" s="1"/>
  <c r="A3600" i="73" s="1"/>
  <c r="A3601" i="73" s="1"/>
  <c r="A3602" i="73" s="1"/>
  <c r="A3603" i="73" s="1"/>
  <c r="A3604" i="73" s="1"/>
  <c r="A3605" i="73" s="1"/>
  <c r="A3606" i="73" s="1"/>
  <c r="A3607" i="73" s="1"/>
  <c r="A3608" i="73" s="1"/>
  <c r="A3609" i="73" s="1"/>
  <c r="A3610" i="73" s="1"/>
  <c r="A3611" i="73" s="1"/>
  <c r="A3612" i="73" s="1"/>
  <c r="A3613" i="73" s="1"/>
  <c r="A3614" i="73" s="1"/>
  <c r="A3615" i="73" s="1"/>
  <c r="A3616" i="73" s="1"/>
  <c r="A3617" i="73" s="1"/>
  <c r="A3618" i="73" s="1"/>
  <c r="A3619" i="73" s="1"/>
  <c r="A3620" i="73" s="1"/>
  <c r="A3621" i="73" s="1"/>
  <c r="A3622" i="73" s="1"/>
  <c r="A3623" i="73" s="1"/>
  <c r="A3624" i="73" s="1"/>
  <c r="A3625" i="73" s="1"/>
  <c r="A3626" i="73" s="1"/>
  <c r="A3627" i="73" s="1"/>
  <c r="A3628" i="73" s="1"/>
  <c r="A3629" i="73" s="1"/>
  <c r="A3630" i="73" s="1"/>
  <c r="A3631" i="73" s="1"/>
  <c r="A3632" i="73" s="1"/>
  <c r="A3633" i="73" s="1"/>
  <c r="A3634" i="73" s="1"/>
  <c r="A3635" i="73" s="1"/>
  <c r="A3636" i="73" s="1"/>
  <c r="A3637" i="73" s="1"/>
  <c r="A3638" i="73" s="1"/>
  <c r="A3639" i="73" s="1"/>
  <c r="A3640" i="73" s="1"/>
  <c r="A3641" i="73" s="1"/>
  <c r="A3642" i="73" s="1"/>
  <c r="A3643" i="73" s="1"/>
  <c r="A3644" i="73" s="1"/>
  <c r="A3645" i="73" s="1"/>
  <c r="A3646" i="73" s="1"/>
  <c r="A3647" i="73" s="1"/>
  <c r="A3648" i="73" s="1"/>
  <c r="A3649" i="73" s="1"/>
  <c r="A3650" i="73" s="1"/>
  <c r="A3651" i="73" s="1"/>
  <c r="A3652" i="73" s="1"/>
  <c r="A3653" i="73" s="1"/>
  <c r="A3654" i="73" s="1"/>
  <c r="A3655" i="73" s="1"/>
  <c r="A3656" i="73" s="1"/>
  <c r="A3657" i="73" s="1"/>
  <c r="A3658" i="73" s="1"/>
  <c r="A3659" i="73" s="1"/>
  <c r="A3660" i="73" s="1"/>
  <c r="A3661" i="73" s="1"/>
  <c r="A3662" i="73" s="1"/>
  <c r="A3663" i="73" s="1"/>
  <c r="A3664" i="73" s="1"/>
  <c r="A3665" i="73" s="1"/>
  <c r="A3666" i="73" s="1"/>
  <c r="A3667" i="73" s="1"/>
  <c r="A3668" i="73" s="1"/>
  <c r="A3669" i="73" s="1"/>
  <c r="A3670" i="73" s="1"/>
  <c r="A3671" i="73" s="1"/>
  <c r="A3672" i="73" s="1"/>
  <c r="A3673" i="73" s="1"/>
  <c r="A3674" i="73" s="1"/>
  <c r="A3675" i="73" s="1"/>
  <c r="A3676" i="73" s="1"/>
  <c r="A3677" i="73" s="1"/>
  <c r="A3678" i="73" s="1"/>
  <c r="A3679" i="73" s="1"/>
  <c r="A3680" i="73" s="1"/>
  <c r="A3681" i="73" s="1"/>
  <c r="A3682" i="73" s="1"/>
  <c r="A3683" i="73" s="1"/>
  <c r="A3684" i="73" s="1"/>
  <c r="A3685" i="73" s="1"/>
  <c r="A3686" i="73" s="1"/>
  <c r="A3687" i="73" s="1"/>
  <c r="A3688" i="73" s="1"/>
  <c r="A3689" i="73" s="1"/>
  <c r="A3690" i="73" s="1"/>
  <c r="A3691" i="73" s="1"/>
  <c r="A3692" i="73" s="1"/>
  <c r="A3693" i="73" s="1"/>
  <c r="A3694" i="73" s="1"/>
  <c r="A3695" i="73" s="1"/>
  <c r="A3696" i="73" s="1"/>
  <c r="A3697" i="73" s="1"/>
  <c r="A3698" i="73" s="1"/>
  <c r="A3699" i="73" s="1"/>
  <c r="A3700" i="73" s="1"/>
  <c r="A3701" i="73" s="1"/>
  <c r="A3702" i="73" s="1"/>
  <c r="A3703" i="73" s="1"/>
  <c r="A3704" i="73" s="1"/>
  <c r="A3705" i="73" s="1"/>
  <c r="A3706" i="73" s="1"/>
  <c r="A3707" i="73" s="1"/>
  <c r="A3708" i="73" s="1"/>
  <c r="A3709" i="73" s="1"/>
  <c r="A3710" i="73" s="1"/>
  <c r="A3711" i="73" s="1"/>
  <c r="A3712" i="73" s="1"/>
  <c r="A3713" i="73" s="1"/>
  <c r="A3714" i="73" s="1"/>
  <c r="A3715" i="73" s="1"/>
  <c r="A3716" i="73" s="1"/>
  <c r="A3717" i="73" s="1"/>
  <c r="A3718" i="73" s="1"/>
  <c r="A3719" i="73" s="1"/>
  <c r="A3720" i="73" s="1"/>
  <c r="A3721" i="73" s="1"/>
  <c r="A3722" i="73" s="1"/>
  <c r="A3723" i="73" s="1"/>
  <c r="A3724" i="73" s="1"/>
  <c r="A3725" i="73" s="1"/>
  <c r="A3726" i="73" s="1"/>
  <c r="A3727" i="73" s="1"/>
  <c r="A3728" i="73" s="1"/>
  <c r="A3729" i="73" s="1"/>
  <c r="A3730" i="73" s="1"/>
  <c r="A3731" i="73" s="1"/>
  <c r="A3732" i="73" s="1"/>
  <c r="A3733" i="73" s="1"/>
  <c r="A3734" i="73" s="1"/>
  <c r="A3735" i="73" s="1"/>
  <c r="A3736" i="73" s="1"/>
  <c r="A3737" i="73" s="1"/>
  <c r="A3738" i="73" s="1"/>
  <c r="A3739" i="73" s="1"/>
  <c r="A3740" i="73" s="1"/>
  <c r="A3741" i="73" s="1"/>
  <c r="A3742" i="73" s="1"/>
  <c r="A3743" i="73" s="1"/>
  <c r="A3744" i="73" s="1"/>
  <c r="A3745" i="73" s="1"/>
  <c r="A3746" i="73" s="1"/>
  <c r="A3747" i="73" s="1"/>
  <c r="A3748" i="73" s="1"/>
  <c r="A3749" i="73" s="1"/>
  <c r="A3750" i="73" s="1"/>
  <c r="A3751" i="73" s="1"/>
  <c r="A3752" i="73" s="1"/>
  <c r="A3753" i="73" s="1"/>
  <c r="A3754" i="73" s="1"/>
  <c r="A3755" i="73" s="1"/>
  <c r="A3756" i="73" s="1"/>
  <c r="A3757" i="73" s="1"/>
  <c r="A3758" i="73" s="1"/>
  <c r="A3759" i="73" s="1"/>
  <c r="A3760" i="73" s="1"/>
  <c r="A3761" i="73" s="1"/>
  <c r="A3762" i="73" s="1"/>
  <c r="A3763" i="73" s="1"/>
  <c r="A3764" i="73" s="1"/>
  <c r="A3765" i="73" s="1"/>
  <c r="A3766" i="73" s="1"/>
  <c r="A3767" i="73" s="1"/>
  <c r="A3768" i="73" s="1"/>
  <c r="A3769" i="73" s="1"/>
  <c r="A3770" i="73" s="1"/>
  <c r="A3771" i="73" s="1"/>
  <c r="A3772" i="73" s="1"/>
  <c r="A3773" i="73" s="1"/>
  <c r="A3774" i="73" s="1"/>
  <c r="A3775" i="73" s="1"/>
  <c r="A3776" i="73" s="1"/>
  <c r="A3777" i="73" s="1"/>
  <c r="A3778" i="73" s="1"/>
  <c r="A3779" i="73" s="1"/>
  <c r="A3780" i="73" s="1"/>
  <c r="A3781" i="73" s="1"/>
  <c r="A3782" i="73" s="1"/>
  <c r="A3783" i="73" s="1"/>
  <c r="A3784" i="73" s="1"/>
  <c r="A3785" i="73" s="1"/>
  <c r="A3786" i="73" s="1"/>
  <c r="A3787" i="73" s="1"/>
  <c r="A3788" i="73" s="1"/>
  <c r="A3789" i="73" s="1"/>
  <c r="A3790" i="73" s="1"/>
  <c r="A3791" i="73" s="1"/>
  <c r="A3792" i="73" s="1"/>
  <c r="A3793" i="73" s="1"/>
  <c r="A3794" i="73" s="1"/>
  <c r="A3795" i="73" s="1"/>
  <c r="A3796" i="73" s="1"/>
  <c r="A3797" i="73" s="1"/>
  <c r="A3798" i="73" s="1"/>
  <c r="A3799" i="73" s="1"/>
  <c r="A3800" i="73" s="1"/>
  <c r="A3801" i="73" s="1"/>
  <c r="A3802" i="73" s="1"/>
  <c r="A3803" i="73" s="1"/>
  <c r="A3804" i="73" s="1"/>
  <c r="A3805" i="73" s="1"/>
  <c r="A3806" i="73" s="1"/>
  <c r="A3807" i="73" s="1"/>
  <c r="A3808" i="73" s="1"/>
  <c r="A3809" i="73" s="1"/>
  <c r="A3810" i="73" s="1"/>
  <c r="A3811" i="73" s="1"/>
  <c r="A3812" i="73" s="1"/>
  <c r="A3813" i="73" s="1"/>
  <c r="A3814" i="73" s="1"/>
  <c r="A3815" i="73" s="1"/>
  <c r="A3816" i="73" s="1"/>
  <c r="A3817" i="73" s="1"/>
  <c r="A3818" i="73" s="1"/>
  <c r="A3819" i="73" s="1"/>
  <c r="A3820" i="73" s="1"/>
  <c r="A3821" i="73" s="1"/>
  <c r="A3822" i="73" s="1"/>
  <c r="A3823" i="73" s="1"/>
  <c r="A3824" i="73" s="1"/>
  <c r="A3825" i="73" s="1"/>
  <c r="A3826" i="73" s="1"/>
  <c r="A3827" i="73" s="1"/>
  <c r="A3828" i="73" s="1"/>
  <c r="A3829" i="73" s="1"/>
  <c r="A3830" i="73" s="1"/>
  <c r="A3831" i="73" s="1"/>
  <c r="A3832" i="73" s="1"/>
  <c r="A3833" i="73" s="1"/>
  <c r="A3834" i="73" s="1"/>
  <c r="A3835" i="73" s="1"/>
  <c r="A3836" i="73" s="1"/>
  <c r="J144" i="73" l="1"/>
  <c r="J145" i="73"/>
  <c r="J146" i="73"/>
  <c r="J147" i="73"/>
  <c r="J148" i="73"/>
  <c r="J149" i="73"/>
  <c r="J150" i="73"/>
  <c r="J151" i="73"/>
  <c r="J124" i="73"/>
  <c r="J125" i="73"/>
  <c r="J126" i="73"/>
  <c r="J127" i="73"/>
  <c r="J128" i="73"/>
  <c r="J129" i="73"/>
  <c r="J130" i="73"/>
  <c r="J131" i="73"/>
  <c r="J132" i="73"/>
  <c r="J133" i="73"/>
  <c r="J134" i="73"/>
  <c r="J135" i="73"/>
  <c r="J136" i="73"/>
  <c r="J137" i="73"/>
  <c r="J138" i="73"/>
  <c r="J139" i="73"/>
  <c r="J140" i="73"/>
  <c r="J141" i="73"/>
  <c r="J142" i="73"/>
  <c r="J143" i="73"/>
  <c r="J109" i="73"/>
  <c r="J110" i="73"/>
  <c r="J111" i="73"/>
  <c r="J112" i="73"/>
  <c r="J113" i="73"/>
  <c r="J114" i="73"/>
  <c r="J115" i="73"/>
  <c r="J116" i="73"/>
  <c r="J117" i="73"/>
  <c r="J118" i="73"/>
  <c r="J119" i="73"/>
  <c r="J120" i="73"/>
  <c r="J121" i="73"/>
  <c r="J122" i="73"/>
  <c r="J123" i="73"/>
  <c r="J2845" i="73"/>
  <c r="J2846" i="73"/>
  <c r="J2847" i="73"/>
  <c r="J2848" i="73"/>
  <c r="J2849" i="73"/>
  <c r="J2850" i="73"/>
  <c r="J2851" i="73"/>
  <c r="J2852" i="73"/>
  <c r="J2853" i="73"/>
  <c r="J2854" i="73"/>
  <c r="J2855" i="73"/>
  <c r="J2856" i="73"/>
  <c r="J2857" i="73"/>
  <c r="J2858" i="73"/>
  <c r="J2859" i="73"/>
  <c r="J2860" i="73"/>
  <c r="J2861" i="73"/>
  <c r="J2862" i="73"/>
  <c r="J2863" i="73"/>
  <c r="J2864" i="73"/>
  <c r="J2865" i="73"/>
  <c r="J2866" i="73"/>
  <c r="J2867" i="73"/>
  <c r="J2868" i="73"/>
  <c r="J2869" i="73"/>
  <c r="J2870" i="73"/>
  <c r="J2871" i="73"/>
  <c r="J2872" i="73"/>
  <c r="J2873" i="73"/>
  <c r="J2874" i="73"/>
  <c r="J2875" i="73"/>
  <c r="J2876" i="73"/>
  <c r="J2877" i="73"/>
  <c r="J2878" i="73"/>
  <c r="J2879" i="73"/>
  <c r="J2693" i="73"/>
  <c r="J2694" i="73"/>
  <c r="J2695" i="73"/>
  <c r="J2696" i="73"/>
  <c r="J2697" i="73"/>
  <c r="J2698" i="73"/>
  <c r="J2699" i="73"/>
  <c r="J2700" i="73"/>
  <c r="J2701" i="73"/>
  <c r="J2702" i="73"/>
  <c r="J2703" i="73"/>
  <c r="J2704" i="73"/>
  <c r="J2705" i="73"/>
  <c r="J2706" i="73"/>
  <c r="J2707" i="73"/>
  <c r="J2708" i="73"/>
  <c r="J2709" i="73"/>
  <c r="J2710" i="73"/>
  <c r="J2711" i="73"/>
  <c r="J2712" i="73"/>
  <c r="J2713" i="73"/>
  <c r="J2714" i="73"/>
  <c r="J2715" i="73"/>
  <c r="J2716" i="73"/>
  <c r="J2717" i="73"/>
  <c r="J2718" i="73"/>
  <c r="J2719" i="73"/>
  <c r="J2720" i="73"/>
  <c r="J2721" i="73"/>
  <c r="J2722" i="73"/>
  <c r="J2723" i="73"/>
  <c r="J2724" i="73"/>
  <c r="J2725" i="73"/>
  <c r="J2726" i="73"/>
  <c r="J2727" i="73"/>
  <c r="J2728" i="73"/>
  <c r="J2729" i="73"/>
  <c r="J2730" i="73"/>
  <c r="J2731" i="73"/>
  <c r="J2732" i="73"/>
  <c r="J2733" i="73"/>
  <c r="J2734" i="73"/>
  <c r="J2735" i="73"/>
  <c r="J2736" i="73"/>
  <c r="J2737" i="73"/>
  <c r="J2738" i="73"/>
  <c r="J2739" i="73"/>
  <c r="J2740" i="73"/>
  <c r="J2741" i="73"/>
  <c r="J2742" i="73"/>
  <c r="J2743" i="73"/>
  <c r="J2744" i="73"/>
  <c r="J2745" i="73"/>
  <c r="J2746" i="73"/>
  <c r="J2747" i="73"/>
  <c r="J2748" i="73"/>
  <c r="J2749" i="73"/>
  <c r="J2750" i="73"/>
  <c r="J2751" i="73"/>
  <c r="J2752" i="73"/>
  <c r="J2753" i="73"/>
  <c r="J2754" i="73"/>
  <c r="J2755" i="73"/>
  <c r="J2756" i="73"/>
  <c r="J2757" i="73"/>
  <c r="J2758" i="73"/>
  <c r="J2759" i="73"/>
  <c r="J2760" i="73"/>
  <c r="J2761" i="73"/>
  <c r="J2762" i="73"/>
  <c r="J2763" i="73"/>
  <c r="J2764" i="73"/>
  <c r="J2765" i="73"/>
  <c r="J2766" i="73"/>
  <c r="J2767" i="73"/>
  <c r="J2768" i="73"/>
  <c r="J2769" i="73"/>
  <c r="J2770" i="73"/>
  <c r="J2771" i="73"/>
  <c r="J2772" i="73"/>
  <c r="J2773" i="73"/>
  <c r="J2774" i="73"/>
  <c r="J2775" i="73"/>
  <c r="J2776" i="73"/>
  <c r="J2777" i="73"/>
  <c r="J2778" i="73"/>
  <c r="J2779" i="73"/>
  <c r="J2780" i="73"/>
  <c r="J2781" i="73"/>
  <c r="J2782" i="73"/>
  <c r="J2783" i="73"/>
  <c r="J2784" i="73"/>
  <c r="J2785" i="73"/>
  <c r="J2786" i="73"/>
  <c r="J2787" i="73"/>
  <c r="J2788" i="73"/>
  <c r="J2789" i="73"/>
  <c r="J2790" i="73"/>
  <c r="J2791" i="73"/>
  <c r="J2792" i="73"/>
  <c r="J2793" i="73"/>
  <c r="J2794" i="73"/>
  <c r="J2795" i="73"/>
  <c r="J2796" i="73"/>
  <c r="J2797" i="73"/>
  <c r="J2798" i="73"/>
  <c r="J2799" i="73"/>
  <c r="J2800" i="73"/>
  <c r="J2801" i="73"/>
  <c r="J2802" i="73"/>
  <c r="J2803" i="73"/>
  <c r="J2804" i="73"/>
  <c r="J2805" i="73"/>
  <c r="J2806" i="73"/>
  <c r="J2807" i="73"/>
  <c r="J2808" i="73"/>
  <c r="J2809" i="73"/>
  <c r="J2810" i="73"/>
  <c r="J2811" i="73"/>
  <c r="J2812" i="73"/>
  <c r="J2813" i="73"/>
  <c r="J2814" i="73"/>
  <c r="J2815" i="73"/>
  <c r="J2816" i="73"/>
  <c r="J2817" i="73"/>
  <c r="J2818" i="73"/>
  <c r="J2819" i="73"/>
  <c r="J2820" i="73"/>
  <c r="J2821" i="73"/>
  <c r="J2822" i="73"/>
  <c r="J2823" i="73"/>
  <c r="J2824" i="73"/>
  <c r="J2825" i="73"/>
  <c r="J2826" i="73"/>
  <c r="J2827" i="73"/>
  <c r="J2828" i="73"/>
  <c r="J2829" i="73"/>
  <c r="J2830" i="73"/>
  <c r="J2831" i="73"/>
  <c r="J2832" i="73"/>
  <c r="J2833" i="73"/>
  <c r="J2834" i="73"/>
  <c r="J2835" i="73"/>
  <c r="J2836" i="73"/>
  <c r="J2837" i="73"/>
  <c r="J2838" i="73"/>
  <c r="J2839" i="73"/>
  <c r="J2683" i="73"/>
  <c r="J2684" i="73"/>
  <c r="J2685" i="73"/>
  <c r="J2686" i="73"/>
  <c r="J2687" i="73"/>
  <c r="J2688" i="73"/>
  <c r="J2689" i="73"/>
  <c r="J2690" i="73"/>
  <c r="J2691" i="73"/>
  <c r="J2692" i="73"/>
  <c r="J2682" i="73"/>
  <c r="J3836" i="73"/>
  <c r="J3835" i="73"/>
  <c r="J3834" i="73"/>
  <c r="J3833" i="73"/>
  <c r="J3832" i="73"/>
  <c r="J3831" i="73"/>
  <c r="J3830" i="73"/>
  <c r="J3829" i="73"/>
  <c r="J3828" i="73"/>
  <c r="J3827" i="73"/>
  <c r="J3826" i="73"/>
  <c r="J3825" i="73"/>
  <c r="J3824" i="73"/>
  <c r="J3823" i="73"/>
  <c r="J3822" i="73"/>
  <c r="J3821" i="73"/>
  <c r="J3820" i="73"/>
  <c r="J3819" i="73"/>
  <c r="J3818" i="73"/>
  <c r="J3817" i="73"/>
  <c r="J3816" i="73"/>
  <c r="J3815" i="73"/>
  <c r="J3814" i="73"/>
  <c r="J3813" i="73"/>
  <c r="J3812" i="73"/>
  <c r="J3811" i="73"/>
  <c r="J3810" i="73"/>
  <c r="J3809" i="73"/>
  <c r="J3808" i="73"/>
  <c r="J3807" i="73"/>
  <c r="J3806" i="73"/>
  <c r="J3805" i="73"/>
  <c r="J3804" i="73"/>
  <c r="J3803" i="73"/>
  <c r="J3802" i="73"/>
  <c r="J3801" i="73"/>
  <c r="J3800" i="73"/>
  <c r="J3799" i="73"/>
  <c r="J3798" i="73"/>
  <c r="J3797" i="73"/>
  <c r="J3796" i="73"/>
  <c r="J3795" i="73"/>
  <c r="J3794" i="73"/>
  <c r="J3793" i="73"/>
  <c r="J3792" i="73"/>
  <c r="J3791" i="73"/>
  <c r="J3790" i="73"/>
  <c r="J3789" i="73"/>
  <c r="J3788" i="73"/>
  <c r="J3787" i="73"/>
  <c r="J3786" i="73"/>
  <c r="J3785" i="73"/>
  <c r="J3784" i="73"/>
  <c r="J3783" i="73"/>
  <c r="J3782" i="73"/>
  <c r="J3781" i="73"/>
  <c r="J3780" i="73"/>
  <c r="J3779" i="73"/>
  <c r="J3778" i="73"/>
  <c r="J3777" i="73"/>
  <c r="J3776" i="73"/>
  <c r="J3775" i="73"/>
  <c r="J3774" i="73"/>
  <c r="J3773" i="73"/>
  <c r="J3772" i="73"/>
  <c r="J3771" i="73"/>
  <c r="J3770" i="73"/>
  <c r="J3769" i="73"/>
  <c r="J3768" i="73"/>
  <c r="J3767" i="73"/>
  <c r="J3766" i="73"/>
  <c r="J3765" i="73"/>
  <c r="J3764" i="73"/>
  <c r="J3763" i="73"/>
  <c r="J3762" i="73"/>
  <c r="J3761" i="73"/>
  <c r="J3760" i="73"/>
  <c r="J3759" i="73"/>
  <c r="J3758" i="73"/>
  <c r="J3757" i="73"/>
  <c r="J3756" i="73"/>
  <c r="J3755" i="73"/>
  <c r="J3754" i="73"/>
  <c r="J3753" i="73"/>
  <c r="J3752" i="73"/>
  <c r="J3751" i="73"/>
  <c r="J3750" i="73"/>
  <c r="J3749" i="73"/>
  <c r="J3748" i="73"/>
  <c r="J3747" i="73"/>
  <c r="J3746" i="73"/>
  <c r="J3745" i="73"/>
  <c r="J3744" i="73"/>
  <c r="J3743" i="73"/>
  <c r="J3742" i="73"/>
  <c r="J3741" i="73"/>
  <c r="J3740" i="73"/>
  <c r="J3739" i="73"/>
  <c r="J3738" i="73"/>
  <c r="J3737" i="73"/>
  <c r="J3736" i="73"/>
  <c r="J3735" i="73"/>
  <c r="J3734" i="73"/>
  <c r="J3733" i="73"/>
  <c r="J3732" i="73"/>
  <c r="J3731" i="73"/>
  <c r="J3730" i="73"/>
  <c r="J3729" i="73"/>
  <c r="J3728" i="73"/>
  <c r="J3727" i="73"/>
  <c r="J3726" i="73"/>
  <c r="J3725" i="73"/>
  <c r="J3724" i="73"/>
  <c r="J3723" i="73"/>
  <c r="J3722" i="73"/>
  <c r="J3721" i="73"/>
  <c r="J3720" i="73"/>
  <c r="J3719" i="73"/>
  <c r="J3718" i="73"/>
  <c r="J3717" i="73"/>
  <c r="J3716" i="73"/>
  <c r="J3715" i="73"/>
  <c r="J3714" i="73"/>
  <c r="J3713" i="73"/>
  <c r="J3712" i="73"/>
  <c r="J3711" i="73"/>
  <c r="J3710" i="73"/>
  <c r="J3709" i="73"/>
  <c r="J3708" i="73"/>
  <c r="J3707" i="73"/>
  <c r="J3706" i="73"/>
  <c r="J3705" i="73"/>
  <c r="J3704" i="73"/>
  <c r="J3703" i="73"/>
  <c r="J3702" i="73"/>
  <c r="J3701" i="73"/>
  <c r="J3700" i="73"/>
  <c r="J3699" i="73"/>
  <c r="J3698" i="73"/>
  <c r="J3697" i="73"/>
  <c r="J3696" i="73"/>
  <c r="J3695" i="73"/>
  <c r="J3694" i="73"/>
  <c r="J3693" i="73"/>
  <c r="J3692" i="73"/>
  <c r="J3691" i="73"/>
  <c r="J3690" i="73"/>
  <c r="J3689" i="73"/>
  <c r="J3688" i="73"/>
  <c r="J3687" i="73"/>
  <c r="J3686" i="73"/>
  <c r="J3685" i="73"/>
  <c r="J3684" i="73"/>
  <c r="J3683" i="73"/>
  <c r="J3682" i="73"/>
  <c r="J3681" i="73"/>
  <c r="J3680" i="73"/>
  <c r="J3679" i="73"/>
  <c r="J3678" i="73"/>
  <c r="J3677" i="73"/>
  <c r="J3676" i="73"/>
  <c r="J3675" i="73"/>
  <c r="J3674" i="73"/>
  <c r="J3673" i="73"/>
  <c r="J3672" i="73"/>
  <c r="J3671" i="73"/>
  <c r="J3670" i="73"/>
  <c r="J3669" i="73"/>
  <c r="J3668" i="73"/>
  <c r="J3667" i="73"/>
  <c r="J3666" i="73"/>
  <c r="J3665" i="73"/>
  <c r="J3664" i="73"/>
  <c r="J3663" i="73"/>
  <c r="J3662" i="73"/>
  <c r="J3661" i="73"/>
  <c r="J3660" i="73"/>
  <c r="J3659" i="73"/>
  <c r="J3658" i="73"/>
  <c r="J3657" i="73"/>
  <c r="J3656" i="73"/>
  <c r="J3655" i="73"/>
  <c r="J3654" i="73"/>
  <c r="J3653" i="73"/>
  <c r="J3652" i="73"/>
  <c r="J3651" i="73"/>
  <c r="J3650" i="73"/>
  <c r="J3649" i="73"/>
  <c r="J3648" i="73"/>
  <c r="J3647" i="73"/>
  <c r="J3646" i="73"/>
  <c r="J3645" i="73"/>
  <c r="J3644" i="73"/>
  <c r="J3643" i="73"/>
  <c r="J3642" i="73"/>
  <c r="J3641" i="73"/>
  <c r="J3640" i="73"/>
  <c r="J3639" i="73"/>
  <c r="J3638" i="73"/>
  <c r="J3637" i="73"/>
  <c r="J3636" i="73"/>
  <c r="J3635" i="73"/>
  <c r="J3634" i="73"/>
  <c r="J3633" i="73"/>
  <c r="J3632" i="73"/>
  <c r="J3631" i="73"/>
  <c r="J3630" i="73"/>
  <c r="J3629" i="73"/>
  <c r="J3628" i="73"/>
  <c r="J3627" i="73"/>
  <c r="J3626" i="73"/>
  <c r="J3625" i="73"/>
  <c r="J3624" i="73"/>
  <c r="J3623" i="73"/>
  <c r="J3622" i="73"/>
  <c r="J3621" i="73"/>
  <c r="J3620" i="73"/>
  <c r="J3619" i="73"/>
  <c r="J3618" i="73"/>
  <c r="J3617" i="73"/>
  <c r="J3616" i="73"/>
  <c r="J3615" i="73"/>
  <c r="J3614" i="73"/>
  <c r="J3613" i="73"/>
  <c r="J3612" i="73"/>
  <c r="J3611" i="73"/>
  <c r="J3610" i="73"/>
  <c r="J3609" i="73"/>
  <c r="J3608" i="73"/>
  <c r="J3607" i="73"/>
  <c r="J3606" i="73"/>
  <c r="J3605" i="73"/>
  <c r="J3604" i="73"/>
  <c r="J3603" i="73"/>
  <c r="J3602" i="73"/>
  <c r="J3601" i="73"/>
  <c r="J3600" i="73"/>
  <c r="J3599" i="73"/>
  <c r="J3598" i="73"/>
  <c r="J3597" i="73"/>
  <c r="J3596" i="73"/>
  <c r="J3595" i="73"/>
  <c r="J3594" i="73"/>
  <c r="J3593" i="73"/>
  <c r="J3592" i="73"/>
  <c r="J3591" i="73"/>
  <c r="J3590" i="73"/>
  <c r="J3589" i="73"/>
  <c r="J3588" i="73"/>
  <c r="J3587" i="73"/>
  <c r="J3586" i="73"/>
  <c r="J3585" i="73"/>
  <c r="J3584" i="73"/>
  <c r="J3583" i="73"/>
  <c r="J3582" i="73"/>
  <c r="J3581" i="73"/>
  <c r="J3580" i="73"/>
  <c r="J3579" i="73"/>
  <c r="J3578" i="73"/>
  <c r="J3577" i="73"/>
  <c r="J3576" i="73"/>
  <c r="J3575" i="73"/>
  <c r="J3574" i="73"/>
  <c r="J3573" i="73"/>
  <c r="J3572" i="73"/>
  <c r="J3571" i="73"/>
  <c r="J3570" i="73"/>
  <c r="J3569" i="73"/>
  <c r="J3568" i="73"/>
  <c r="J3567" i="73"/>
  <c r="J3566" i="73"/>
  <c r="J3565" i="73"/>
  <c r="J3564" i="73"/>
  <c r="J3563" i="73"/>
  <c r="J3562" i="73"/>
  <c r="J3561" i="73"/>
  <c r="J3560" i="73"/>
  <c r="J3559" i="73"/>
  <c r="J3558" i="73"/>
  <c r="J3557" i="73"/>
  <c r="J3556" i="73"/>
  <c r="J3555" i="73"/>
  <c r="J3554" i="73"/>
  <c r="J3553" i="73"/>
  <c r="J3552" i="73"/>
  <c r="J3551" i="73"/>
  <c r="J3550" i="73"/>
  <c r="J3549" i="73"/>
  <c r="J3548" i="73"/>
  <c r="J3547" i="73"/>
  <c r="J3546" i="73"/>
  <c r="J3545" i="73"/>
  <c r="J3544" i="73"/>
  <c r="J3543" i="73"/>
  <c r="J3542" i="73"/>
  <c r="J3541" i="73"/>
  <c r="J3540" i="73"/>
  <c r="J3539" i="73"/>
  <c r="J3538" i="73"/>
  <c r="J3537" i="73"/>
  <c r="J3536" i="73"/>
  <c r="J3535" i="73"/>
  <c r="J3534" i="73"/>
  <c r="J3533" i="73"/>
  <c r="J3532" i="73"/>
  <c r="J3531" i="73"/>
  <c r="J3530" i="73"/>
  <c r="J3529" i="73"/>
  <c r="J3528" i="73"/>
  <c r="J3527" i="73"/>
  <c r="J3526" i="73"/>
  <c r="J3525" i="73"/>
  <c r="J3524" i="73"/>
  <c r="J3523" i="73"/>
  <c r="J3522" i="73"/>
  <c r="J3521" i="73"/>
  <c r="J3520" i="73"/>
  <c r="J3519" i="73"/>
  <c r="J3518" i="73"/>
  <c r="J3517" i="73"/>
  <c r="J3516" i="73"/>
  <c r="J3515" i="73"/>
  <c r="J3514" i="73"/>
  <c r="J3513" i="73"/>
  <c r="J3512" i="73"/>
  <c r="J3511" i="73"/>
  <c r="J3510" i="73"/>
  <c r="J3509" i="73"/>
  <c r="J3508" i="73"/>
  <c r="J3507" i="73"/>
  <c r="J3506" i="73"/>
  <c r="J3505" i="73"/>
  <c r="J3504" i="73"/>
  <c r="J3503" i="73"/>
  <c r="J3502" i="73"/>
  <c r="J3501" i="73"/>
  <c r="J3500" i="73"/>
  <c r="J3499" i="73"/>
  <c r="J3498" i="73"/>
  <c r="J3497" i="73"/>
  <c r="J3496" i="73"/>
  <c r="J3495" i="73"/>
  <c r="J3494" i="73"/>
  <c r="J3493" i="73"/>
  <c r="J3492" i="73"/>
  <c r="J3491" i="73"/>
  <c r="J3490" i="73"/>
  <c r="J3489" i="73"/>
  <c r="J3488" i="73"/>
  <c r="J3487" i="73"/>
  <c r="J3486" i="73"/>
  <c r="J3485" i="73"/>
  <c r="J3484" i="73"/>
  <c r="J3483" i="73"/>
  <c r="J3482" i="73"/>
  <c r="J3481" i="73"/>
  <c r="J3480" i="73"/>
  <c r="J3479" i="73"/>
  <c r="J3478" i="73"/>
  <c r="J3477" i="73"/>
  <c r="J3476" i="73"/>
  <c r="J3475" i="73"/>
  <c r="J3474" i="73"/>
  <c r="J3473" i="73"/>
  <c r="J3472" i="73"/>
  <c r="J3471" i="73"/>
  <c r="J3470" i="73"/>
  <c r="J3469" i="73"/>
  <c r="J3468" i="73"/>
  <c r="J3467" i="73"/>
  <c r="J3466" i="73"/>
  <c r="J3465" i="73"/>
  <c r="J3464" i="73"/>
  <c r="J3463" i="73"/>
  <c r="J3462" i="73"/>
  <c r="J3461" i="73"/>
  <c r="J3460" i="73"/>
  <c r="J3459" i="73"/>
  <c r="J3458" i="73"/>
  <c r="J3457" i="73"/>
  <c r="J3456" i="73"/>
  <c r="J3455" i="73"/>
  <c r="J3454" i="73"/>
  <c r="J3453" i="73"/>
  <c r="J3452" i="73"/>
  <c r="J3451" i="73"/>
  <c r="J3450" i="73"/>
  <c r="J3449" i="73"/>
  <c r="J3448" i="73"/>
  <c r="J3447" i="73"/>
  <c r="J3446" i="73"/>
  <c r="J3445" i="73"/>
  <c r="J3444" i="73"/>
  <c r="J3443" i="73"/>
  <c r="J3442" i="73"/>
  <c r="J3441" i="73"/>
  <c r="J3440" i="73"/>
  <c r="J3439" i="73"/>
  <c r="J3438" i="73"/>
  <c r="J3437" i="73"/>
  <c r="J3436" i="73"/>
  <c r="J3435" i="73"/>
  <c r="J3434" i="73"/>
  <c r="J3433" i="73"/>
  <c r="J3432" i="73"/>
  <c r="J3431" i="73"/>
  <c r="J3430" i="73"/>
  <c r="J3429" i="73"/>
  <c r="J3428" i="73"/>
  <c r="J3427" i="73"/>
  <c r="J3426" i="73"/>
  <c r="J3425" i="73"/>
  <c r="J3424" i="73"/>
  <c r="J3423" i="73"/>
  <c r="J3422" i="73"/>
  <c r="J3421" i="73"/>
  <c r="J3420" i="73"/>
  <c r="J3419" i="73"/>
  <c r="J3418" i="73"/>
  <c r="J3417" i="73"/>
  <c r="J3416" i="73"/>
  <c r="J3415" i="73"/>
  <c r="J3414" i="73"/>
  <c r="J3413" i="73"/>
  <c r="J3412" i="73"/>
  <c r="J3411" i="73"/>
  <c r="J3410" i="73"/>
  <c r="J3409" i="73"/>
  <c r="J3408" i="73"/>
  <c r="J3407" i="73"/>
  <c r="J3406" i="73"/>
  <c r="J3405" i="73"/>
  <c r="J3404" i="73"/>
  <c r="J3403" i="73"/>
  <c r="J3402" i="73"/>
  <c r="J3401" i="73"/>
  <c r="J3400" i="73"/>
  <c r="J3399" i="73"/>
  <c r="J3398" i="73"/>
  <c r="J3397" i="73"/>
  <c r="J3396" i="73"/>
  <c r="J3395" i="73"/>
  <c r="J3394" i="73"/>
  <c r="J3393" i="73"/>
  <c r="J3392" i="73"/>
  <c r="J3391" i="73"/>
  <c r="J3390" i="73"/>
  <c r="J3389" i="73"/>
  <c r="J3388" i="73"/>
  <c r="J3387" i="73"/>
  <c r="J3386" i="73"/>
  <c r="J3385" i="73"/>
  <c r="J3384" i="73"/>
  <c r="J3383" i="73"/>
  <c r="J3382" i="73"/>
  <c r="J3381" i="73"/>
  <c r="J3380" i="73"/>
  <c r="J3379" i="73"/>
  <c r="J3378" i="73"/>
  <c r="J3377" i="73"/>
  <c r="J3376" i="73"/>
  <c r="J3375" i="73"/>
  <c r="J3374" i="73"/>
  <c r="J3373" i="73"/>
  <c r="J3372" i="73"/>
  <c r="J3371" i="73"/>
  <c r="J3370" i="73"/>
  <c r="J3369" i="73"/>
  <c r="J3368" i="73"/>
  <c r="J3367" i="73"/>
  <c r="J3366" i="73"/>
  <c r="J3365" i="73"/>
  <c r="J3364" i="73"/>
  <c r="J3363" i="73"/>
  <c r="J3362" i="73"/>
  <c r="J3361" i="73"/>
  <c r="J3360" i="73"/>
  <c r="J3359" i="73"/>
  <c r="J3358" i="73"/>
  <c r="J3357" i="73"/>
  <c r="J3356" i="73"/>
  <c r="J3355" i="73"/>
  <c r="J3354" i="73"/>
  <c r="J3353" i="73"/>
  <c r="J3352" i="73"/>
  <c r="J3351" i="73"/>
  <c r="J3350" i="73"/>
  <c r="J3349" i="73"/>
  <c r="J3348" i="73"/>
  <c r="J3347" i="73"/>
  <c r="J3346" i="73"/>
  <c r="J3345" i="73"/>
  <c r="J3344" i="73"/>
  <c r="J3343" i="73"/>
  <c r="J3342" i="73"/>
  <c r="J3341" i="73"/>
  <c r="J3340" i="73"/>
  <c r="J3339" i="73"/>
  <c r="J3338" i="73"/>
  <c r="J3337" i="73"/>
  <c r="J3336" i="73"/>
  <c r="J3335" i="73"/>
  <c r="J3334" i="73"/>
  <c r="J3333" i="73"/>
  <c r="J3332" i="73"/>
  <c r="J3331" i="73"/>
  <c r="J3330" i="73"/>
  <c r="J3329" i="73"/>
  <c r="J3328" i="73"/>
  <c r="J3327" i="73"/>
  <c r="J3326" i="73"/>
  <c r="J3325" i="73"/>
  <c r="J3324" i="73"/>
  <c r="J3323" i="73"/>
  <c r="J3322" i="73"/>
  <c r="J3321" i="73"/>
  <c r="J3320" i="73"/>
  <c r="J3319" i="73"/>
  <c r="J3318" i="73"/>
  <c r="J3317" i="73"/>
  <c r="J3316" i="73"/>
  <c r="J3315" i="73"/>
  <c r="J3314" i="73"/>
  <c r="J3313" i="73"/>
  <c r="J3312" i="73"/>
  <c r="J3311" i="73"/>
  <c r="J3310" i="73"/>
  <c r="J3309" i="73"/>
  <c r="J3308" i="73"/>
  <c r="J3307" i="73"/>
  <c r="J3306" i="73"/>
  <c r="J3305" i="73"/>
  <c r="J3304" i="73"/>
  <c r="J3303" i="73"/>
  <c r="J3302" i="73"/>
  <c r="J3301" i="73"/>
  <c r="J3300" i="73"/>
  <c r="J3299" i="73"/>
  <c r="J3298" i="73"/>
  <c r="J3297" i="73"/>
  <c r="J3296" i="73"/>
  <c r="J3295" i="73"/>
  <c r="J3294" i="73"/>
  <c r="J3293" i="73"/>
  <c r="J3292" i="73"/>
  <c r="J3291" i="73"/>
  <c r="J3290" i="73"/>
  <c r="J3289" i="73"/>
  <c r="J3288" i="73"/>
  <c r="J3287" i="73"/>
  <c r="J3286" i="73"/>
  <c r="J3285" i="73"/>
  <c r="J3284" i="73"/>
  <c r="J3283" i="73"/>
  <c r="J3282" i="73"/>
  <c r="J3281" i="73"/>
  <c r="J3280" i="73"/>
  <c r="J3279" i="73"/>
  <c r="J3278" i="73"/>
  <c r="J3277" i="73"/>
  <c r="J3276" i="73"/>
  <c r="J3275" i="73"/>
  <c r="J3274" i="73"/>
  <c r="J3273" i="73"/>
  <c r="J3272" i="73"/>
  <c r="J3271" i="73"/>
  <c r="J3270" i="73"/>
  <c r="J3269" i="73"/>
  <c r="J3268" i="73"/>
  <c r="J3267" i="73"/>
  <c r="J3266" i="73"/>
  <c r="J3265" i="73"/>
  <c r="J3264" i="73"/>
  <c r="J3263" i="73"/>
  <c r="J3262" i="73"/>
  <c r="J3261" i="73"/>
  <c r="J3260" i="73"/>
  <c r="J3259" i="73"/>
  <c r="J3258" i="73"/>
  <c r="J3257" i="73"/>
  <c r="J3256" i="73"/>
  <c r="J3255" i="73"/>
  <c r="J3254" i="73"/>
  <c r="J3253" i="73"/>
  <c r="J3252" i="73"/>
  <c r="J3251" i="73"/>
  <c r="J3250" i="73"/>
  <c r="J3249" i="73"/>
  <c r="J3248" i="73"/>
  <c r="J3247" i="73"/>
  <c r="J3246" i="73"/>
  <c r="J3245" i="73"/>
  <c r="J3244" i="73"/>
  <c r="J3243" i="73"/>
  <c r="J3242" i="73"/>
  <c r="J3241" i="73"/>
  <c r="J3240" i="73"/>
  <c r="J3239" i="73"/>
  <c r="J3238" i="73"/>
  <c r="J3237" i="73"/>
  <c r="J3236" i="73"/>
  <c r="J3235" i="73"/>
  <c r="J3234" i="73"/>
  <c r="J3233" i="73"/>
  <c r="J3232" i="73"/>
  <c r="J3231" i="73"/>
  <c r="J3230" i="73"/>
  <c r="J3229" i="73"/>
  <c r="J3228" i="73"/>
  <c r="J3227" i="73"/>
  <c r="J3226" i="73"/>
  <c r="J3225" i="73"/>
  <c r="J3224" i="73"/>
  <c r="J3223" i="73"/>
  <c r="J3222" i="73"/>
  <c r="J3221" i="73"/>
  <c r="J3220" i="73"/>
  <c r="J3219" i="73"/>
  <c r="J3218" i="73"/>
  <c r="J3217" i="73"/>
  <c r="J3216" i="73"/>
  <c r="J3215" i="73"/>
  <c r="J3214" i="73"/>
  <c r="J3213" i="73"/>
  <c r="J3212" i="73"/>
  <c r="J3211" i="73"/>
  <c r="J3210" i="73"/>
  <c r="J3209" i="73"/>
  <c r="J3208" i="73"/>
  <c r="J3207" i="73"/>
  <c r="J3206" i="73"/>
  <c r="J3205" i="73"/>
  <c r="J3204" i="73"/>
  <c r="J3203" i="73"/>
  <c r="J3202" i="73"/>
  <c r="J3201" i="73"/>
  <c r="J3200" i="73"/>
  <c r="J3199" i="73"/>
  <c r="J3198" i="73"/>
  <c r="J3197" i="73"/>
  <c r="J3196" i="73"/>
  <c r="J3195" i="73"/>
  <c r="J3194" i="73"/>
  <c r="J3193" i="73"/>
  <c r="J3192" i="73"/>
  <c r="J3191" i="73"/>
  <c r="J3190" i="73"/>
  <c r="J3189" i="73"/>
  <c r="J3188" i="73"/>
  <c r="J3187" i="73"/>
  <c r="J3186" i="73"/>
  <c r="J3185" i="73"/>
  <c r="J3184" i="73"/>
  <c r="J3183" i="73"/>
  <c r="J3182" i="73"/>
  <c r="J3181" i="73"/>
  <c r="J3180" i="73"/>
  <c r="J3179" i="73"/>
  <c r="J3178" i="73"/>
  <c r="J3177" i="73"/>
  <c r="J3176" i="73"/>
  <c r="J3175" i="73"/>
  <c r="J3174" i="73"/>
  <c r="J3173" i="73"/>
  <c r="J3172" i="73"/>
  <c r="J3171" i="73"/>
  <c r="J3170" i="73"/>
  <c r="J3169" i="73"/>
  <c r="J3168" i="73"/>
  <c r="J3167" i="73"/>
  <c r="J3166" i="73"/>
  <c r="J3165" i="73"/>
  <c r="J3164" i="73"/>
  <c r="J3163" i="73"/>
  <c r="J3162" i="73"/>
  <c r="J3161" i="73"/>
  <c r="J3160" i="73"/>
  <c r="J3159" i="73"/>
  <c r="J3158" i="73"/>
  <c r="J3157" i="73"/>
  <c r="J3156" i="73"/>
  <c r="J3155" i="73"/>
  <c r="J3154" i="73"/>
  <c r="J3153" i="73"/>
  <c r="J3152" i="73"/>
  <c r="J3151" i="73"/>
  <c r="J3150" i="73"/>
  <c r="J3149" i="73"/>
  <c r="J3148" i="73"/>
  <c r="J3147" i="73"/>
  <c r="J3146" i="73"/>
  <c r="J3145" i="73"/>
  <c r="J3144" i="73"/>
  <c r="J3143" i="73"/>
  <c r="J3142" i="73"/>
  <c r="J3141" i="73"/>
  <c r="J3140" i="73"/>
  <c r="J3139" i="73"/>
  <c r="J3138" i="73"/>
  <c r="J3137" i="73"/>
  <c r="J3136" i="73"/>
  <c r="J3135" i="73"/>
  <c r="J3134" i="73"/>
  <c r="J3133" i="73"/>
  <c r="J3132" i="73"/>
  <c r="J3131" i="73"/>
  <c r="J3130" i="73"/>
  <c r="J3129" i="73"/>
  <c r="J3128" i="73"/>
  <c r="J3127" i="73"/>
  <c r="J3126" i="73"/>
  <c r="J3125" i="73"/>
  <c r="J3124" i="73"/>
  <c r="J3123" i="73"/>
  <c r="J3122" i="73"/>
  <c r="J3121" i="73"/>
  <c r="J3120" i="73"/>
  <c r="J3119" i="73"/>
  <c r="J3118" i="73"/>
  <c r="J3117" i="73"/>
  <c r="J3116" i="73"/>
  <c r="J3115" i="73"/>
  <c r="J3114" i="73"/>
  <c r="J3113" i="73"/>
  <c r="J3112" i="73"/>
  <c r="J3111" i="73"/>
  <c r="J3110" i="73"/>
  <c r="J3109" i="73"/>
  <c r="J3108" i="73"/>
  <c r="J3107" i="73"/>
  <c r="J3106" i="73"/>
  <c r="J3105" i="73"/>
  <c r="J3104" i="73"/>
  <c r="J3103" i="73"/>
  <c r="J3102" i="73"/>
  <c r="J3101" i="73"/>
  <c r="J3100" i="73"/>
  <c r="J3099" i="73"/>
  <c r="J3098" i="73"/>
  <c r="J3097" i="73"/>
  <c r="J3096" i="73"/>
  <c r="J3095" i="73"/>
  <c r="J3094" i="73"/>
  <c r="J3093" i="73"/>
  <c r="J3092" i="73"/>
  <c r="J3091" i="73"/>
  <c r="J3090" i="73"/>
  <c r="J3089" i="73"/>
  <c r="J3088" i="73"/>
  <c r="J3087" i="73"/>
  <c r="J3086" i="73"/>
  <c r="J3085" i="73"/>
  <c r="J3084" i="73"/>
  <c r="J3083" i="73"/>
  <c r="J3082" i="73"/>
  <c r="J3081" i="73"/>
  <c r="J3080" i="73"/>
  <c r="J3079" i="73"/>
  <c r="J3078" i="73"/>
  <c r="J3077" i="73"/>
  <c r="J3076" i="73"/>
  <c r="J3075" i="73"/>
  <c r="J3074" i="73"/>
  <c r="J3073" i="73"/>
  <c r="J3072" i="73"/>
  <c r="J3071" i="73"/>
  <c r="J3070" i="73"/>
  <c r="J3069" i="73"/>
  <c r="J3068" i="73"/>
  <c r="J3067" i="73"/>
  <c r="J3066" i="73"/>
  <c r="J3065" i="73"/>
  <c r="J3064" i="73"/>
  <c r="J3063" i="73"/>
  <c r="J3062" i="73"/>
  <c r="J3061" i="73"/>
  <c r="J3060" i="73"/>
  <c r="J3059" i="73"/>
  <c r="J3058" i="73"/>
  <c r="J3057" i="73"/>
  <c r="J3056" i="73"/>
  <c r="J3055" i="73"/>
  <c r="J3054" i="73"/>
  <c r="J3053" i="73"/>
  <c r="J3052" i="73"/>
  <c r="J3051" i="73"/>
  <c r="J3050" i="73"/>
  <c r="J3049" i="73"/>
  <c r="J3048" i="73"/>
  <c r="J3047" i="73"/>
  <c r="J3046" i="73"/>
  <c r="J3045" i="73"/>
  <c r="J3044" i="73"/>
  <c r="J3043" i="73"/>
  <c r="J3042" i="73"/>
  <c r="J3041" i="73"/>
  <c r="J3040" i="73"/>
  <c r="J3039" i="73"/>
  <c r="J3038" i="73"/>
  <c r="J3037" i="73"/>
  <c r="J3036" i="73"/>
  <c r="J3035" i="73"/>
  <c r="J3034" i="73"/>
  <c r="J3033" i="73"/>
  <c r="J3032" i="73"/>
  <c r="J3031" i="73"/>
  <c r="J3030" i="73"/>
  <c r="J3029" i="73"/>
  <c r="J3028" i="73"/>
  <c r="J3027" i="73"/>
  <c r="J3026" i="73"/>
  <c r="J3025" i="73"/>
  <c r="J3024" i="73"/>
  <c r="J3023" i="73"/>
  <c r="J3022" i="73"/>
  <c r="J3021" i="73"/>
  <c r="J3020" i="73"/>
  <c r="J3019" i="73"/>
  <c r="J3018" i="73"/>
  <c r="J3017" i="73"/>
  <c r="J3016" i="73"/>
  <c r="J3015" i="73"/>
  <c r="J3014" i="73"/>
  <c r="J3013" i="73"/>
  <c r="J3012" i="73"/>
  <c r="J3011" i="73"/>
  <c r="J3010" i="73"/>
  <c r="J3009" i="73"/>
  <c r="J3008" i="73"/>
  <c r="J3007" i="73"/>
  <c r="J3006" i="73"/>
  <c r="J3005" i="73"/>
  <c r="J3004" i="73"/>
  <c r="J3003" i="73"/>
  <c r="J3002" i="73"/>
  <c r="J3001" i="73"/>
  <c r="J3000" i="73"/>
  <c r="J2999" i="73"/>
  <c r="J2998" i="73"/>
  <c r="J2997" i="73"/>
  <c r="J2996" i="73"/>
  <c r="J2995" i="73"/>
  <c r="J2994" i="73"/>
  <c r="J2993" i="73"/>
  <c r="J2992" i="73"/>
  <c r="J2991" i="73"/>
  <c r="J2990" i="73"/>
  <c r="J2989" i="73"/>
  <c r="J2988" i="73"/>
  <c r="J2987" i="73"/>
  <c r="J2986" i="73"/>
  <c r="J2985" i="73"/>
  <c r="J2984" i="73"/>
  <c r="J2983" i="73"/>
  <c r="J2982" i="73"/>
  <c r="J2981" i="73"/>
  <c r="J2980" i="73"/>
  <c r="J2979" i="73"/>
  <c r="J2978" i="73"/>
  <c r="J2977" i="73"/>
  <c r="J2976" i="73"/>
  <c r="J2975" i="73"/>
  <c r="J2974" i="73"/>
  <c r="J2973" i="73"/>
  <c r="J2972" i="73"/>
  <c r="J2971" i="73"/>
  <c r="J2970" i="73"/>
  <c r="J2969" i="73"/>
  <c r="J2968" i="73"/>
  <c r="J2967" i="73"/>
  <c r="J2966" i="73"/>
  <c r="J2965" i="73"/>
  <c r="J2964" i="73"/>
  <c r="J2963" i="73"/>
  <c r="J2962" i="73"/>
  <c r="J2961" i="73"/>
  <c r="J2960" i="73"/>
  <c r="J2959" i="73"/>
  <c r="J2958" i="73"/>
  <c r="J2957" i="73"/>
  <c r="J2956" i="73"/>
  <c r="J2955" i="73"/>
  <c r="J2954" i="73"/>
  <c r="J2953" i="73"/>
  <c r="J2952" i="73"/>
  <c r="J2951" i="73"/>
  <c r="J2950" i="73"/>
  <c r="J2949" i="73"/>
  <c r="J2948" i="73"/>
  <c r="J2947" i="73"/>
  <c r="J2946" i="73"/>
  <c r="J2945" i="73"/>
  <c r="J2944" i="73"/>
  <c r="J2943" i="73"/>
  <c r="J2942" i="73"/>
  <c r="J2941" i="73"/>
  <c r="J2940" i="73"/>
  <c r="J2939" i="73"/>
  <c r="J2938" i="73"/>
  <c r="J2937" i="73"/>
  <c r="J2936" i="73"/>
  <c r="J2935" i="73"/>
  <c r="J2934" i="73"/>
  <c r="J2933" i="73"/>
  <c r="J2932" i="73"/>
  <c r="J2931" i="73"/>
  <c r="J2930" i="73"/>
  <c r="J2929" i="73"/>
  <c r="J2928" i="73"/>
  <c r="J2927" i="73"/>
  <c r="J2926" i="73"/>
  <c r="J2925" i="73"/>
  <c r="J2924" i="73"/>
  <c r="J2923" i="73"/>
  <c r="J2922" i="73"/>
  <c r="J2921" i="73"/>
  <c r="J2920" i="73"/>
  <c r="J2919" i="73"/>
  <c r="J2918" i="73"/>
  <c r="J2917" i="73"/>
  <c r="J2916" i="73"/>
  <c r="J2915" i="73"/>
  <c r="J2914" i="73"/>
  <c r="J2913" i="73"/>
  <c r="J2912" i="73"/>
  <c r="J2911" i="73"/>
  <c r="J2910" i="73"/>
  <c r="J2909" i="73"/>
  <c r="J2908" i="73"/>
  <c r="J2907" i="73"/>
  <c r="J2906" i="73"/>
  <c r="J2905" i="73"/>
  <c r="J2904" i="73"/>
  <c r="J2903" i="73"/>
  <c r="J2902" i="73"/>
  <c r="J2901" i="73"/>
  <c r="J2900" i="73"/>
  <c r="J2899" i="73"/>
  <c r="J2898" i="73"/>
  <c r="J2897" i="73"/>
  <c r="J2896" i="73"/>
  <c r="J2895" i="73"/>
  <c r="J2894" i="73"/>
  <c r="J2893" i="73"/>
  <c r="J2892" i="73"/>
  <c r="J2891" i="73"/>
  <c r="J2890" i="73"/>
  <c r="J2889" i="73"/>
  <c r="J2888" i="73"/>
  <c r="J2887" i="73"/>
  <c r="J2886" i="73"/>
  <c r="J2885" i="73"/>
  <c r="J2884" i="73"/>
  <c r="J2883" i="73"/>
  <c r="J2882" i="73"/>
  <c r="J2881" i="73"/>
  <c r="J2880" i="73"/>
  <c r="J2844" i="73"/>
  <c r="J2843" i="73"/>
  <c r="J2842" i="73"/>
  <c r="J2841" i="73"/>
  <c r="J2840" i="73"/>
  <c r="J2681" i="73"/>
  <c r="J2680" i="73"/>
  <c r="J2679" i="73"/>
  <c r="J2678" i="73"/>
  <c r="J2677" i="73"/>
  <c r="J2676" i="73"/>
  <c r="J2675" i="73"/>
  <c r="J2674" i="73"/>
  <c r="J2673" i="73"/>
  <c r="J2672" i="73"/>
  <c r="J2671" i="73"/>
  <c r="J2670" i="73"/>
  <c r="J2669" i="73"/>
  <c r="J2668" i="73"/>
  <c r="J2667" i="73"/>
  <c r="J2666" i="73"/>
  <c r="J2665" i="73"/>
  <c r="J2664" i="73"/>
  <c r="J2663" i="73"/>
  <c r="J2662" i="73"/>
  <c r="J2661" i="73"/>
  <c r="J2660" i="73"/>
  <c r="J2659" i="73"/>
  <c r="J2658" i="73"/>
  <c r="J2657" i="73"/>
  <c r="J2656" i="73"/>
  <c r="J2655" i="73"/>
  <c r="J2654" i="73"/>
  <c r="J2653" i="73"/>
  <c r="J2652" i="73"/>
  <c r="J2651" i="73"/>
  <c r="J2650" i="73"/>
  <c r="J2649" i="73"/>
  <c r="J2648" i="73"/>
  <c r="J2647" i="73"/>
  <c r="J2646" i="73"/>
  <c r="J2645" i="73"/>
  <c r="J2644" i="73"/>
  <c r="J2643" i="73"/>
  <c r="J2642" i="73"/>
  <c r="J2641" i="73"/>
  <c r="J2640" i="73"/>
  <c r="J2639" i="73"/>
  <c r="J2638" i="73"/>
  <c r="J2637" i="73"/>
  <c r="J2636" i="73"/>
  <c r="J2635" i="73"/>
  <c r="J2634" i="73"/>
  <c r="J2633" i="73"/>
  <c r="J2632" i="73"/>
  <c r="J2631" i="73"/>
  <c r="J2630" i="73"/>
  <c r="J2629" i="73"/>
  <c r="J2628" i="73"/>
  <c r="J2627" i="73"/>
  <c r="J2626" i="73"/>
  <c r="J2625" i="73"/>
  <c r="J2624" i="73"/>
  <c r="J2623" i="73"/>
  <c r="J2622" i="73"/>
  <c r="J2621" i="73"/>
  <c r="J2620" i="73"/>
  <c r="J2619" i="73"/>
  <c r="J2618" i="73"/>
  <c r="J2617" i="73"/>
  <c r="J2616" i="73"/>
  <c r="J2615" i="73"/>
  <c r="J2614" i="73"/>
  <c r="J2613" i="73"/>
  <c r="J2612" i="73"/>
  <c r="J2611" i="73"/>
  <c r="J2610" i="73"/>
  <c r="J2609" i="73"/>
  <c r="J2608" i="73"/>
  <c r="J2607" i="73"/>
  <c r="J2606" i="73"/>
  <c r="J2605" i="73"/>
  <c r="J2604" i="73"/>
  <c r="J2603" i="73"/>
  <c r="J2602" i="73"/>
  <c r="J2601" i="73"/>
  <c r="J2600" i="73"/>
  <c r="J2599" i="73"/>
  <c r="J2598" i="73"/>
  <c r="J2597" i="73"/>
  <c r="J2596" i="73"/>
  <c r="J2595" i="73"/>
  <c r="J2594" i="73"/>
  <c r="J2593" i="73"/>
  <c r="J2592" i="73"/>
  <c r="J2591" i="73"/>
  <c r="J2590" i="73"/>
  <c r="J2589" i="73"/>
  <c r="J2588" i="73"/>
  <c r="J2587" i="73"/>
  <c r="J2586" i="73"/>
  <c r="J2585" i="73"/>
  <c r="J2584" i="73"/>
  <c r="J2583" i="73"/>
  <c r="J2582" i="73"/>
  <c r="J2581" i="73"/>
  <c r="J2580" i="73"/>
  <c r="J2579" i="73"/>
  <c r="J2578" i="73"/>
  <c r="J2577" i="73"/>
  <c r="J2576" i="73"/>
  <c r="J2575" i="73"/>
  <c r="J2574" i="73"/>
  <c r="J2573" i="73"/>
  <c r="J2572" i="73"/>
  <c r="J2571" i="73"/>
  <c r="J2570" i="73"/>
  <c r="J2569" i="73"/>
  <c r="J2568" i="73"/>
  <c r="J2567" i="73"/>
  <c r="J2566" i="73"/>
  <c r="J2565" i="73"/>
  <c r="J2564" i="73"/>
  <c r="J2563" i="73"/>
  <c r="J2562" i="73"/>
  <c r="J2561" i="73"/>
  <c r="J2560" i="73"/>
  <c r="J2559" i="73"/>
  <c r="J2558" i="73"/>
  <c r="J2557" i="73"/>
  <c r="J2556" i="73"/>
  <c r="J2555" i="73"/>
  <c r="J2554" i="73"/>
  <c r="J2553" i="73"/>
  <c r="J2552" i="73"/>
  <c r="J2551" i="73"/>
  <c r="J2550" i="73"/>
  <c r="J2549" i="73"/>
  <c r="J2548" i="73"/>
  <c r="J2547" i="73"/>
  <c r="J2546" i="73"/>
  <c r="J2545" i="73"/>
  <c r="J2544" i="73"/>
  <c r="J2543" i="73"/>
  <c r="J2542" i="73"/>
  <c r="J2541" i="73"/>
  <c r="J2540" i="73"/>
  <c r="J2539" i="73"/>
  <c r="J2538" i="73"/>
  <c r="J2537" i="73"/>
  <c r="J2536" i="73"/>
  <c r="J2535" i="73"/>
  <c r="J2534" i="73"/>
  <c r="J2533" i="73"/>
  <c r="J2532" i="73"/>
  <c r="J2531" i="73"/>
  <c r="J2530" i="73"/>
  <c r="J2529" i="73"/>
  <c r="J2528" i="73"/>
  <c r="J2527" i="73"/>
  <c r="J2526" i="73"/>
  <c r="J2525" i="73"/>
  <c r="J2524" i="73"/>
  <c r="J2523" i="73"/>
  <c r="J2522" i="73"/>
  <c r="J2521" i="73"/>
  <c r="J2520" i="73"/>
  <c r="J2519" i="73"/>
  <c r="J2518" i="73"/>
  <c r="J2517" i="73"/>
  <c r="J2516" i="73"/>
  <c r="J2515" i="73"/>
  <c r="J2514" i="73"/>
  <c r="J2513" i="73"/>
  <c r="J2512" i="73"/>
  <c r="J2511" i="73"/>
  <c r="J2510" i="73"/>
  <c r="J2509" i="73"/>
  <c r="J2508" i="73"/>
  <c r="J2507" i="73"/>
  <c r="J2506" i="73"/>
  <c r="J2505" i="73"/>
  <c r="J2504" i="73"/>
  <c r="J2503" i="73"/>
  <c r="J2502" i="73"/>
  <c r="J2501" i="73"/>
  <c r="J2500" i="73"/>
  <c r="J2499" i="73"/>
  <c r="J2498" i="73"/>
  <c r="J2497" i="73"/>
  <c r="J2496" i="73"/>
  <c r="J2495" i="73"/>
  <c r="J2494" i="73"/>
  <c r="J2493" i="73"/>
  <c r="J2492" i="73"/>
  <c r="J2491" i="73"/>
  <c r="J2490" i="73"/>
  <c r="J2489" i="73"/>
  <c r="J2488" i="73"/>
  <c r="J2487" i="73"/>
  <c r="J2486" i="73"/>
  <c r="J2485" i="73"/>
  <c r="J2484" i="73"/>
  <c r="J2483" i="73"/>
  <c r="J2482" i="73"/>
  <c r="J2481" i="73"/>
  <c r="J2480" i="73"/>
  <c r="J2479" i="73"/>
  <c r="J2478" i="73"/>
  <c r="J2477" i="73"/>
  <c r="J2476" i="73"/>
  <c r="J2475" i="73"/>
  <c r="J2474" i="73"/>
  <c r="J2473" i="73"/>
  <c r="J2472" i="73"/>
  <c r="J2471" i="73"/>
  <c r="J2470" i="73"/>
  <c r="J2469" i="73"/>
  <c r="J2468" i="73"/>
  <c r="J2467" i="73"/>
  <c r="J2466" i="73"/>
  <c r="J2465" i="73"/>
  <c r="J2464" i="73"/>
  <c r="J2463" i="73"/>
  <c r="J2462" i="73"/>
  <c r="J2461" i="73"/>
  <c r="J2460" i="73"/>
  <c r="J2459" i="73"/>
  <c r="J2458" i="73"/>
  <c r="J2457" i="73"/>
  <c r="J2456" i="73"/>
  <c r="J2455" i="73"/>
  <c r="J2454" i="73"/>
  <c r="J2453" i="73"/>
  <c r="J2452" i="73"/>
  <c r="J2451" i="73"/>
  <c r="J2450" i="73"/>
  <c r="J2449" i="73"/>
  <c r="J2448" i="73"/>
  <c r="J2447" i="73"/>
  <c r="J2446" i="73"/>
  <c r="J2445" i="73"/>
  <c r="J2444" i="73"/>
  <c r="J2443" i="73"/>
  <c r="J2442" i="73"/>
  <c r="J2441" i="73"/>
  <c r="J2440" i="73"/>
  <c r="J2439" i="73"/>
  <c r="J2438" i="73"/>
  <c r="J2437" i="73"/>
  <c r="J2436" i="73"/>
  <c r="J2435" i="73"/>
  <c r="J2434" i="73"/>
  <c r="J2433" i="73"/>
  <c r="J2432" i="73"/>
  <c r="J2431" i="73"/>
  <c r="J2430" i="73"/>
  <c r="J2429" i="73"/>
  <c r="J2428" i="73"/>
  <c r="J2427" i="73"/>
  <c r="J2426" i="73"/>
  <c r="J2425" i="73"/>
  <c r="J2424" i="73"/>
  <c r="J2423" i="73"/>
  <c r="J2422" i="73"/>
  <c r="J2421" i="73"/>
  <c r="J2420" i="73"/>
  <c r="J2419" i="73"/>
  <c r="J2418" i="73"/>
  <c r="J2417" i="73"/>
  <c r="J2416" i="73"/>
  <c r="J2415" i="73"/>
  <c r="J2414" i="73"/>
  <c r="J2413" i="73"/>
  <c r="J2412" i="73"/>
  <c r="J2411" i="73"/>
  <c r="J2410" i="73"/>
  <c r="J2409" i="73"/>
  <c r="J2408" i="73"/>
  <c r="J2407" i="73"/>
  <c r="J2406" i="73"/>
  <c r="J2405" i="73"/>
  <c r="J2404" i="73"/>
  <c r="J2403" i="73"/>
  <c r="J2402" i="73"/>
  <c r="J2401" i="73"/>
  <c r="J2400" i="73"/>
  <c r="J2399" i="73"/>
  <c r="J2398" i="73"/>
  <c r="J2397" i="73"/>
  <c r="J2396" i="73"/>
  <c r="J2395" i="73"/>
  <c r="J2394" i="73"/>
  <c r="J2393" i="73"/>
  <c r="J2392" i="73"/>
  <c r="J2391" i="73"/>
  <c r="J2390" i="73"/>
  <c r="J2389" i="73"/>
  <c r="J2388" i="73"/>
  <c r="J2387" i="73"/>
  <c r="J2386" i="73"/>
  <c r="J2385" i="73"/>
  <c r="J2384" i="73"/>
  <c r="J2383" i="73"/>
  <c r="J2382" i="73"/>
  <c r="J2381" i="73"/>
  <c r="J2380" i="73"/>
  <c r="J2379" i="73"/>
  <c r="J2378" i="73"/>
  <c r="J2377" i="73"/>
  <c r="J2376" i="73"/>
  <c r="J2375" i="73"/>
  <c r="J2374" i="73"/>
  <c r="J2373" i="73"/>
  <c r="J2372" i="73"/>
  <c r="J2371" i="73"/>
  <c r="J2370" i="73"/>
  <c r="J2369" i="73"/>
  <c r="J2368" i="73"/>
  <c r="J2367" i="73"/>
  <c r="J2366" i="73"/>
  <c r="J2365" i="73"/>
  <c r="J2364" i="73"/>
  <c r="J2363" i="73"/>
  <c r="J2362" i="73"/>
  <c r="J2361" i="73"/>
  <c r="J2360" i="73"/>
  <c r="J2359" i="73"/>
  <c r="J2358" i="73"/>
  <c r="J2357" i="73"/>
  <c r="J2356" i="73"/>
  <c r="J2355" i="73"/>
  <c r="J2354" i="73"/>
  <c r="J2353" i="73"/>
  <c r="J2352" i="73"/>
  <c r="J2351" i="73"/>
  <c r="J2350" i="73"/>
  <c r="J2349" i="73"/>
  <c r="J2348" i="73"/>
  <c r="J2347" i="73"/>
  <c r="J2346" i="73"/>
  <c r="J2345" i="73"/>
  <c r="J2344" i="73"/>
  <c r="J2343" i="73"/>
  <c r="J2342" i="73"/>
  <c r="J2341" i="73"/>
  <c r="J2340" i="73"/>
  <c r="J2339" i="73"/>
  <c r="J2338" i="73"/>
  <c r="J2337" i="73"/>
  <c r="J2336" i="73"/>
  <c r="J2335" i="73"/>
  <c r="J2334" i="73"/>
  <c r="J2333" i="73"/>
  <c r="J2332" i="73"/>
  <c r="J2331" i="73"/>
  <c r="J2330" i="73"/>
  <c r="J2329" i="73"/>
  <c r="J2328" i="73"/>
  <c r="J2327" i="73"/>
  <c r="J2326" i="73"/>
  <c r="J2325" i="73"/>
  <c r="J2324" i="73"/>
  <c r="J2323" i="73"/>
  <c r="J2322" i="73"/>
  <c r="J2321" i="73"/>
  <c r="J2320" i="73"/>
  <c r="J2319" i="73"/>
  <c r="J2318" i="73"/>
  <c r="J2317" i="73"/>
  <c r="J2316" i="73"/>
  <c r="J2315" i="73"/>
  <c r="J2314" i="73"/>
  <c r="J2313" i="73"/>
  <c r="J2312" i="73"/>
  <c r="J2311" i="73"/>
  <c r="J2310" i="73"/>
  <c r="J2309" i="73"/>
  <c r="J2308" i="73"/>
  <c r="J2307" i="73"/>
  <c r="J2306" i="73"/>
  <c r="J2305" i="73"/>
  <c r="J2304" i="73"/>
  <c r="J2303" i="73"/>
  <c r="J2302" i="73"/>
  <c r="J2301" i="73"/>
  <c r="J2300" i="73"/>
  <c r="J2299" i="73"/>
  <c r="J2298" i="73"/>
  <c r="J2297" i="73"/>
  <c r="J2296" i="73"/>
  <c r="J2295" i="73"/>
  <c r="J2294" i="73"/>
  <c r="J2293" i="73"/>
  <c r="J2292" i="73"/>
  <c r="J2291" i="73"/>
  <c r="J2290" i="73"/>
  <c r="J2289" i="73"/>
  <c r="J2288" i="73"/>
  <c r="J2287" i="73"/>
  <c r="J2286" i="73"/>
  <c r="J2285" i="73"/>
  <c r="J2284" i="73"/>
  <c r="J2283" i="73"/>
  <c r="J2282" i="73"/>
  <c r="J2281" i="73"/>
  <c r="J2280" i="73"/>
  <c r="J2279" i="73"/>
  <c r="J2278" i="73"/>
  <c r="J2277" i="73"/>
  <c r="J2276" i="73"/>
  <c r="J2275" i="73"/>
  <c r="J2274" i="73"/>
  <c r="J2273" i="73"/>
  <c r="J2272" i="73"/>
  <c r="J2271" i="73"/>
  <c r="J2270" i="73"/>
  <c r="J2269" i="73"/>
  <c r="J2268" i="73"/>
  <c r="J2267" i="73"/>
  <c r="J2266" i="73"/>
  <c r="J2265" i="73"/>
  <c r="J2264" i="73"/>
  <c r="J2263" i="73"/>
  <c r="J2262" i="73"/>
  <c r="J2261" i="73"/>
  <c r="J2260" i="73"/>
  <c r="J2259" i="73"/>
  <c r="J2258" i="73"/>
  <c r="J2257" i="73"/>
  <c r="J2256" i="73"/>
  <c r="J2255" i="73"/>
  <c r="J2254" i="73"/>
  <c r="J2253" i="73"/>
  <c r="J2252" i="73"/>
  <c r="J2251" i="73"/>
  <c r="J2250" i="73"/>
  <c r="J2249" i="73"/>
  <c r="J2248" i="73"/>
  <c r="J2247" i="73"/>
  <c r="J2246" i="73"/>
  <c r="J2245" i="73"/>
  <c r="J2244" i="73"/>
  <c r="J2243" i="73"/>
  <c r="J2242" i="73"/>
  <c r="J2241" i="73"/>
  <c r="J2240" i="73"/>
  <c r="J2239" i="73"/>
  <c r="J2238" i="73"/>
  <c r="J2237" i="73"/>
  <c r="J2236" i="73"/>
  <c r="J2235" i="73"/>
  <c r="J2234" i="73"/>
  <c r="J2233" i="73"/>
  <c r="J2232" i="73"/>
  <c r="J2231" i="73"/>
  <c r="J2230" i="73"/>
  <c r="J2229" i="73"/>
  <c r="J2228" i="73"/>
  <c r="J2227" i="73"/>
  <c r="J2226" i="73"/>
  <c r="J2225" i="73"/>
  <c r="J2224" i="73"/>
  <c r="J2223" i="73"/>
  <c r="J2222" i="73"/>
  <c r="J2221" i="73"/>
  <c r="J2220" i="73"/>
  <c r="J2219" i="73"/>
  <c r="J2218" i="73"/>
  <c r="J2217" i="73"/>
  <c r="J2216" i="73"/>
  <c r="J2215" i="73"/>
  <c r="J2214" i="73"/>
  <c r="J2213" i="73"/>
  <c r="J2212" i="73"/>
  <c r="J2211" i="73"/>
  <c r="J2210" i="73"/>
  <c r="J2209" i="73"/>
  <c r="J2208" i="73"/>
  <c r="J2207" i="73"/>
  <c r="J2206" i="73"/>
  <c r="J2205" i="73"/>
  <c r="J2204" i="73"/>
  <c r="J2203" i="73"/>
  <c r="J2202" i="73"/>
  <c r="J2201" i="73"/>
  <c r="J2200" i="73"/>
  <c r="J2199" i="73"/>
  <c r="J2198" i="73"/>
  <c r="J2197" i="73"/>
  <c r="J2196" i="73"/>
  <c r="J2195" i="73"/>
  <c r="J2194" i="73"/>
  <c r="J2193" i="73"/>
  <c r="J2192" i="73"/>
  <c r="J2191" i="73"/>
  <c r="J2190" i="73"/>
  <c r="J2189" i="73"/>
  <c r="J2188" i="73"/>
  <c r="J2187" i="73"/>
  <c r="J2186" i="73"/>
  <c r="J2185" i="73"/>
  <c r="J2184" i="73"/>
  <c r="J2183" i="73"/>
  <c r="J2182" i="73"/>
  <c r="J2181" i="73"/>
  <c r="J2180" i="73"/>
  <c r="J2179" i="73"/>
  <c r="J2178" i="73"/>
  <c r="J2177" i="73"/>
  <c r="J2176" i="73"/>
  <c r="J2175" i="73"/>
  <c r="J2174" i="73"/>
  <c r="J2173" i="73"/>
  <c r="J2172" i="73"/>
  <c r="J2171" i="73"/>
  <c r="J2170" i="73"/>
  <c r="J2169" i="73"/>
  <c r="J2168" i="73"/>
  <c r="J2167" i="73"/>
  <c r="J2166" i="73"/>
  <c r="J2165" i="73"/>
  <c r="J2164" i="73"/>
  <c r="J2163" i="73"/>
  <c r="J2162" i="73"/>
  <c r="J2161" i="73"/>
  <c r="J2160" i="73"/>
  <c r="J2159" i="73"/>
  <c r="J2158" i="73"/>
  <c r="J2157" i="73"/>
  <c r="J2156" i="73"/>
  <c r="J2155" i="73"/>
  <c r="J2154" i="73"/>
  <c r="J2153" i="73"/>
  <c r="J2152" i="73"/>
  <c r="J2151" i="73"/>
  <c r="J2150" i="73"/>
  <c r="J2149" i="73"/>
  <c r="J2148" i="73"/>
  <c r="J2147" i="73"/>
  <c r="J2146" i="73"/>
  <c r="J2145" i="73"/>
  <c r="J2144" i="73"/>
  <c r="J2143" i="73"/>
  <c r="J2142" i="73"/>
  <c r="J2141" i="73"/>
  <c r="J2140" i="73"/>
  <c r="J2139" i="73"/>
  <c r="J2138" i="73"/>
  <c r="J2137" i="73"/>
  <c r="J2136" i="73"/>
  <c r="J2135" i="73"/>
  <c r="J2134" i="73"/>
  <c r="J2133" i="73"/>
  <c r="J2132" i="73"/>
  <c r="J2131" i="73"/>
  <c r="J2130" i="73"/>
  <c r="J2129" i="73"/>
  <c r="J2128" i="73"/>
  <c r="J2127" i="73"/>
  <c r="J2126" i="73"/>
  <c r="J2125" i="73"/>
  <c r="J2124" i="73"/>
  <c r="J2123" i="73"/>
  <c r="J2122" i="73"/>
  <c r="J2121" i="73"/>
  <c r="J2120" i="73"/>
  <c r="J2119" i="73"/>
  <c r="J2118" i="73"/>
  <c r="J2117" i="73"/>
  <c r="J2116" i="73"/>
  <c r="J2115" i="73"/>
  <c r="J2114" i="73"/>
  <c r="J2113" i="73"/>
  <c r="J2112" i="73"/>
  <c r="J2111" i="73"/>
  <c r="J2110" i="73"/>
  <c r="J2109" i="73"/>
  <c r="J2108" i="73"/>
  <c r="J2107" i="73"/>
  <c r="J2106" i="73"/>
  <c r="J2105" i="73"/>
  <c r="J2104" i="73"/>
  <c r="J2103" i="73"/>
  <c r="J2102" i="73"/>
  <c r="J2101" i="73"/>
  <c r="J2100" i="73"/>
  <c r="J2099" i="73"/>
  <c r="J2098" i="73"/>
  <c r="J2097" i="73"/>
  <c r="J2096" i="73"/>
  <c r="J2095" i="73"/>
  <c r="J2094" i="73"/>
  <c r="J2093" i="73"/>
  <c r="J2092" i="73"/>
  <c r="J2091" i="73"/>
  <c r="J2090" i="73"/>
  <c r="J2089" i="73"/>
  <c r="J2088" i="73"/>
  <c r="J2087" i="73"/>
  <c r="J2086" i="73"/>
  <c r="J2085" i="73"/>
  <c r="J2084" i="73"/>
  <c r="J2083" i="73"/>
  <c r="J2082" i="73"/>
  <c r="J2081" i="73"/>
  <c r="J2080" i="73"/>
  <c r="J2079" i="73"/>
  <c r="J2078" i="73"/>
  <c r="J2077" i="73"/>
  <c r="J2076" i="73"/>
  <c r="J2075" i="73"/>
  <c r="J2074" i="73"/>
  <c r="J2073" i="73"/>
  <c r="J2072" i="73"/>
  <c r="J2071" i="73"/>
  <c r="J2070" i="73"/>
  <c r="J2069" i="73"/>
  <c r="J2068" i="73"/>
  <c r="J2067" i="73"/>
  <c r="J2066" i="73"/>
  <c r="J2065" i="73"/>
  <c r="J2064" i="73"/>
  <c r="J2063" i="73"/>
  <c r="J2062" i="73"/>
  <c r="J2061" i="73"/>
  <c r="J2060" i="73"/>
  <c r="J2059" i="73"/>
  <c r="J2058" i="73"/>
  <c r="J2057" i="73"/>
  <c r="J2056" i="73"/>
  <c r="J2055" i="73"/>
  <c r="J2054" i="73"/>
  <c r="J2053" i="73"/>
  <c r="J2052" i="73"/>
  <c r="J2051" i="73"/>
  <c r="J2050" i="73"/>
  <c r="J2049" i="73"/>
  <c r="J2048" i="73"/>
  <c r="J2047" i="73"/>
  <c r="J2046" i="73"/>
  <c r="J2045" i="73"/>
  <c r="J2044" i="73"/>
  <c r="J2043" i="73"/>
  <c r="J2042" i="73"/>
  <c r="J2041" i="73"/>
  <c r="J2040" i="73"/>
  <c r="J2039" i="73"/>
  <c r="J2038" i="73"/>
  <c r="J2037" i="73"/>
  <c r="J2036" i="73"/>
  <c r="J2035" i="73"/>
  <c r="J2034" i="73"/>
  <c r="J2033" i="73"/>
  <c r="J2032" i="73"/>
  <c r="J2031" i="73"/>
  <c r="J2030" i="73"/>
  <c r="J2029" i="73"/>
  <c r="J2028" i="73"/>
  <c r="J2027" i="73"/>
  <c r="J2026" i="73"/>
  <c r="J2025" i="73"/>
  <c r="J2024" i="73"/>
  <c r="J2023" i="73"/>
  <c r="J2022" i="73"/>
  <c r="J2021" i="73"/>
  <c r="J2020" i="73"/>
  <c r="J2019" i="73"/>
  <c r="J2018" i="73"/>
  <c r="J2017" i="73"/>
  <c r="J2016" i="73"/>
  <c r="J2015" i="73"/>
  <c r="J2014" i="73"/>
  <c r="J2013" i="73"/>
  <c r="J2012" i="73"/>
  <c r="J2011" i="73"/>
  <c r="J2010" i="73"/>
  <c r="J2009" i="73"/>
  <c r="J2008" i="73"/>
  <c r="J2007" i="73"/>
  <c r="J2006" i="73"/>
  <c r="J2005" i="73"/>
  <c r="J2004" i="73"/>
  <c r="J2003" i="73"/>
  <c r="J2002" i="73"/>
  <c r="J2001" i="73"/>
  <c r="J2000" i="73"/>
  <c r="J1999" i="73"/>
  <c r="J1998" i="73"/>
  <c r="J1997" i="73"/>
  <c r="J1996" i="73"/>
  <c r="J1995" i="73"/>
  <c r="J1994" i="73"/>
  <c r="J1993" i="73"/>
  <c r="J1992" i="73"/>
  <c r="J1991" i="73"/>
  <c r="J1990" i="73"/>
  <c r="J1989" i="73"/>
  <c r="J1988" i="73"/>
  <c r="J1987" i="73"/>
  <c r="J1986" i="73"/>
  <c r="J1985" i="73"/>
  <c r="J1984" i="73"/>
  <c r="J1983" i="73"/>
  <c r="J1982" i="73"/>
  <c r="J1981" i="73"/>
  <c r="J1980" i="73"/>
  <c r="J1979" i="73"/>
  <c r="J1978" i="73"/>
  <c r="J1977" i="73"/>
  <c r="J1976" i="73"/>
  <c r="J1975" i="73"/>
  <c r="J1974" i="73"/>
  <c r="J1973" i="73"/>
  <c r="J1972" i="73"/>
  <c r="J1971" i="73"/>
  <c r="J1970" i="73"/>
  <c r="J1969" i="73"/>
  <c r="J1968" i="73"/>
  <c r="J1967" i="73"/>
  <c r="J1966" i="73"/>
  <c r="J1965" i="73"/>
  <c r="J1964" i="73"/>
  <c r="J1963" i="73"/>
  <c r="J1962" i="73"/>
  <c r="J1961" i="73"/>
  <c r="J1960" i="73"/>
  <c r="J1959" i="73"/>
  <c r="J1958" i="73"/>
  <c r="J1957" i="73"/>
  <c r="J1956" i="73"/>
  <c r="J1955" i="73"/>
  <c r="J1954" i="73"/>
  <c r="J1953" i="73"/>
  <c r="J1952" i="73"/>
  <c r="J1951" i="73"/>
  <c r="J1950" i="73"/>
  <c r="J1949" i="73"/>
  <c r="J1948" i="73"/>
  <c r="J1947" i="73"/>
  <c r="J1946" i="73"/>
  <c r="J1945" i="73"/>
  <c r="J1944" i="73"/>
  <c r="J1943" i="73"/>
  <c r="J1942" i="73"/>
  <c r="J1941" i="73"/>
  <c r="J1940" i="73"/>
  <c r="J1939" i="73"/>
  <c r="J1938" i="73"/>
  <c r="J1937" i="73"/>
  <c r="J1936" i="73"/>
  <c r="J1935" i="73"/>
  <c r="J1934" i="73"/>
  <c r="J1933" i="73"/>
  <c r="J1932" i="73"/>
  <c r="J1931" i="73"/>
  <c r="J1930" i="73"/>
  <c r="J1929" i="73"/>
  <c r="J1928" i="73"/>
  <c r="J1927" i="73"/>
  <c r="J1926" i="73"/>
  <c r="J1925" i="73"/>
  <c r="J1924" i="73"/>
  <c r="J1923" i="73"/>
  <c r="J1922" i="73"/>
  <c r="J1921" i="73"/>
  <c r="J1920" i="73"/>
  <c r="J1919" i="73"/>
  <c r="J1918" i="73"/>
  <c r="J1917" i="73"/>
  <c r="J1916" i="73"/>
  <c r="J1915" i="73"/>
  <c r="J1914" i="73"/>
  <c r="J1913" i="73"/>
  <c r="J1912" i="73"/>
  <c r="J1911" i="73"/>
  <c r="J1910" i="73"/>
  <c r="J1909" i="73"/>
  <c r="J1908" i="73"/>
  <c r="J1907" i="73"/>
  <c r="J1906" i="73"/>
  <c r="J1905" i="73"/>
  <c r="J1904" i="73"/>
  <c r="J1903" i="73"/>
  <c r="J1902" i="73"/>
  <c r="J1901" i="73"/>
  <c r="J1900" i="73"/>
  <c r="J1899" i="73"/>
  <c r="J1898" i="73"/>
  <c r="J1897" i="73"/>
  <c r="J1896" i="73"/>
  <c r="J1895" i="73"/>
  <c r="J1894" i="73"/>
  <c r="J1893" i="73"/>
  <c r="J1892" i="73"/>
  <c r="J1891" i="73"/>
  <c r="J1890" i="73"/>
  <c r="J1889" i="73"/>
  <c r="J1888" i="73"/>
  <c r="J1887" i="73"/>
  <c r="J1886" i="73"/>
  <c r="J1885" i="73"/>
  <c r="J1884" i="73"/>
  <c r="J1883" i="73"/>
  <c r="J1882" i="73"/>
  <c r="J1881" i="73"/>
  <c r="J1880" i="73"/>
  <c r="J1879" i="73"/>
  <c r="J1878" i="73"/>
  <c r="J1877" i="73"/>
  <c r="J1876" i="73"/>
  <c r="J1875" i="73"/>
  <c r="J1874" i="73"/>
  <c r="J1873" i="73"/>
  <c r="J1872" i="73"/>
  <c r="J1871" i="73"/>
  <c r="J1870" i="73"/>
  <c r="J1869" i="73"/>
  <c r="J1868" i="73"/>
  <c r="J1867" i="73"/>
  <c r="J1866" i="73"/>
  <c r="J1865" i="73"/>
  <c r="J1864" i="73"/>
  <c r="J1863" i="73"/>
  <c r="J1862" i="73"/>
  <c r="J1861" i="73"/>
  <c r="J1860" i="73"/>
  <c r="J1859" i="73"/>
  <c r="J1858" i="73"/>
  <c r="J1857" i="73"/>
  <c r="J1856" i="73"/>
  <c r="J1855" i="73"/>
  <c r="J1854" i="73"/>
  <c r="J1853" i="73"/>
  <c r="J1852" i="73"/>
  <c r="J1851" i="73"/>
  <c r="J1850" i="73"/>
  <c r="J1849" i="73"/>
  <c r="J1848" i="73"/>
  <c r="J1847" i="73"/>
  <c r="J1846" i="73"/>
  <c r="J1845" i="73"/>
  <c r="J1844" i="73"/>
  <c r="J1843" i="73"/>
  <c r="J1842" i="73"/>
  <c r="J1841" i="73"/>
  <c r="J1840" i="73"/>
  <c r="J1839" i="73"/>
  <c r="J1838" i="73"/>
  <c r="J1837" i="73"/>
  <c r="J1836" i="73"/>
  <c r="J1835" i="73"/>
  <c r="J1834" i="73"/>
  <c r="J1833" i="73"/>
  <c r="J1832" i="73"/>
  <c r="J1831" i="73"/>
  <c r="J1830" i="73"/>
  <c r="J1829" i="73"/>
  <c r="J1828" i="73"/>
  <c r="J1827" i="73"/>
  <c r="J1826" i="73"/>
  <c r="J1825" i="73"/>
  <c r="J1824" i="73"/>
  <c r="J1823" i="73"/>
  <c r="J1822" i="73"/>
  <c r="J1821" i="73"/>
  <c r="J1820" i="73"/>
  <c r="J1819" i="73"/>
  <c r="J1818" i="73"/>
  <c r="J1817" i="73"/>
  <c r="J1816" i="73"/>
  <c r="J1815" i="73"/>
  <c r="J1814" i="73"/>
  <c r="J1813" i="73"/>
  <c r="J1812" i="73"/>
  <c r="J1811" i="73"/>
  <c r="J1810" i="73"/>
  <c r="J1809" i="73"/>
  <c r="J1808" i="73"/>
  <c r="J1807" i="73"/>
  <c r="J1806" i="73"/>
  <c r="J1805" i="73"/>
  <c r="J1804" i="73"/>
  <c r="J1803" i="73"/>
  <c r="J1802" i="73"/>
  <c r="J1801" i="73"/>
  <c r="J1800" i="73"/>
  <c r="J1799" i="73"/>
  <c r="J1798" i="73"/>
  <c r="J1797" i="73"/>
  <c r="J1796" i="73"/>
  <c r="J1795" i="73"/>
  <c r="J1794" i="73"/>
  <c r="J1793" i="73"/>
  <c r="J1792" i="73"/>
  <c r="J1791" i="73"/>
  <c r="J1790" i="73"/>
  <c r="J1789" i="73"/>
  <c r="J1788" i="73"/>
  <c r="J1787" i="73"/>
  <c r="J1786" i="73"/>
  <c r="J1785" i="73"/>
  <c r="J1784" i="73"/>
  <c r="J1783" i="73"/>
  <c r="J1782" i="73"/>
  <c r="J1781" i="73"/>
  <c r="J1780" i="73"/>
  <c r="J1779" i="73"/>
  <c r="J1778" i="73"/>
  <c r="J1777" i="73"/>
  <c r="J1776" i="73"/>
  <c r="J1775" i="73"/>
  <c r="J1774" i="73"/>
  <c r="J1773" i="73"/>
  <c r="J1772" i="73"/>
  <c r="J1771" i="73"/>
  <c r="J1770" i="73"/>
  <c r="J1769" i="73"/>
  <c r="J1768" i="73"/>
  <c r="J1767" i="73"/>
  <c r="J1766" i="73"/>
  <c r="J1765" i="73"/>
  <c r="J1764" i="73"/>
  <c r="J1763" i="73"/>
  <c r="J1762" i="73"/>
  <c r="J1761" i="73"/>
  <c r="J1760" i="73"/>
  <c r="J1759" i="73"/>
  <c r="J1758" i="73"/>
  <c r="J1757" i="73"/>
  <c r="J1756" i="73"/>
  <c r="J1755" i="73"/>
  <c r="J1754" i="73"/>
  <c r="J1753" i="73"/>
  <c r="J1752" i="73"/>
  <c r="J1751" i="73"/>
  <c r="J1750" i="73"/>
  <c r="J1749" i="73"/>
  <c r="J1748" i="73"/>
  <c r="J1747" i="73"/>
  <c r="J1746" i="73"/>
  <c r="J1745" i="73"/>
  <c r="J1744" i="73"/>
  <c r="J1743" i="73"/>
  <c r="J1742" i="73"/>
  <c r="J1741" i="73"/>
  <c r="J1740" i="73"/>
  <c r="J1739" i="73"/>
  <c r="J1738" i="73"/>
  <c r="J1737" i="73"/>
  <c r="J1736" i="73"/>
  <c r="J1735" i="73"/>
  <c r="J1734" i="73"/>
  <c r="J1733" i="73"/>
  <c r="J1732" i="73"/>
  <c r="J1731" i="73"/>
  <c r="J1730" i="73"/>
  <c r="J1729" i="73"/>
  <c r="J1728" i="73"/>
  <c r="J1727" i="73"/>
  <c r="J1726" i="73"/>
  <c r="J1725" i="73"/>
  <c r="J1724" i="73"/>
  <c r="J1723" i="73"/>
  <c r="J1722" i="73"/>
  <c r="J1721" i="73"/>
  <c r="J1720" i="73"/>
  <c r="J1719" i="73"/>
  <c r="J1718" i="73"/>
  <c r="J1717" i="73"/>
  <c r="J1716" i="73"/>
  <c r="J1715" i="73"/>
  <c r="J1714" i="73"/>
  <c r="J1713" i="73"/>
  <c r="J1712" i="73"/>
  <c r="J1711" i="73"/>
  <c r="J1710" i="73"/>
  <c r="J1709" i="73"/>
  <c r="J1708" i="73"/>
  <c r="J1707" i="73"/>
  <c r="J1706" i="73"/>
  <c r="J1705" i="73"/>
  <c r="J1704" i="73"/>
  <c r="J1703" i="73"/>
  <c r="J1702" i="73"/>
  <c r="J1701" i="73"/>
  <c r="J1700" i="73"/>
  <c r="J1699" i="73"/>
  <c r="J1698" i="73"/>
  <c r="J1697" i="73"/>
  <c r="J1696" i="73"/>
  <c r="J1695" i="73"/>
  <c r="J1694" i="73"/>
  <c r="J1693" i="73"/>
  <c r="J1692" i="73"/>
  <c r="J1691" i="73"/>
  <c r="J1690" i="73"/>
  <c r="J1689" i="73"/>
  <c r="J1688" i="73"/>
  <c r="J1687" i="73"/>
  <c r="J1686" i="73"/>
  <c r="J1685" i="73"/>
  <c r="J1684" i="73"/>
  <c r="J1683" i="73"/>
  <c r="J1682" i="73"/>
  <c r="J1681" i="73"/>
  <c r="J1680" i="73"/>
  <c r="J1679" i="73"/>
  <c r="J1678" i="73"/>
  <c r="J1677" i="73"/>
  <c r="J1676" i="73"/>
  <c r="J1675" i="73"/>
  <c r="J1674" i="73"/>
  <c r="J1673" i="73"/>
  <c r="J1672" i="73"/>
  <c r="J1671" i="73"/>
  <c r="J1670" i="73"/>
  <c r="J1669" i="73"/>
  <c r="J1668" i="73"/>
  <c r="J1667" i="73"/>
  <c r="J1666" i="73"/>
  <c r="J1665" i="73"/>
  <c r="J1664" i="73"/>
  <c r="J1663" i="73"/>
  <c r="J1662" i="73"/>
  <c r="J1661" i="73"/>
  <c r="J1660" i="73"/>
  <c r="J1659" i="73"/>
  <c r="J1658" i="73"/>
  <c r="J1657" i="73"/>
  <c r="J1656" i="73"/>
  <c r="J1655" i="73"/>
  <c r="J1654" i="73"/>
  <c r="J1653" i="73"/>
  <c r="J1652" i="73"/>
  <c r="J1651" i="73"/>
  <c r="J1650" i="73"/>
  <c r="J1649" i="73"/>
  <c r="J1648" i="73"/>
  <c r="J1647" i="73"/>
  <c r="J1646" i="73"/>
  <c r="J1645" i="73"/>
  <c r="J1644" i="73"/>
  <c r="J1643" i="73"/>
  <c r="J1642" i="73"/>
  <c r="J1641" i="73"/>
  <c r="J1640" i="73"/>
  <c r="J1639" i="73"/>
  <c r="J1638" i="73"/>
  <c r="J1637" i="73"/>
  <c r="J1636" i="73"/>
  <c r="J1635" i="73"/>
  <c r="J1634" i="73"/>
  <c r="J1633" i="73"/>
  <c r="J1632" i="73"/>
  <c r="J1631" i="73"/>
  <c r="J1630" i="73"/>
  <c r="J1629" i="73"/>
  <c r="J1628" i="73"/>
  <c r="J1627" i="73"/>
  <c r="J1626" i="73"/>
  <c r="J1625" i="73"/>
  <c r="J1624" i="73"/>
  <c r="J1623" i="73"/>
  <c r="J1622" i="73"/>
  <c r="J1621" i="73"/>
  <c r="J1620" i="73"/>
  <c r="J1619" i="73"/>
  <c r="J1618" i="73"/>
  <c r="J1617" i="73"/>
  <c r="J1616" i="73"/>
  <c r="J1615" i="73"/>
  <c r="J1614" i="73"/>
  <c r="J1613" i="73"/>
  <c r="J1612" i="73"/>
  <c r="J1611" i="73"/>
  <c r="J1610" i="73"/>
  <c r="J1609" i="73"/>
  <c r="J1608" i="73"/>
  <c r="J1607" i="73"/>
  <c r="J1606" i="73"/>
  <c r="J1605" i="73"/>
  <c r="J1604" i="73"/>
  <c r="J1603" i="73"/>
  <c r="J1602" i="73"/>
  <c r="J1601" i="73"/>
  <c r="J1600" i="73"/>
  <c r="J1599" i="73"/>
  <c r="J1598" i="73"/>
  <c r="J1597" i="73"/>
  <c r="J1596" i="73"/>
  <c r="J1595" i="73"/>
  <c r="J1594" i="73"/>
  <c r="J1593" i="73"/>
  <c r="J1592" i="73"/>
  <c r="J1591" i="73"/>
  <c r="J1590" i="73"/>
  <c r="J1589" i="73"/>
  <c r="J1588" i="73"/>
  <c r="J1587" i="73"/>
  <c r="J1586" i="73"/>
  <c r="J1585" i="73"/>
  <c r="J1584" i="73"/>
  <c r="J1583" i="73"/>
  <c r="J1582" i="73"/>
  <c r="J1581" i="73"/>
  <c r="J1580" i="73"/>
  <c r="J1579" i="73"/>
  <c r="J1578" i="73"/>
  <c r="J1577" i="73"/>
  <c r="J1576" i="73"/>
  <c r="J1575" i="73"/>
  <c r="J1574" i="73"/>
  <c r="J1573" i="73"/>
  <c r="J1572" i="73"/>
  <c r="J1571" i="73"/>
  <c r="J1570" i="73"/>
  <c r="J1569" i="73"/>
  <c r="J1568" i="73"/>
  <c r="J1567" i="73"/>
  <c r="J1566" i="73"/>
  <c r="J1565" i="73"/>
  <c r="J1564" i="73"/>
  <c r="J1563" i="73"/>
  <c r="J1562" i="73"/>
  <c r="J1561" i="73"/>
  <c r="J1560" i="73"/>
  <c r="J1559" i="73"/>
  <c r="J1558" i="73"/>
  <c r="J1557" i="73"/>
  <c r="J1556" i="73"/>
  <c r="J1555" i="73"/>
  <c r="J1554" i="73"/>
  <c r="J1553" i="73"/>
  <c r="J1552" i="73"/>
  <c r="J1551" i="73"/>
  <c r="J1550" i="73"/>
  <c r="J1549" i="73"/>
  <c r="J1548" i="73"/>
  <c r="J1547" i="73"/>
  <c r="J1546" i="73"/>
  <c r="J1545" i="73"/>
  <c r="J1544" i="73"/>
  <c r="J1543" i="73"/>
  <c r="J1542" i="73"/>
  <c r="J1541" i="73"/>
  <c r="J1540" i="73"/>
  <c r="J1539" i="73"/>
  <c r="J1538" i="73"/>
  <c r="J1537" i="73"/>
  <c r="J1536" i="73"/>
  <c r="J1535" i="73"/>
  <c r="J1534" i="73"/>
  <c r="J1533" i="73"/>
  <c r="J1532" i="73"/>
  <c r="J1531" i="73"/>
  <c r="J1530" i="73"/>
  <c r="J1529" i="73"/>
  <c r="J1528" i="73"/>
  <c r="J1527" i="73"/>
  <c r="J1526" i="73"/>
  <c r="J1525" i="73"/>
  <c r="J1524" i="73"/>
  <c r="J1523" i="73"/>
  <c r="J1522" i="73"/>
  <c r="J1521" i="73"/>
  <c r="J1520" i="73"/>
  <c r="J1519" i="73"/>
  <c r="J1518" i="73"/>
  <c r="J1517" i="73"/>
  <c r="J1516" i="73"/>
  <c r="J1515" i="73"/>
  <c r="J1514" i="73"/>
  <c r="J1513" i="73"/>
  <c r="J1512" i="73"/>
  <c r="J1511" i="73"/>
  <c r="J1510" i="73"/>
  <c r="J1509" i="73"/>
  <c r="J1508" i="73"/>
  <c r="J1507" i="73"/>
  <c r="J1506" i="73"/>
  <c r="J1505" i="73"/>
  <c r="J1504" i="73"/>
  <c r="J1503" i="73"/>
  <c r="J1502" i="73"/>
  <c r="J1501" i="73"/>
  <c r="J1500" i="73"/>
  <c r="J1499" i="73"/>
  <c r="J1498" i="73"/>
  <c r="J1497" i="73"/>
  <c r="J1496" i="73"/>
  <c r="J1495" i="73"/>
  <c r="J1494" i="73"/>
  <c r="J1493" i="73"/>
  <c r="J1492" i="73"/>
  <c r="J1491" i="73"/>
  <c r="J1490" i="73"/>
  <c r="J1489" i="73"/>
  <c r="J1488" i="73"/>
  <c r="J1487" i="73"/>
  <c r="J1486" i="73"/>
  <c r="J1485" i="73"/>
  <c r="J1484" i="73"/>
  <c r="J1483" i="73"/>
  <c r="J1482" i="73"/>
  <c r="J1481" i="73"/>
  <c r="J1480" i="73"/>
  <c r="J1479" i="73"/>
  <c r="J1478" i="73"/>
  <c r="J1477" i="73"/>
  <c r="J1476" i="73"/>
  <c r="J1475" i="73"/>
  <c r="J1474" i="73"/>
  <c r="J1473" i="73"/>
  <c r="J1472" i="73"/>
  <c r="J1471" i="73"/>
  <c r="J1470" i="73"/>
  <c r="J1469" i="73"/>
  <c r="J1468" i="73"/>
  <c r="J1467" i="73"/>
  <c r="J1466" i="73"/>
  <c r="J1465" i="73"/>
  <c r="J1464" i="73"/>
  <c r="J1463" i="73"/>
  <c r="J1462" i="73"/>
  <c r="J1461" i="73"/>
  <c r="J1460" i="73"/>
  <c r="J1459" i="73"/>
  <c r="J1458" i="73"/>
  <c r="J1457" i="73"/>
  <c r="J1456" i="73"/>
  <c r="J1455" i="73"/>
  <c r="J1454" i="73"/>
  <c r="J1453" i="73"/>
  <c r="J1452" i="73"/>
  <c r="J1451" i="73"/>
  <c r="J1450" i="73"/>
  <c r="J1449" i="73"/>
  <c r="J1448" i="73"/>
  <c r="J1447" i="73"/>
  <c r="J1446" i="73"/>
  <c r="J1445" i="73"/>
  <c r="J1444" i="73"/>
  <c r="J1443" i="73"/>
  <c r="J1442" i="73"/>
  <c r="J1441" i="73"/>
  <c r="J1440" i="73"/>
  <c r="J1439" i="73"/>
  <c r="J1438" i="73"/>
  <c r="J1437" i="73"/>
  <c r="J1436" i="73"/>
  <c r="J1435" i="73"/>
  <c r="J1434" i="73"/>
  <c r="J1433" i="73"/>
  <c r="J1432" i="73"/>
  <c r="J1431" i="73"/>
  <c r="J1430" i="73"/>
  <c r="J1429" i="73"/>
  <c r="J1428" i="73"/>
  <c r="J1427" i="73"/>
  <c r="J1426" i="73"/>
  <c r="J1425" i="73"/>
  <c r="J1424" i="73"/>
  <c r="J1423" i="73"/>
  <c r="J1422" i="73"/>
  <c r="J1421" i="73"/>
  <c r="J1420" i="73"/>
  <c r="J1419" i="73"/>
  <c r="J1418" i="73"/>
  <c r="J1417" i="73"/>
  <c r="J1416" i="73"/>
  <c r="J1415" i="73"/>
  <c r="J1414" i="73"/>
  <c r="J1413" i="73"/>
  <c r="J1412" i="73"/>
  <c r="J1411" i="73"/>
  <c r="J1410" i="73"/>
  <c r="J1409" i="73"/>
  <c r="J1408" i="73"/>
  <c r="J1407" i="73"/>
  <c r="J1406" i="73"/>
  <c r="J1405" i="73"/>
  <c r="J1404" i="73"/>
  <c r="J1403" i="73"/>
  <c r="J1402" i="73"/>
  <c r="J1401" i="73"/>
  <c r="J1400" i="73"/>
  <c r="J1399" i="73"/>
  <c r="J1398" i="73"/>
  <c r="J1397" i="73"/>
  <c r="J1396" i="73"/>
  <c r="J1395" i="73"/>
  <c r="J1394" i="73"/>
  <c r="J1393" i="73"/>
  <c r="J1392" i="73"/>
  <c r="J1391" i="73"/>
  <c r="J1390" i="73"/>
  <c r="J1389" i="73"/>
  <c r="J1388" i="73"/>
  <c r="J1387" i="73"/>
  <c r="J1386" i="73"/>
  <c r="J1385" i="73"/>
  <c r="J1384" i="73"/>
  <c r="J1383" i="73"/>
  <c r="J1382" i="73"/>
  <c r="J1381" i="73"/>
  <c r="J1380" i="73"/>
  <c r="J1379" i="73"/>
  <c r="J1378" i="73"/>
  <c r="J1377" i="73"/>
  <c r="J1376" i="73"/>
  <c r="J1375" i="73"/>
  <c r="J1374" i="73"/>
  <c r="J1373" i="73"/>
  <c r="J1372" i="73"/>
  <c r="J1371" i="73"/>
  <c r="J1370" i="73"/>
  <c r="J1369" i="73"/>
  <c r="J1368" i="73"/>
  <c r="J1367" i="73"/>
  <c r="J1366" i="73"/>
  <c r="J1365" i="73"/>
  <c r="J1364" i="73"/>
  <c r="J1363" i="73"/>
  <c r="J1362" i="73"/>
  <c r="J1361" i="73"/>
  <c r="J1360" i="73"/>
  <c r="J1359" i="73"/>
  <c r="J1358" i="73"/>
  <c r="J1357" i="73"/>
  <c r="J1356" i="73"/>
  <c r="J1355" i="73"/>
  <c r="J1354" i="73"/>
  <c r="J1353" i="73"/>
  <c r="J1352" i="73"/>
  <c r="J1351" i="73"/>
  <c r="J1350" i="73"/>
  <c r="J1349" i="73"/>
  <c r="J1348" i="73"/>
  <c r="J1347" i="73"/>
  <c r="J1346" i="73"/>
  <c r="J1345" i="73"/>
  <c r="J1344" i="73"/>
  <c r="J1343" i="73"/>
  <c r="J1342" i="73"/>
  <c r="J1341" i="73"/>
  <c r="J1340" i="73"/>
  <c r="J1339" i="73"/>
  <c r="J1338" i="73"/>
  <c r="J1337" i="73"/>
  <c r="J1336" i="73"/>
  <c r="J1335" i="73"/>
  <c r="J1334" i="73"/>
  <c r="J1333" i="73"/>
  <c r="J1332" i="73"/>
  <c r="J1331" i="73"/>
  <c r="J1330" i="73"/>
  <c r="J1329" i="73"/>
  <c r="J1328" i="73"/>
  <c r="J1327" i="73"/>
  <c r="J1326" i="73"/>
  <c r="J1325" i="73"/>
  <c r="J1324" i="73"/>
  <c r="J1323" i="73"/>
  <c r="J1322" i="73"/>
  <c r="J1321" i="73"/>
  <c r="J1320" i="73"/>
  <c r="J1319" i="73"/>
  <c r="J1318" i="73"/>
  <c r="J1317" i="73"/>
  <c r="J1316" i="73"/>
  <c r="J1315" i="73"/>
  <c r="J1314" i="73"/>
  <c r="J1313" i="73"/>
  <c r="J1312" i="73"/>
  <c r="J1311" i="73"/>
  <c r="J1310" i="73"/>
  <c r="J1309" i="73"/>
  <c r="J1308" i="73"/>
  <c r="J1307" i="73"/>
  <c r="J1306" i="73"/>
  <c r="J1305" i="73"/>
  <c r="J1304" i="73"/>
  <c r="J1303" i="73"/>
  <c r="J1302" i="73"/>
  <c r="J1301" i="73"/>
  <c r="J1300" i="73"/>
  <c r="J1299" i="73"/>
  <c r="J1298" i="73"/>
  <c r="J1297" i="73"/>
  <c r="J1296" i="73"/>
  <c r="J1295" i="73"/>
  <c r="J1294" i="73"/>
  <c r="J1293" i="73"/>
  <c r="J1292" i="73"/>
  <c r="J1291" i="73"/>
  <c r="J1290" i="73"/>
  <c r="J1289" i="73"/>
  <c r="J1288" i="73"/>
  <c r="J1287" i="73"/>
  <c r="J1286" i="73"/>
  <c r="J1285" i="73"/>
  <c r="J1284" i="73"/>
  <c r="J1283" i="73"/>
  <c r="J1282" i="73"/>
  <c r="J1281" i="73"/>
  <c r="J1280" i="73"/>
  <c r="J1279" i="73"/>
  <c r="J1278" i="73"/>
  <c r="J1277" i="73"/>
  <c r="J1276" i="73"/>
  <c r="J1275" i="73"/>
  <c r="J1274" i="73"/>
  <c r="J1273" i="73"/>
  <c r="J1272" i="73"/>
  <c r="J1271" i="73"/>
  <c r="J1270" i="73"/>
  <c r="J1269" i="73"/>
  <c r="J1268" i="73"/>
  <c r="J1267" i="73"/>
  <c r="J1266" i="73"/>
  <c r="J1265" i="73"/>
  <c r="J1264" i="73"/>
  <c r="J1263" i="73"/>
  <c r="J1262" i="73"/>
  <c r="J1261" i="73"/>
  <c r="J1260" i="73"/>
  <c r="J1259" i="73"/>
  <c r="J1258" i="73"/>
  <c r="J1257" i="73"/>
  <c r="J1256" i="73"/>
  <c r="J1255" i="73"/>
  <c r="J1254" i="73"/>
  <c r="J1253" i="73"/>
  <c r="J1252" i="73"/>
  <c r="J1251" i="73"/>
  <c r="J1250" i="73"/>
  <c r="J1249" i="73"/>
  <c r="J1248" i="73"/>
  <c r="J1247" i="73"/>
  <c r="J1246" i="73"/>
  <c r="J1245" i="73"/>
  <c r="J1244" i="73"/>
  <c r="J1243" i="73"/>
  <c r="J1242" i="73"/>
  <c r="J1241" i="73"/>
  <c r="J1240" i="73"/>
  <c r="J1239" i="73"/>
  <c r="J1238" i="73"/>
  <c r="J1237" i="73"/>
  <c r="J1236" i="73"/>
  <c r="J1235" i="73"/>
  <c r="J1234" i="73"/>
  <c r="J1233" i="73"/>
  <c r="J1232" i="73"/>
  <c r="J1231" i="73"/>
  <c r="J1230" i="73"/>
  <c r="J1229" i="73"/>
  <c r="J1228" i="73"/>
  <c r="J1227" i="73"/>
  <c r="J1226" i="73"/>
  <c r="J1225" i="73"/>
  <c r="J1224" i="73"/>
  <c r="J1223" i="73"/>
  <c r="J1222" i="73"/>
  <c r="J1221" i="73"/>
  <c r="J1220" i="73"/>
  <c r="J1219" i="73"/>
  <c r="J1218" i="73"/>
  <c r="J1217" i="73"/>
  <c r="J1216" i="73"/>
  <c r="J1215" i="73"/>
  <c r="J1214" i="73"/>
  <c r="J1213" i="73"/>
  <c r="J1212" i="73"/>
  <c r="J1211" i="73"/>
  <c r="J1210" i="73"/>
  <c r="J1209" i="73"/>
  <c r="J1208" i="73"/>
  <c r="J1207" i="73"/>
  <c r="J1206" i="73"/>
  <c r="J1205" i="73"/>
  <c r="J1204" i="73"/>
  <c r="J1203" i="73"/>
  <c r="J1202" i="73"/>
  <c r="J1201" i="73"/>
  <c r="J1200" i="73"/>
  <c r="J1199" i="73"/>
  <c r="J1198" i="73"/>
  <c r="J1197" i="73"/>
  <c r="J1196" i="73"/>
  <c r="J1195" i="73"/>
  <c r="J1194" i="73"/>
  <c r="J1193" i="73"/>
  <c r="J1192" i="73"/>
  <c r="J1191" i="73"/>
  <c r="J1190" i="73"/>
  <c r="J1189" i="73"/>
  <c r="J1188" i="73"/>
  <c r="J1187" i="73"/>
  <c r="J1186" i="73"/>
  <c r="J1185" i="73"/>
  <c r="J1184" i="73"/>
  <c r="J1183" i="73"/>
  <c r="J1182" i="73"/>
  <c r="J1181" i="73"/>
  <c r="J1180" i="73"/>
  <c r="J1179" i="73"/>
  <c r="J1178" i="73"/>
  <c r="J1177" i="73"/>
  <c r="J1176" i="73"/>
  <c r="J1175" i="73"/>
  <c r="J1174" i="73"/>
  <c r="J1173" i="73"/>
  <c r="J1172" i="73"/>
  <c r="J1171" i="73"/>
  <c r="J1170" i="73"/>
  <c r="J1169" i="73"/>
  <c r="J1168" i="73"/>
  <c r="J1167" i="73"/>
  <c r="J1166" i="73"/>
  <c r="J1165" i="73"/>
  <c r="J1164" i="73"/>
  <c r="J1163" i="73"/>
  <c r="J1162" i="73"/>
  <c r="J1161" i="73"/>
  <c r="J1160" i="73"/>
  <c r="J1159" i="73"/>
  <c r="J1158" i="73"/>
  <c r="J1157" i="73"/>
  <c r="J1156" i="73"/>
  <c r="J1155" i="73"/>
  <c r="J1154" i="73"/>
  <c r="J1153" i="73"/>
  <c r="J1152" i="73"/>
  <c r="J1151" i="73"/>
  <c r="J1150" i="73"/>
  <c r="J1149" i="73"/>
  <c r="J1148" i="73"/>
  <c r="J1147" i="73"/>
  <c r="J1146" i="73"/>
  <c r="J1145" i="73"/>
  <c r="J1144" i="73"/>
  <c r="J1143" i="73"/>
  <c r="J1142" i="73"/>
  <c r="J1141" i="73"/>
  <c r="J1140" i="73"/>
  <c r="J1139" i="73"/>
  <c r="J1138" i="73"/>
  <c r="J1137" i="73"/>
  <c r="J1136" i="73"/>
  <c r="J1135" i="73"/>
  <c r="J1134" i="73"/>
  <c r="J1133" i="73"/>
  <c r="J1132" i="73"/>
  <c r="J1131" i="73"/>
  <c r="J1130" i="73"/>
  <c r="J1129" i="73"/>
  <c r="J1128" i="73"/>
  <c r="J1127" i="73"/>
  <c r="J1126" i="73"/>
  <c r="J1125" i="73"/>
  <c r="J1124" i="73"/>
  <c r="J1123" i="73"/>
  <c r="J1122" i="73"/>
  <c r="J1121" i="73"/>
  <c r="J1120" i="73"/>
  <c r="J1119" i="73"/>
  <c r="J1118" i="73"/>
  <c r="J1117" i="73"/>
  <c r="J1116" i="73"/>
  <c r="J1115" i="73"/>
  <c r="J1114" i="73"/>
  <c r="J1113" i="73"/>
  <c r="J1112" i="73"/>
  <c r="J1111" i="73"/>
  <c r="J1110" i="73"/>
  <c r="J1109" i="73"/>
  <c r="J1108" i="73"/>
  <c r="J1107" i="73"/>
  <c r="J1106" i="73"/>
  <c r="J1105" i="73"/>
  <c r="J1104" i="73"/>
  <c r="J1103" i="73"/>
  <c r="J1102" i="73"/>
  <c r="J1101" i="73"/>
  <c r="J1100" i="73"/>
  <c r="J1099" i="73"/>
  <c r="J1098" i="73"/>
  <c r="J1097" i="73"/>
  <c r="J1096" i="73"/>
  <c r="J1095" i="73"/>
  <c r="J1094" i="73"/>
  <c r="J1093" i="73"/>
  <c r="J1092" i="73"/>
  <c r="J1091" i="73"/>
  <c r="J1090" i="73"/>
  <c r="J1089" i="73"/>
  <c r="J1088" i="73"/>
  <c r="J1087" i="73"/>
  <c r="J1086" i="73"/>
  <c r="J1085" i="73"/>
  <c r="J1084" i="73"/>
  <c r="J1083" i="73"/>
  <c r="J1082" i="73"/>
  <c r="J1081" i="73"/>
  <c r="J1080" i="73"/>
  <c r="J1079" i="73"/>
  <c r="J1078" i="73"/>
  <c r="J1077" i="73"/>
  <c r="J1076" i="73"/>
  <c r="J1075" i="73"/>
  <c r="J1074" i="73"/>
  <c r="J1073" i="73"/>
  <c r="J1072" i="73"/>
  <c r="J1071" i="73"/>
  <c r="J1070" i="73"/>
  <c r="J1069" i="73"/>
  <c r="J1068" i="73"/>
  <c r="J1067" i="73"/>
  <c r="J1066" i="73"/>
  <c r="J1065" i="73"/>
  <c r="J1064" i="73"/>
  <c r="J1063" i="73"/>
  <c r="J1062" i="73"/>
  <c r="J1061" i="73"/>
  <c r="J1060" i="73"/>
  <c r="J1059" i="73"/>
  <c r="J1058" i="73"/>
  <c r="J1057" i="73"/>
  <c r="J1056" i="73"/>
  <c r="J1055" i="73"/>
  <c r="J1054" i="73"/>
  <c r="J1053" i="73"/>
  <c r="J1052" i="73"/>
  <c r="J1051" i="73"/>
  <c r="J1050" i="73"/>
  <c r="J1049" i="73"/>
  <c r="J1048" i="73"/>
  <c r="J1047" i="73"/>
  <c r="J1046" i="73"/>
  <c r="J1045" i="73"/>
  <c r="J1044" i="73"/>
  <c r="J1043" i="73"/>
  <c r="J1042" i="73"/>
  <c r="J1041" i="73"/>
  <c r="J1040" i="73"/>
  <c r="J1039" i="73"/>
  <c r="J1038" i="73"/>
  <c r="J1037" i="73"/>
  <c r="J1036" i="73"/>
  <c r="J1035" i="73"/>
  <c r="J1034" i="73"/>
  <c r="J1033" i="73"/>
  <c r="J1032" i="73"/>
  <c r="J1031" i="73"/>
  <c r="J1030" i="73"/>
  <c r="J1029" i="73"/>
  <c r="J1028" i="73"/>
  <c r="J1027" i="73"/>
  <c r="J1026" i="73"/>
  <c r="J1025" i="73"/>
  <c r="J1024" i="73"/>
  <c r="J1023" i="73"/>
  <c r="J1022" i="73"/>
  <c r="J1021" i="73"/>
  <c r="J1020" i="73"/>
  <c r="J1019" i="73"/>
  <c r="J1018" i="73"/>
  <c r="J1017" i="73"/>
  <c r="J1016" i="73"/>
  <c r="J1015" i="73"/>
  <c r="J1014" i="73"/>
  <c r="J1013" i="73"/>
  <c r="J1012" i="73"/>
  <c r="J1011" i="73"/>
  <c r="J1010" i="73"/>
  <c r="J1009" i="73"/>
  <c r="J1008" i="73"/>
  <c r="J1007" i="73"/>
  <c r="J1006" i="73"/>
  <c r="J1005" i="73"/>
  <c r="J1004" i="73"/>
  <c r="J1003" i="73"/>
  <c r="J1002" i="73"/>
  <c r="J1001" i="73"/>
  <c r="J1000" i="73"/>
  <c r="J999" i="73"/>
  <c r="J998" i="73"/>
  <c r="J997" i="73"/>
  <c r="J996" i="73"/>
  <c r="J995" i="73"/>
  <c r="J994" i="73"/>
  <c r="J993" i="73"/>
  <c r="J992" i="73"/>
  <c r="J991" i="73"/>
  <c r="J990" i="73"/>
  <c r="J989" i="73"/>
  <c r="J988" i="73"/>
  <c r="J987" i="73"/>
  <c r="J986" i="73"/>
  <c r="J985" i="73"/>
  <c r="J984" i="73"/>
  <c r="J983" i="73"/>
  <c r="J982" i="73"/>
  <c r="J981" i="73"/>
  <c r="J980" i="73"/>
  <c r="J979" i="73"/>
  <c r="J978" i="73"/>
  <c r="J977" i="73"/>
  <c r="J976" i="73"/>
  <c r="J975" i="73"/>
  <c r="J974" i="73"/>
  <c r="J973" i="73"/>
  <c r="J972" i="73"/>
  <c r="J971" i="73"/>
  <c r="J970" i="73"/>
  <c r="J969" i="73"/>
  <c r="J968" i="73"/>
  <c r="J967" i="73"/>
  <c r="J966" i="73"/>
  <c r="J965" i="73"/>
  <c r="J964" i="73"/>
  <c r="J963" i="73"/>
  <c r="J962" i="73"/>
  <c r="J961" i="73"/>
  <c r="J960" i="73"/>
  <c r="J959" i="73"/>
  <c r="J958" i="73"/>
  <c r="J957" i="73"/>
  <c r="J956" i="73"/>
  <c r="J955" i="73"/>
  <c r="J954" i="73"/>
  <c r="J953" i="73"/>
  <c r="J952" i="73"/>
  <c r="J951" i="73"/>
  <c r="J950" i="73"/>
  <c r="J949" i="73"/>
  <c r="J948" i="73"/>
  <c r="J947" i="73"/>
  <c r="J946" i="73"/>
  <c r="J945" i="73"/>
  <c r="J944" i="73"/>
  <c r="J943" i="73"/>
  <c r="J942" i="73"/>
  <c r="J941" i="73"/>
  <c r="J940" i="73"/>
  <c r="J939" i="73"/>
  <c r="J938" i="73"/>
  <c r="J937" i="73"/>
  <c r="J936" i="73"/>
  <c r="J935" i="73"/>
  <c r="J934" i="73"/>
  <c r="J933" i="73"/>
  <c r="J932" i="73"/>
  <c r="J931" i="73"/>
  <c r="J930" i="73"/>
  <c r="J929" i="73"/>
  <c r="J928" i="73"/>
  <c r="J927" i="73"/>
  <c r="J926" i="73"/>
  <c r="J925" i="73"/>
  <c r="J924" i="73"/>
  <c r="J923" i="73"/>
  <c r="J922" i="73"/>
  <c r="J921" i="73"/>
  <c r="J920" i="73"/>
  <c r="J919" i="73"/>
  <c r="J918" i="73"/>
  <c r="J917" i="73"/>
  <c r="J916" i="73"/>
  <c r="J915" i="73"/>
  <c r="J914" i="73"/>
  <c r="J913" i="73"/>
  <c r="J912" i="73"/>
  <c r="J911" i="73"/>
  <c r="J910" i="73"/>
  <c r="J909" i="73"/>
  <c r="J908" i="73"/>
  <c r="J907" i="73"/>
  <c r="J906" i="73"/>
  <c r="J905" i="73"/>
  <c r="J904" i="73"/>
  <c r="J903" i="73"/>
  <c r="J902" i="73"/>
  <c r="J901" i="73"/>
  <c r="J900" i="73"/>
  <c r="J899" i="73"/>
  <c r="J898" i="73"/>
  <c r="J897" i="73"/>
  <c r="J896" i="73"/>
  <c r="J895" i="73"/>
  <c r="J894" i="73"/>
  <c r="J893" i="73"/>
  <c r="J892" i="73"/>
  <c r="J891" i="73"/>
  <c r="J890" i="73"/>
  <c r="J889" i="73"/>
  <c r="J888" i="73"/>
  <c r="J887" i="73"/>
  <c r="J886" i="73"/>
  <c r="J885" i="73"/>
  <c r="J884" i="73"/>
  <c r="J883" i="73"/>
  <c r="J882" i="73"/>
  <c r="J881" i="73"/>
  <c r="J880" i="73"/>
  <c r="J879" i="73"/>
  <c r="J878" i="73"/>
  <c r="J877" i="73"/>
  <c r="J876" i="73"/>
  <c r="J875" i="73"/>
  <c r="J874" i="73"/>
  <c r="J873" i="73"/>
  <c r="J872" i="73"/>
  <c r="J871" i="73"/>
  <c r="J870" i="73"/>
  <c r="J869" i="73"/>
  <c r="J868" i="73"/>
  <c r="J867" i="73"/>
  <c r="J866" i="73"/>
  <c r="J865" i="73"/>
  <c r="J864" i="73"/>
  <c r="J863" i="73"/>
  <c r="J862" i="73"/>
  <c r="J861" i="73"/>
  <c r="J860" i="73"/>
  <c r="J859" i="73"/>
  <c r="J858" i="73"/>
  <c r="J857" i="73"/>
  <c r="J856" i="73"/>
  <c r="J855" i="73"/>
  <c r="J854" i="73"/>
  <c r="J853" i="73"/>
  <c r="J852" i="73"/>
  <c r="J851" i="73"/>
  <c r="J850" i="73"/>
  <c r="J849" i="73"/>
  <c r="J848" i="73"/>
  <c r="J847" i="73"/>
  <c r="J846" i="73"/>
  <c r="J845" i="73"/>
  <c r="J844" i="73"/>
  <c r="J843" i="73"/>
  <c r="J842" i="73"/>
  <c r="J841" i="73"/>
  <c r="J840" i="73"/>
  <c r="J839" i="73"/>
  <c r="J838" i="73"/>
  <c r="J837" i="73"/>
  <c r="J836" i="73"/>
  <c r="J835" i="73"/>
  <c r="J834" i="73"/>
  <c r="J833" i="73"/>
  <c r="J832" i="73"/>
  <c r="J831" i="73"/>
  <c r="J830" i="73"/>
  <c r="J829" i="73"/>
  <c r="J828" i="73"/>
  <c r="J827" i="73"/>
  <c r="J826" i="73"/>
  <c r="J825" i="73"/>
  <c r="J824" i="73"/>
  <c r="J823" i="73"/>
  <c r="J822" i="73"/>
  <c r="J821" i="73"/>
  <c r="J820" i="73"/>
  <c r="J819" i="73"/>
  <c r="J818" i="73"/>
  <c r="J817" i="73"/>
  <c r="J816" i="73"/>
  <c r="J815" i="73"/>
  <c r="J814" i="73"/>
  <c r="J813" i="73"/>
  <c r="J812" i="73"/>
  <c r="J811" i="73"/>
  <c r="J810" i="73"/>
  <c r="J809" i="73"/>
  <c r="J808" i="73"/>
  <c r="J807" i="73"/>
  <c r="J806" i="73"/>
  <c r="J805" i="73"/>
  <c r="J804" i="73"/>
  <c r="J803" i="73"/>
  <c r="J802" i="73"/>
  <c r="J801" i="73"/>
  <c r="J800" i="73"/>
  <c r="J799" i="73"/>
  <c r="J798" i="73"/>
  <c r="J797" i="73"/>
  <c r="J796" i="73"/>
  <c r="J795" i="73"/>
  <c r="J794" i="73"/>
  <c r="J793" i="73"/>
  <c r="J792" i="73"/>
  <c r="J791" i="73"/>
  <c r="J790" i="73"/>
  <c r="J789" i="73"/>
  <c r="J788" i="73"/>
  <c r="J787" i="73"/>
  <c r="J786" i="73"/>
  <c r="J785" i="73"/>
  <c r="J784" i="73"/>
  <c r="J783" i="73"/>
  <c r="J782" i="73"/>
  <c r="J781" i="73"/>
  <c r="J780" i="73"/>
  <c r="J779" i="73"/>
  <c r="J778" i="73"/>
  <c r="J777" i="73"/>
  <c r="J776" i="73"/>
  <c r="J775" i="73"/>
  <c r="J774" i="73"/>
  <c r="J773" i="73"/>
  <c r="J772" i="73"/>
  <c r="J771" i="73"/>
  <c r="J770" i="73"/>
  <c r="J769" i="73"/>
  <c r="J768" i="73"/>
  <c r="J767" i="73"/>
  <c r="J766" i="73"/>
  <c r="J765" i="73"/>
  <c r="J764" i="73"/>
  <c r="J763" i="73"/>
  <c r="J762" i="73"/>
  <c r="J761" i="73"/>
  <c r="J760" i="73"/>
  <c r="J759" i="73"/>
  <c r="J758" i="73"/>
  <c r="J757" i="73"/>
  <c r="J756" i="73"/>
  <c r="J755" i="73"/>
  <c r="J754" i="73"/>
  <c r="J753" i="73"/>
  <c r="J752" i="73"/>
  <c r="J751" i="73"/>
  <c r="J750" i="73"/>
  <c r="J749" i="73"/>
  <c r="J748" i="73"/>
  <c r="J747" i="73"/>
  <c r="J746" i="73"/>
  <c r="J745" i="73"/>
  <c r="J744" i="73"/>
  <c r="J743" i="73"/>
  <c r="J742" i="73"/>
  <c r="J741" i="73"/>
  <c r="J740" i="73"/>
  <c r="J739" i="73"/>
  <c r="J738" i="73"/>
  <c r="J737" i="73"/>
  <c r="J736" i="73"/>
  <c r="J735" i="73"/>
  <c r="J734" i="73"/>
  <c r="J733" i="73"/>
  <c r="J732" i="73"/>
  <c r="J731" i="73"/>
  <c r="J730" i="73"/>
  <c r="J729" i="73"/>
  <c r="J728" i="73"/>
  <c r="J727" i="73"/>
  <c r="J726" i="73"/>
  <c r="J725" i="73"/>
  <c r="J724" i="73"/>
  <c r="J723" i="73"/>
  <c r="J722" i="73"/>
  <c r="J721" i="73"/>
  <c r="J720" i="73"/>
  <c r="J719" i="73"/>
  <c r="J718" i="73"/>
  <c r="J717" i="73"/>
  <c r="J716" i="73"/>
  <c r="J715" i="73"/>
  <c r="J714" i="73"/>
  <c r="J713" i="73"/>
  <c r="J712" i="73"/>
  <c r="J711" i="73"/>
  <c r="J710" i="73"/>
  <c r="J709" i="73"/>
  <c r="J708" i="73"/>
  <c r="J707" i="73"/>
  <c r="J706" i="73"/>
  <c r="J705" i="73"/>
  <c r="J704" i="73"/>
  <c r="J703" i="73"/>
  <c r="J702" i="73"/>
  <c r="J701" i="73"/>
  <c r="J700" i="73"/>
  <c r="J699" i="73"/>
  <c r="J698" i="73"/>
  <c r="J697" i="73"/>
  <c r="J696" i="73"/>
  <c r="J695" i="73"/>
  <c r="J694" i="73"/>
  <c r="J693" i="73"/>
  <c r="J692" i="73"/>
  <c r="J691" i="73"/>
  <c r="J690" i="73"/>
  <c r="J689" i="73"/>
  <c r="J688" i="73"/>
  <c r="J687" i="73"/>
  <c r="J686" i="73"/>
  <c r="J685" i="73"/>
  <c r="J684" i="73"/>
  <c r="J683" i="73"/>
  <c r="J682" i="73"/>
  <c r="J681" i="73"/>
  <c r="J680" i="73"/>
  <c r="J679" i="73"/>
  <c r="J678" i="73"/>
  <c r="J677" i="73"/>
  <c r="J676" i="73"/>
  <c r="J675" i="73"/>
  <c r="J674" i="73"/>
  <c r="J673" i="73"/>
  <c r="J672" i="73"/>
  <c r="J671" i="73"/>
  <c r="J670" i="73"/>
  <c r="J669" i="73"/>
  <c r="J668" i="73"/>
  <c r="J667" i="73"/>
  <c r="J666" i="73"/>
  <c r="J665" i="73"/>
  <c r="J664" i="73"/>
  <c r="J663" i="73"/>
  <c r="J662" i="73"/>
  <c r="J661" i="73"/>
  <c r="J660" i="73"/>
  <c r="J659" i="73"/>
  <c r="J658" i="73"/>
  <c r="J657" i="73"/>
  <c r="J656" i="73"/>
  <c r="J655" i="73"/>
  <c r="J654" i="73"/>
  <c r="J653" i="73"/>
  <c r="J652" i="73"/>
  <c r="J651" i="73"/>
  <c r="J650" i="73"/>
  <c r="J649" i="73"/>
  <c r="J648" i="73"/>
  <c r="J647" i="73"/>
  <c r="J646" i="73"/>
  <c r="J645" i="73"/>
  <c r="J644" i="73"/>
  <c r="J643" i="73"/>
  <c r="J642" i="73"/>
  <c r="J641" i="73"/>
  <c r="J640" i="73"/>
  <c r="J639" i="73"/>
  <c r="J638" i="73"/>
  <c r="J637" i="73"/>
  <c r="J636" i="73"/>
  <c r="J635" i="73"/>
  <c r="J634" i="73"/>
  <c r="J633" i="73"/>
  <c r="J632" i="73"/>
  <c r="J631" i="73"/>
  <c r="J630" i="73"/>
  <c r="J629" i="73"/>
  <c r="J628" i="73"/>
  <c r="J627" i="73"/>
  <c r="J626" i="73"/>
  <c r="J625" i="73"/>
  <c r="J624" i="73"/>
  <c r="J623" i="73"/>
  <c r="J622" i="73"/>
  <c r="J621" i="73"/>
  <c r="J620" i="73"/>
  <c r="J619" i="73"/>
  <c r="J618" i="73"/>
  <c r="J617" i="73"/>
  <c r="J616" i="73"/>
  <c r="J615" i="73"/>
  <c r="J614" i="73"/>
  <c r="J613" i="73"/>
  <c r="J612" i="73"/>
  <c r="J611" i="73"/>
  <c r="J610" i="73"/>
  <c r="J609" i="73"/>
  <c r="J608" i="73"/>
  <c r="J607" i="73"/>
  <c r="J606" i="73"/>
  <c r="J605" i="73"/>
  <c r="J604" i="73"/>
  <c r="J603" i="73"/>
  <c r="J602" i="73"/>
  <c r="J601" i="73"/>
  <c r="J600" i="73"/>
  <c r="J599" i="73"/>
  <c r="J598" i="73"/>
  <c r="J597" i="73"/>
  <c r="J596" i="73"/>
  <c r="J595" i="73"/>
  <c r="J594" i="73"/>
  <c r="J593" i="73"/>
  <c r="J592" i="73"/>
  <c r="J591" i="73"/>
  <c r="J590" i="73"/>
  <c r="J589" i="73"/>
  <c r="J588" i="73"/>
  <c r="J587" i="73"/>
  <c r="J586" i="73"/>
  <c r="J585" i="73"/>
  <c r="J584" i="73"/>
  <c r="J583" i="73"/>
  <c r="J582" i="73"/>
  <c r="J581" i="73"/>
  <c r="J580" i="73"/>
  <c r="J579" i="73"/>
  <c r="J578" i="73"/>
  <c r="J577" i="73"/>
  <c r="J576" i="73"/>
  <c r="J575" i="73"/>
  <c r="J574" i="73"/>
  <c r="J573" i="73"/>
  <c r="J572" i="73"/>
  <c r="J571" i="73"/>
  <c r="J570" i="73"/>
  <c r="J569" i="73"/>
  <c r="J568" i="73"/>
  <c r="J567" i="73"/>
  <c r="J566" i="73"/>
  <c r="J565" i="73"/>
  <c r="J564" i="73"/>
  <c r="J563" i="73"/>
  <c r="J562" i="73"/>
  <c r="J561" i="73"/>
  <c r="J560" i="73"/>
  <c r="J559" i="73"/>
  <c r="J558" i="73"/>
  <c r="J557" i="73"/>
  <c r="J556" i="73"/>
  <c r="J555" i="73"/>
  <c r="J554" i="73"/>
  <c r="J553" i="73"/>
  <c r="J552" i="73"/>
  <c r="J551" i="73"/>
  <c r="J550" i="73"/>
  <c r="J549" i="73"/>
  <c r="J548" i="73"/>
  <c r="J547" i="73"/>
  <c r="J546" i="73"/>
  <c r="J545" i="73"/>
  <c r="J544" i="73"/>
  <c r="J543" i="73"/>
  <c r="J542" i="73"/>
  <c r="J541" i="73"/>
  <c r="J540" i="73"/>
  <c r="J539" i="73"/>
  <c r="J538" i="73"/>
  <c r="J537" i="73"/>
  <c r="J536" i="73"/>
  <c r="J535" i="73"/>
  <c r="J534" i="73"/>
  <c r="J533" i="73"/>
  <c r="J532" i="73"/>
  <c r="J531" i="73"/>
  <c r="J530" i="73"/>
  <c r="J529" i="73"/>
  <c r="J528" i="73"/>
  <c r="J527" i="73"/>
  <c r="J526" i="73"/>
  <c r="J525" i="73"/>
  <c r="J524" i="73"/>
  <c r="J523" i="73"/>
  <c r="J522" i="73"/>
  <c r="J521" i="73"/>
  <c r="J520" i="73"/>
  <c r="J519" i="73"/>
  <c r="J518" i="73"/>
  <c r="J517" i="73"/>
  <c r="J516" i="73"/>
  <c r="J515" i="73"/>
  <c r="J514" i="73"/>
  <c r="J513" i="73"/>
  <c r="J512" i="73"/>
  <c r="J511" i="73"/>
  <c r="J510" i="73"/>
  <c r="J509" i="73"/>
  <c r="J508" i="73"/>
  <c r="J507" i="73"/>
  <c r="J506" i="73"/>
  <c r="J505" i="73"/>
  <c r="J504" i="73"/>
  <c r="J503" i="73"/>
  <c r="J502" i="73"/>
  <c r="J501" i="73"/>
  <c r="J500" i="73"/>
  <c r="J499" i="73"/>
  <c r="J498" i="73"/>
  <c r="J497" i="73"/>
  <c r="J496" i="73"/>
  <c r="J495" i="73"/>
  <c r="J494" i="73"/>
  <c r="J493" i="73"/>
  <c r="J492" i="73"/>
  <c r="J491" i="73"/>
  <c r="J490" i="73"/>
  <c r="J489" i="73"/>
  <c r="J488" i="73"/>
  <c r="J487" i="73"/>
  <c r="J486" i="73"/>
  <c r="J485" i="73"/>
  <c r="J484" i="73"/>
  <c r="J483" i="73"/>
  <c r="J482" i="73"/>
  <c r="J481" i="73"/>
  <c r="J480" i="73"/>
  <c r="J479" i="73"/>
  <c r="J478" i="73"/>
  <c r="J477" i="73"/>
  <c r="J476" i="73"/>
  <c r="J475" i="73"/>
  <c r="J474" i="73"/>
  <c r="J473" i="73"/>
  <c r="J472" i="73"/>
  <c r="J471" i="73"/>
  <c r="J470" i="73"/>
  <c r="J469" i="73"/>
  <c r="J468" i="73"/>
  <c r="J467" i="73"/>
  <c r="J466" i="73"/>
  <c r="J465" i="73"/>
  <c r="J464" i="73"/>
  <c r="J463" i="73"/>
  <c r="J462" i="73"/>
  <c r="J461" i="73"/>
  <c r="J460" i="73"/>
  <c r="J459" i="73"/>
  <c r="J458" i="73"/>
  <c r="J457" i="73"/>
  <c r="J456" i="73"/>
  <c r="J455" i="73"/>
  <c r="J454" i="73"/>
  <c r="J453" i="73"/>
  <c r="J452" i="73"/>
  <c r="J451" i="73"/>
  <c r="J450" i="73"/>
  <c r="J449" i="73"/>
  <c r="J448" i="73"/>
  <c r="J447" i="73"/>
  <c r="J446" i="73"/>
  <c r="J445" i="73"/>
  <c r="J444" i="73"/>
  <c r="J443" i="73"/>
  <c r="J442" i="73"/>
  <c r="J441" i="73"/>
  <c r="J440" i="73"/>
  <c r="J439" i="73"/>
  <c r="J438" i="73"/>
  <c r="J437" i="73"/>
  <c r="J436" i="73"/>
  <c r="J435" i="73"/>
  <c r="J434" i="73"/>
  <c r="J433" i="73"/>
  <c r="J432" i="73"/>
  <c r="J431" i="73"/>
  <c r="J430" i="73"/>
  <c r="J429" i="73"/>
  <c r="J428" i="73"/>
  <c r="J427" i="73"/>
  <c r="J426" i="73"/>
  <c r="J425" i="73"/>
  <c r="J424" i="73"/>
  <c r="J423" i="73"/>
  <c r="J422" i="73"/>
  <c r="J421" i="73"/>
  <c r="J420" i="73"/>
  <c r="J419" i="73"/>
  <c r="J418" i="73"/>
  <c r="J417" i="73"/>
  <c r="J416" i="73"/>
  <c r="J415" i="73"/>
  <c r="J414" i="73"/>
  <c r="J413" i="73"/>
  <c r="J412" i="73"/>
  <c r="J411" i="73"/>
  <c r="J410" i="73"/>
  <c r="J409" i="73"/>
  <c r="J408" i="73"/>
  <c r="J407" i="73"/>
  <c r="J406" i="73"/>
  <c r="J405" i="73"/>
  <c r="J404" i="73"/>
  <c r="J403" i="73"/>
  <c r="J402" i="73"/>
  <c r="J401" i="73"/>
  <c r="J400" i="73"/>
  <c r="J399" i="73"/>
  <c r="J398" i="73"/>
  <c r="J397" i="73"/>
  <c r="J396" i="73"/>
  <c r="J395" i="73"/>
  <c r="J394" i="73"/>
  <c r="J393" i="73"/>
  <c r="J392" i="73"/>
  <c r="J391" i="73"/>
  <c r="J390" i="73"/>
  <c r="J389" i="73"/>
  <c r="J388" i="73"/>
  <c r="J387" i="73"/>
  <c r="J386" i="73"/>
  <c r="J385" i="73"/>
  <c r="J384" i="73"/>
  <c r="J383" i="73"/>
  <c r="J382" i="73"/>
  <c r="J381" i="73"/>
  <c r="J380" i="73"/>
  <c r="J379" i="73"/>
  <c r="J378" i="73"/>
  <c r="J377" i="73"/>
  <c r="J376" i="73"/>
  <c r="J375" i="73"/>
  <c r="J374" i="73"/>
  <c r="J373" i="73"/>
  <c r="J372" i="73"/>
  <c r="J371" i="73"/>
  <c r="J370" i="73"/>
  <c r="J369" i="73"/>
  <c r="J368" i="73"/>
  <c r="J367" i="73"/>
  <c r="J366" i="73"/>
  <c r="J365" i="73"/>
  <c r="J364" i="73"/>
  <c r="J363" i="73"/>
  <c r="J362" i="73"/>
  <c r="J361" i="73"/>
  <c r="J360" i="73"/>
  <c r="J359" i="73"/>
  <c r="J358" i="73"/>
  <c r="J357" i="73"/>
  <c r="J356" i="73"/>
  <c r="J355" i="73"/>
  <c r="J354" i="73"/>
  <c r="J353" i="73"/>
  <c r="J352" i="73"/>
  <c r="J351" i="73"/>
  <c r="J350" i="73"/>
  <c r="J349" i="73"/>
  <c r="J348" i="73"/>
  <c r="J347" i="73"/>
  <c r="J346" i="73"/>
  <c r="J345" i="73"/>
  <c r="J344" i="73"/>
  <c r="J343" i="73"/>
  <c r="J342" i="73"/>
  <c r="J341" i="73"/>
  <c r="J340" i="73"/>
  <c r="J339" i="73"/>
  <c r="J338" i="73"/>
  <c r="J337" i="73"/>
  <c r="J336" i="73"/>
  <c r="J335" i="73"/>
  <c r="J334" i="73"/>
  <c r="J333" i="73"/>
  <c r="J332" i="73"/>
  <c r="J331" i="73"/>
  <c r="J330" i="73"/>
  <c r="J329" i="73"/>
  <c r="J328" i="73"/>
  <c r="J327" i="73"/>
  <c r="J326" i="73"/>
  <c r="J325" i="73"/>
  <c r="J324" i="73"/>
  <c r="J323" i="73"/>
  <c r="J322" i="73"/>
  <c r="J321" i="73"/>
  <c r="J320" i="73"/>
  <c r="J319" i="73"/>
  <c r="J318" i="73"/>
  <c r="J317" i="73"/>
  <c r="J316" i="73"/>
  <c r="J315" i="73"/>
  <c r="J314" i="73"/>
  <c r="J313" i="73"/>
  <c r="J312" i="73"/>
  <c r="J311" i="73"/>
  <c r="J310" i="73"/>
  <c r="J309" i="73"/>
  <c r="J308" i="73"/>
  <c r="J307" i="73"/>
  <c r="J306" i="73"/>
  <c r="J305" i="73"/>
  <c r="J304" i="73"/>
  <c r="J303" i="73"/>
  <c r="J302" i="73"/>
  <c r="J301" i="73"/>
  <c r="J300" i="73"/>
  <c r="J299" i="73"/>
  <c r="J298" i="73"/>
  <c r="J297" i="73"/>
  <c r="J296" i="73"/>
  <c r="J295" i="73"/>
  <c r="J294" i="73"/>
  <c r="J293" i="73"/>
  <c r="J292" i="73"/>
  <c r="J291" i="73"/>
  <c r="J290" i="73"/>
  <c r="J289" i="73"/>
  <c r="J288" i="73"/>
  <c r="J287" i="73"/>
  <c r="J286" i="73"/>
  <c r="J285" i="73"/>
  <c r="J284" i="73"/>
  <c r="J283" i="73"/>
  <c r="J282" i="73"/>
  <c r="J281" i="73"/>
  <c r="J280" i="73"/>
  <c r="J279" i="73"/>
  <c r="J278" i="73"/>
  <c r="J277" i="73"/>
  <c r="J276" i="73"/>
  <c r="J275" i="73"/>
  <c r="J274" i="73"/>
  <c r="J273" i="73"/>
  <c r="J272" i="73"/>
  <c r="J271" i="73"/>
  <c r="J270" i="73"/>
  <c r="J269" i="73"/>
  <c r="J268" i="73"/>
  <c r="J267" i="73"/>
  <c r="J266" i="73"/>
  <c r="J265" i="73"/>
  <c r="J264" i="73"/>
  <c r="J263" i="73"/>
  <c r="J262" i="73"/>
  <c r="J261" i="73"/>
  <c r="J260" i="73"/>
  <c r="J259" i="73"/>
  <c r="J258" i="73"/>
  <c r="J257" i="73"/>
  <c r="J256" i="73"/>
  <c r="J255" i="73"/>
  <c r="J254" i="73"/>
  <c r="J253" i="73"/>
  <c r="J252" i="73"/>
  <c r="J251" i="73"/>
  <c r="J250" i="73"/>
  <c r="J249" i="73"/>
  <c r="J248" i="73"/>
  <c r="J247" i="73"/>
  <c r="J246" i="73"/>
  <c r="J245" i="73"/>
  <c r="J244" i="73"/>
  <c r="J243" i="73"/>
  <c r="J242" i="73"/>
  <c r="J241" i="73"/>
  <c r="J240" i="73"/>
  <c r="J239" i="73"/>
  <c r="J238" i="73"/>
  <c r="J237" i="73"/>
  <c r="J236" i="73"/>
  <c r="J235" i="73"/>
  <c r="J234" i="73"/>
  <c r="J233" i="73"/>
  <c r="J232" i="73"/>
  <c r="J231" i="73"/>
  <c r="J230" i="73"/>
  <c r="J229" i="73"/>
  <c r="J228" i="73"/>
  <c r="J227" i="73"/>
  <c r="J226" i="73"/>
  <c r="J225" i="73"/>
  <c r="J224" i="73"/>
  <c r="J223" i="73"/>
  <c r="J222" i="73"/>
  <c r="J221" i="73"/>
  <c r="J220" i="73"/>
  <c r="J219" i="73"/>
  <c r="J218" i="73"/>
  <c r="J217" i="73"/>
  <c r="J216" i="73"/>
  <c r="J215" i="73"/>
  <c r="J214" i="73"/>
  <c r="J213" i="73"/>
  <c r="J212" i="73"/>
  <c r="J211" i="73"/>
  <c r="J210" i="73"/>
  <c r="J209" i="73"/>
  <c r="J208" i="73"/>
  <c r="J207" i="73"/>
  <c r="J206" i="73"/>
  <c r="J205" i="73"/>
  <c r="J204" i="73"/>
  <c r="J203" i="73"/>
  <c r="J202" i="73"/>
  <c r="J201" i="73"/>
  <c r="J200" i="73"/>
  <c r="J199" i="73"/>
  <c r="J198" i="73"/>
  <c r="J197" i="73"/>
  <c r="J196" i="73"/>
  <c r="J195" i="73"/>
  <c r="J194" i="73"/>
  <c r="J193" i="73"/>
  <c r="J192" i="73"/>
  <c r="J191" i="73"/>
  <c r="J190" i="73"/>
  <c r="J189" i="73"/>
  <c r="J188" i="73"/>
  <c r="J187" i="73"/>
  <c r="J186" i="73"/>
  <c r="J185" i="73"/>
  <c r="J184" i="73"/>
  <c r="J183" i="73"/>
  <c r="J182" i="73"/>
  <c r="J181" i="73"/>
  <c r="J180" i="73"/>
  <c r="J179" i="73"/>
  <c r="J178" i="73"/>
  <c r="J177" i="73"/>
  <c r="J176" i="73"/>
  <c r="J175" i="73"/>
  <c r="J174" i="73"/>
  <c r="J173" i="73"/>
  <c r="J172" i="73"/>
  <c r="J171" i="73"/>
  <c r="J170" i="73"/>
  <c r="J169" i="73"/>
  <c r="J168" i="73"/>
  <c r="J167" i="73"/>
  <c r="J166" i="73"/>
  <c r="J165" i="73"/>
  <c r="J164" i="73"/>
  <c r="J163" i="73"/>
  <c r="J162" i="73"/>
  <c r="J161" i="73"/>
  <c r="J160" i="73"/>
  <c r="J159" i="73"/>
  <c r="J158" i="73"/>
  <c r="J157" i="73"/>
  <c r="J156" i="73"/>
  <c r="J155" i="73"/>
  <c r="J154" i="73"/>
  <c r="J153" i="73"/>
  <c r="J152" i="73"/>
  <c r="J108" i="73"/>
  <c r="J107" i="73"/>
  <c r="J106" i="73"/>
  <c r="J105" i="73"/>
  <c r="J104" i="73"/>
  <c r="J103" i="73"/>
  <c r="J102" i="73"/>
  <c r="J101" i="73"/>
  <c r="J100" i="73"/>
  <c r="J99" i="73"/>
  <c r="J98" i="73"/>
  <c r="J97" i="73"/>
  <c r="J96" i="73"/>
  <c r="J94" i="73"/>
  <c r="J92" i="73"/>
  <c r="J91" i="73"/>
  <c r="J90" i="73"/>
  <c r="J89" i="73"/>
  <c r="J88" i="73"/>
  <c r="J87" i="73"/>
  <c r="J86" i="73"/>
  <c r="J85" i="73"/>
  <c r="J84" i="73"/>
  <c r="J83" i="73"/>
  <c r="J82" i="73"/>
  <c r="J81" i="73"/>
  <c r="J80" i="73"/>
  <c r="J79" i="73"/>
  <c r="J78" i="73"/>
  <c r="J77" i="73"/>
  <c r="J76" i="73"/>
  <c r="J75" i="73"/>
  <c r="J74" i="73"/>
  <c r="J73" i="73"/>
  <c r="J72" i="73"/>
  <c r="J71" i="73"/>
  <c r="J70" i="73"/>
  <c r="J69" i="73"/>
  <c r="J68" i="73"/>
  <c r="J67" i="73"/>
  <c r="J66" i="73"/>
  <c r="J65" i="73"/>
  <c r="J64" i="73"/>
  <c r="J63" i="73"/>
  <c r="J62" i="73"/>
  <c r="J61" i="73"/>
  <c r="J60" i="73"/>
  <c r="J59" i="73"/>
  <c r="J58" i="73"/>
  <c r="J57" i="73"/>
  <c r="J56" i="73"/>
  <c r="J55" i="73"/>
  <c r="J54" i="73"/>
  <c r="J53" i="73"/>
  <c r="J52" i="73"/>
  <c r="J51" i="73"/>
  <c r="J50" i="73"/>
  <c r="J49" i="73"/>
  <c r="J48" i="73"/>
  <c r="J47" i="73"/>
  <c r="J46" i="73"/>
  <c r="J45" i="73"/>
  <c r="J44" i="73"/>
  <c r="J43" i="73"/>
  <c r="J42" i="73"/>
  <c r="J41" i="73"/>
  <c r="J40" i="73"/>
  <c r="J39" i="73"/>
  <c r="J38" i="73"/>
  <c r="H37" i="73"/>
  <c r="J37" i="73" s="1"/>
  <c r="J36" i="73"/>
  <c r="H35" i="73"/>
  <c r="J35" i="73" s="1"/>
  <c r="J34" i="73"/>
  <c r="J33" i="73"/>
  <c r="J32" i="73"/>
  <c r="J31" i="73"/>
  <c r="J30" i="73"/>
  <c r="J29" i="73"/>
  <c r="J28" i="73"/>
  <c r="J27" i="73"/>
  <c r="J26" i="73"/>
  <c r="J25" i="73"/>
  <c r="J24" i="73"/>
  <c r="J23" i="73"/>
  <c r="J22" i="73"/>
  <c r="J21" i="73"/>
  <c r="J20" i="73"/>
  <c r="J19" i="73"/>
  <c r="J18" i="73"/>
  <c r="J17" i="73"/>
  <c r="J16" i="73"/>
  <c r="J15" i="73"/>
  <c r="J14" i="73"/>
  <c r="J13" i="73"/>
  <c r="J12" i="73"/>
  <c r="J11" i="73"/>
  <c r="J10" i="73"/>
  <c r="J9" i="73"/>
  <c r="J8" i="73"/>
  <c r="J7" i="73"/>
  <c r="J6" i="73"/>
  <c r="J5"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DeCicco, Michael</author>
  </authors>
  <commentList>
    <comment ref="B61" authorId="0" shapeId="0" xr:uid="{42A76FD2-39F9-4CA4-8FE9-3B1F1AFBB257}">
      <text>
        <r>
          <rPr>
            <b/>
            <sz val="14"/>
            <color indexed="81"/>
            <rFont val="Tahoma"/>
            <family val="2"/>
          </rPr>
          <t>DeCicco, Michael:</t>
        </r>
        <r>
          <rPr>
            <sz val="14"/>
            <color indexed="81"/>
            <rFont val="Tahoma"/>
            <family val="2"/>
          </rPr>
          <t xml:space="preserve">
Rework language 
Generic to just indicate any DOL PW titles </t>
        </r>
      </text>
    </comment>
  </commentList>
</comments>
</file>

<file path=xl/sharedStrings.xml><?xml version="1.0" encoding="utf-8"?>
<sst xmlns="http://schemas.openxmlformats.org/spreadsheetml/2006/main" count="23056" uniqueCount="7515">
  <si>
    <t>Bidder Name:</t>
  </si>
  <si>
    <t>NYS Net Price</t>
  </si>
  <si>
    <t>List Price / MSRP</t>
  </si>
  <si>
    <t>Unit of Measurement</t>
  </si>
  <si>
    <r>
      <t xml:space="preserve">  </t>
    </r>
    <r>
      <rPr>
        <b/>
        <sz val="12"/>
        <rFont val="Times New Roman"/>
        <family val="1"/>
      </rPr>
      <t/>
    </r>
  </si>
  <si>
    <t>Manufacturer/Product Line</t>
  </si>
  <si>
    <t>[Insert Bidder Name]</t>
  </si>
  <si>
    <t>Percent (%) Discount</t>
  </si>
  <si>
    <t>Region(s) Bid:</t>
  </si>
  <si>
    <t>Region 1</t>
  </si>
  <si>
    <t>Region 2</t>
  </si>
  <si>
    <t>Region 3</t>
  </si>
  <si>
    <t>Region 4</t>
  </si>
  <si>
    <t>Region 5</t>
  </si>
  <si>
    <t>Region 6</t>
  </si>
  <si>
    <t xml:space="preserve">Region 7 </t>
  </si>
  <si>
    <t>Region 8</t>
  </si>
  <si>
    <t>Region 9</t>
  </si>
  <si>
    <t>Lot Bid:</t>
  </si>
  <si>
    <t>Insert an "X in the Applicable cell:</t>
  </si>
  <si>
    <t>Lot 1</t>
  </si>
  <si>
    <t>Lot 2</t>
  </si>
  <si>
    <t>Insert an "X" in the applicable cell(s):</t>
  </si>
  <si>
    <t>Line #</t>
  </si>
  <si>
    <t xml:space="preserve">ALL List/MSRP Prices &amp; NYS Net Prices must be quantifiable (i.e. indicate a numeric value). The following terms are unacceptable and any line item containing them as a List/MSRP or NYS Net price must be removed or indicated with an acceptable quantifiable value: Individual Case Basis (ICB), Call for Quote, To Be Determined (TBD), Consult Factory, Consult Call for Quote, Custom Call, N/A, Value, Call, Custom, etc. </t>
  </si>
  <si>
    <t xml:space="preserve">Warranty Period - # of year(s) after acceptance as required by Appendix B, Clause 54 </t>
  </si>
  <si>
    <t>Product Line Subcategory Indicator
(If Applicable)</t>
  </si>
  <si>
    <t xml:space="preserve">All NYS Net Prices Must INCLUDE all applicable shipping; handling, insurance and associated delivery charges (F.O.B. Destination the dock/delivery location of the Authorized User) Reference Appendix B §35 Shipping/Receipt of Product and §36 Title/Risk of Loss. </t>
  </si>
  <si>
    <t xml:space="preserve">In the table below, please list your (bidder's) name (this will populate your Name on all tabs) AND the Lot and Region(s) which are being bid.  
Note: Bidders are not permitted to bid BOTH Lot 1 and Lot 2.  </t>
  </si>
  <si>
    <t>Please Note: The following are mandatory requirements for all NYS Net Pricing and Total Hourly Rates.  Failure to meet the mandatory requirements above May be cause to disqualify a Bidder’s Bid.</t>
  </si>
  <si>
    <t xml:space="preserve">ALL costs Must be identified.  For instances where a cost is dependent on various components, Bidders Must list the NYS Net Pricing/Total Hourly Rates for all components known at the time of the Bid Response.  </t>
  </si>
  <si>
    <t xml:space="preserve">The Percent (%) Markup includes, but is not limited, all of the following costs:
1. Travel Costs,
2. Meals,
3. Lodging,
4. Gas/fuel,
5. Tolls,
6. Site Access Costs,
7. Workers Compensation,
8. Disability Benefits,
9. State Unemployment (SUTA),
10. Federal Insurance (FICA),
11. Federal Unemployment (FUTA)
12. All other insurance, including, but not limited to: 
     A. Commercial General Liability, 
     B. Business Automobile Liability,
     C. Professional Liability/Errors &amp; Omissions Insurance,
     D. Technology Professional Liability/Technology Errors &amp; Omissions Insurance,
     E. Cyber Liability Insurance, and
     G. Any other insurance
13. Background checks, ongoing certifications, licensing, etc., 
14. Authorized user Security procedures, 
15. All other overhead (including, but not limited to taxes, utilities, etc.), and 
16. Profit
This Percent (%) Markup Shall cover both Bidder/Contractor and Subcontractors.  </t>
  </si>
  <si>
    <t>GROUP 77201 Solicitation 23150 - Intelligent Facility and Security Systems and Solutions</t>
  </si>
  <si>
    <t>ATTACHMENT 1:  NYS NET PRICING PAGES</t>
  </si>
  <si>
    <t xml:space="preserve">Bidder/Contractor Shall not include any Bundled Line Item in their NYS Net Pricing.  Final determination whether or not an line item is an Bundled Line Item resides solely with Procurement Services.  </t>
  </si>
  <si>
    <t xml:space="preserve">Bidders are not permitted to propose any other Job Titles, Descriptions of Duties, or Total Hourly Rates as part of their Bid Proposals.  </t>
  </si>
  <si>
    <t xml:space="preserve">Using the aforementioned Percent (%) Markup, the formulas in the spreadsheet will automatically calculate the following:
1.  Total Hourly Rate (Business Hours)
2.  Overtime Hourly Pay Rate
3.  Overtime Total Hourly Rate
4.  After Business Hour Pay Rate, 
5.  After Business Hours Total Hourly Rate, 
6.  Saturday Hourly Pay Rate,
7.  Saturday Total Hourly Rate, 
8.  Sunday and NYS Holiday Pay Rate, and 
9.  Sunday and NYS Holiday Total Hourly Rate.  
</t>
  </si>
  <si>
    <t>4. Under Column D, "Product Description", insert the description of the Product/model number (e.g. XYZ Chiller P90X 50 Ton)</t>
  </si>
  <si>
    <t xml:space="preserve">5. Under Column E, "Unit of Measurement", indicate the unit/amount the product/model number is sold as (i.e. per foot, pounds, quantity, etc.). </t>
  </si>
  <si>
    <t>9. Under Column I, "Comparable Contract Price",  indicate the price that was offered to the comparable customer/contract. This figure should be indicated to match the NYS Net Price column G, (e.g. if you indicated a NYS Net Price under column G of $450.00, and offered the State of Texas $475.00 per ton for a chiller, please list the $475.00 as the Comparable Contract Price.</t>
  </si>
  <si>
    <t xml:space="preserve">2. Under Column B, "Manufacturer/Product Line", insert the Manufacturer/Brand Name/Product Line (e.g. Lenel, Bosch, Belimo, etc.). </t>
  </si>
  <si>
    <t xml:space="preserve">For all Job Titles and their corresponding Total Hourly Rates, Bidders Must identify:
1.   Their comparable contract/customer, and
2.   Their comparable contract/customer total hourly rate for each job title bid.  </t>
  </si>
  <si>
    <t xml:space="preserve">8. Under Column H, "Comparable Contract/Customer", indicate a comparable contract/customer for which you have previously offered the listed product(s to demonstrate Reasonableness of Price.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</si>
  <si>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 xml:space="preserve">For Bidders Bidding Lot 2, for each Region bid on each Region Labor Rate sheet, under Columns H and I the Bidder Shall indicate the comparable contract/customer, and the comparable/ contract customer Total Hourly Rate offered to this entity. Bidders are required to demonstrate Reasonableness of Price for the Products and/or Services they are Bidding.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</si>
  <si>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 xml:space="preserve">1.  Any Bidder Bidding Lots 1 or 2 Must:
     A. Review their proposed NYS Net Pricing Pages for the following terms in their product pricing prior to submission:
          i. Call for quote 
          ii. To be determined
          iii. Consult Factory
          iv. Custom Call for Quote
          v. Custom Call
          vi. N/A
          vii. Value
          viii. Call
          ix. Custom
     B. If included in your proposal NYS Net Pricing Pages, determine if the particular line item does not have a NYS Net Pricing, and 
     C. If the line item does not have NYS Net Price either:
          i. Remove the line item, 
          ii. Obtain and insert a NYS Net Price for this line item, or
          iii. Indicate that you will not charge authorized users for this product by listing either:
                a.  $0.00
                b.  "No Charge,"
                c.  "N/C"
                in both the List Price/MSRP and NYS Net Price columns. </t>
  </si>
  <si>
    <t>3. All Bidders Must:
    A. Review their proposed NYS Net Pricing pages prior to submitting their Bid Proposal for the following words which May indicate references 
         to separate Travel Costs, Site Access Costs, etc. in the pricing:
         i. Travel
         ii. Meals
         iii. Lodging
         iv.  Per Diem
         v.   Travel &amp; Expenses
         vi.  T&amp;E
         vii. Airfare
         viii. Mileage
         ix. Site Access
     B. Determine/Verify If these terms are for separate Travel Costs, Site Access 
          Costs, etc., and
     C. If Yes to 3.B above, either:
          i.  If Bidding Lot 1, remove the entire line item from your proposed NYS Net Pricing Pages, or
          ii. If Bidding either Lot 2, either:
             a.  Remove the aforementioned language from the corresponding line items, making them inclusive of all Travel Cost, Site Access Costs, 
                 etc., or
             b.  Remove the entire line item from your proposed NYS Net Pricing Pages.</t>
  </si>
  <si>
    <t>4. All Bidders Must:
    A. Review their proposed NYS Net Pricing pages prior to submitting their Bid Proposal for the following terms words which May indicate 
         separate shipping 
         charges:
         i. Shipping
         ii. Handling
         iii. Packaging
         iv. Delivery
    B. Determine/Verify If these line items either:
         i. Separate Shipping Charges, or
         ii. Merely describe some functional/specification aspect of the line item and 
            therefore allowable. 
    C. If Yes to 4.B.i above, either:
         i. Remove the reference to separate shipping charges, or
         ii. Remove the line item from their Proposed NYS Net Pricing Pages.</t>
  </si>
  <si>
    <t>The spreadsheet will automatically calculate the following for the aforementioned job titles not included in an NYSDOL Prevailing Wage Rate Schedule:
1. Overtime Total Hourly Rates - [Calculated as 1.5x the Total Hourly Rate]
2. After Business Hours Total Hourly Rate - [Calculated as 1.5x the Total Hourly Rate],
3. Saturday Total Hourly Rate - [Calculated as 1.5x the Total Hourly Rate], and 
4. Sunday and NYS Holiday Total Hourly Rate. - [Calculated as 2.0x the Total Hourly Rate]</t>
  </si>
  <si>
    <t xml:space="preserve">Bidders are not permitted to propose any other Subcontractor Category or Description of Work as part of their Bid Proposals.  After award of Contracts, Contractors May propose additional Subcontractor Categories and associated Descriptions of Work, provided these do not overlap with the Subcontractor Category and associated Descriptions of Work listed in this Attachment (e.g. Electrical Contractor, Mechanical Contractor, etc.). and further that there is no increase in the Subcontractor Percent (%) Markup for these additional Subcontractor Categories and associated Descriptions of Works. </t>
  </si>
  <si>
    <r>
      <rPr>
        <b/>
        <sz val="12"/>
        <rFont val="Times New Roman"/>
        <family val="1"/>
      </rPr>
      <t>Equipment Pricing</t>
    </r>
    <r>
      <rPr>
        <sz val="12"/>
        <rFont val="Times New Roman"/>
        <family val="1"/>
      </rPr>
      <t xml:space="preserve">:
To develop your NYS Net Price List, the following columns </t>
    </r>
    <r>
      <rPr>
        <b/>
        <u/>
        <sz val="12"/>
        <rFont val="Times New Roman Bold"/>
      </rPr>
      <t>are required to be completed for the Equipment pricing for all Lot(s) bid</t>
    </r>
    <r>
      <rPr>
        <sz val="12"/>
        <rFont val="Times New Roman"/>
        <family val="1"/>
      </rPr>
      <t>:</t>
    </r>
  </si>
  <si>
    <t xml:space="preserve">1. Under Column A, the spreadsheet Shall automatically "count" the number  for each item.  This row is locked and cannot be edited, but only extended.  To extend this column:
      A.  Bring the curser to the lower left-hand corner of the cell with the last Line Item #, which is initial A20 in the Equipment Pricing Tab      
      B.  Once the curser appears as a "+" sign, drag the cell to last row you are utilizing.  
      C.  The formula in this cell will automatically "Count" by adding 1 to each row. </t>
  </si>
  <si>
    <t xml:space="preserve">Bidders are to offer either an entire Product Line, or all Product Subcategories of a Product Line which fit the Scope of this Solicitation and any resulting Contract by including all items from these into the applicable Equipment Pricing tab in Attachment 1 NYS Net Pricing.  Any Product Subcategory or portion of a Product Line which does not fit the scope of this Solicitation and any resulting Contract Shall not be offered and will not be included in any award.  </t>
  </si>
  <si>
    <t xml:space="preserve">5. Any Bidder Bidding Lot 1 Must:
     A. Review their Proposed NYS Net Pricing pages prior to submitting their Bid  Proposal for the following terms:
          i. install
          ii. integrate(e)(ion)
          iii. service
          iv. implement
          v. custom
          vi. consult
          vii. maint
          viii. repair
          ix. replace
          x. project manager
          xi. commission
          xii. professional service  
     B. If the Bidder locates these terms in its proposed NYS Net Pricing Pages, determine/verify If these terms are for Services/Labor Rates, and
     C. If the Bidder determines these are for Services/Labor Rates, remove these line items from their proposed NYS Net Pricing Pages. </t>
  </si>
  <si>
    <r>
      <rPr>
        <b/>
        <u/>
        <sz val="11"/>
        <rFont val="The Arial"/>
      </rPr>
      <t>Custom-Built Equipment Pricing</t>
    </r>
    <r>
      <rPr>
        <b/>
        <sz val="11"/>
        <rFont val="The Arial"/>
      </rPr>
      <t xml:space="preserve">
</t>
    </r>
    <r>
      <rPr>
        <sz val="11"/>
        <rFont val="The Arial"/>
      </rPr>
      <t xml:space="preserve">Certain Equipment for example chillers, air handlers, air terminals, heat pumps, etc.) may be Custom-Built Equipment as defined in Attachment 15 - Glossary of Terms.  If this is the case, please insert these items under the tab: Custom-Built Equipment Pricing </t>
    </r>
    <r>
      <rPr>
        <b/>
        <sz val="11"/>
        <rFont val="The Arial"/>
      </rPr>
      <t xml:space="preserve">
For Any Equipment which a Bidder Proposes as Custom-Built Equipment where OGS determines that there is a List Price/MSRP, OGS will reject the proposed Equipment Pricing.</t>
    </r>
  </si>
  <si>
    <t xml:space="preserve">6. Under Column F "Warranty Period – # of year(s) after acceptance as required by Appendix B, Clause 54", please list the term of 
      the warranty for each Product Line, Product Line Subcategory, or Equipment in years. The warranty period shall be the longer of either: 
      A.  the Bidder's or Manufacturer's standard commercially-offered warranty, or 
      B.   One (1) year 
      from the date of acceptance. </t>
  </si>
  <si>
    <r>
      <t>4.. Under column D "</t>
    </r>
    <r>
      <rPr>
        <b/>
        <sz val="12"/>
        <rFont val="Times New Roman"/>
        <family val="1"/>
      </rPr>
      <t>Product Description</t>
    </r>
    <r>
      <rPr>
        <sz val="12"/>
        <rFont val="Times New Roman"/>
        <family val="1"/>
      </rPr>
      <t>", insert the description of the Product/Model number from the Manufacturer’s/Distributor’s Price 
     List with List Price/MSRP (“List Price/MSRP File”).   Bidders Must use the Manufacturer’s or Distributor's Product Description from the 
     Manufacturer’s/Distributor’s Price List with List Price/MSRP (“List Price/MSRP File”) .</t>
    </r>
  </si>
  <si>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Shall automatically "count" the number 
      for each item.  This row is locked and cannot be edited, but only extended.  To extend this column:
      A.  Bring the curser to the lower left-hand corner of the cell with the last Line Item #, which is initial A17 in the Equipment Pricing Tabs for 
            Lots 1 and 2.
      B.  Once the curser appears as a "+" sign, drag the cell to last row you are utilizing.  
      C.  The formula in this cell will automatically "Count" by adding 1 to each row.    </t>
    </r>
  </si>
  <si>
    <r>
      <rPr>
        <sz val="12"/>
        <rFont val="Symbol"/>
        <family val="1"/>
        <charset val="2"/>
      </rPr>
      <t>2.</t>
    </r>
    <r>
      <rPr>
        <sz val="12"/>
        <rFont val="Times New Roman"/>
        <family val="1"/>
      </rPr>
      <t>   Under column B "</t>
    </r>
    <r>
      <rPr>
        <b/>
        <sz val="12"/>
        <rFont val="Times New Roman"/>
        <family val="1"/>
      </rPr>
      <t>Manufacturer/Product Line</t>
    </r>
    <r>
      <rPr>
        <sz val="12"/>
        <rFont val="Times New Roman"/>
        <family val="1"/>
      </rPr>
      <t>", insert the Manufacturer/Brand Name/Product Line (e.g. Lenel, Bosch, Belimo, etc.). 
      Depending upon the number of Product Lines being Bid, you may either utilize one sheet and add applicable rows for each Product Line's part 
      numbers, or create a separate sheets for each Product Line.</t>
    </r>
  </si>
  <si>
    <r>
      <t xml:space="preserve">7.   </t>
    </r>
    <r>
      <rPr>
        <sz val="12"/>
        <rFont val="Times New Roman"/>
        <family val="1"/>
      </rPr>
      <t>Under column G "</t>
    </r>
    <r>
      <rPr>
        <b/>
        <sz val="12"/>
        <rFont val="Times New Roman"/>
        <family val="1"/>
      </rPr>
      <t>Warranty Period – # of year(s) after acceptance as required by Appendix B, Clause 54</t>
    </r>
    <r>
      <rPr>
        <sz val="12"/>
        <rFont val="Times New Roman"/>
        <family val="1"/>
      </rPr>
      <t xml:space="preserve">", please list the term of 
      the warranty for each Product Line, Product Line Subcategory, or Equipment in years. The warranty period shall be the longer of either: 
      A.  the Bidder's or Manufacturer's standard commercially-offered warranty, or 
      B.   One (1) year 
      from the date of acceptance. </t>
    </r>
  </si>
  <si>
    <r>
      <t>9.</t>
    </r>
    <r>
      <rPr>
        <sz val="7"/>
        <rFont val="Times New Roman"/>
        <family val="1"/>
      </rPr>
      <t>     </t>
    </r>
    <r>
      <rPr>
        <sz val="12"/>
        <rFont val="Times New Roman"/>
        <family val="1"/>
      </rPr>
      <t>Under column I "</t>
    </r>
    <r>
      <rPr>
        <b/>
        <sz val="12"/>
        <rFont val="Times New Roman"/>
        <family val="1"/>
      </rPr>
      <t>Percent (%) Discount</t>
    </r>
    <r>
      <rPr>
        <sz val="12"/>
        <rFont val="Times New Roman"/>
        <family val="1"/>
      </rPr>
      <t xml:space="preserve">", insert the proposed Percent (%) Discount for each product.  </t>
    </r>
  </si>
  <si>
    <r>
      <t>5.</t>
    </r>
    <r>
      <rPr>
        <sz val="7"/>
        <rFont val="Times New Roman"/>
        <family val="1"/>
      </rPr>
      <t xml:space="preserve">      </t>
    </r>
    <r>
      <rPr>
        <sz val="12"/>
        <rFont val="Times New Roman"/>
        <family val="1"/>
      </rPr>
      <t>Under column G "</t>
    </r>
    <r>
      <rPr>
        <b/>
        <sz val="12"/>
        <rFont val="Times New Roman"/>
        <family val="1"/>
      </rPr>
      <t>Unit of Measurement,</t>
    </r>
    <r>
      <rPr>
        <sz val="12"/>
        <rFont val="Times New Roman"/>
        <family val="1"/>
      </rPr>
      <t>" indicate the unit/amount at which the Equipment is sold as (i.e. per foot, pounds, quantity,
      etc.).</t>
    </r>
  </si>
  <si>
    <t xml:space="preserve">Bidders Bidding Lot 2 who wish to:
1. Utilize Subcontractors, and 
2. Propose a Subcontractor Percent (%) Markup Shall complete the Tab "Subcontractor Utilization, "
</t>
  </si>
  <si>
    <t xml:space="preserve">ALL PRICING PROVIDED HEREIN, EXCEPT FOR PRICING PROVIDED FOR COMPARABLE CUSTOMERS/CONTRACTS PURPOSES, WILL BE PUBLISHED ON THE OGS WEBSITE FOR PUBLIC VIEWING
</t>
  </si>
  <si>
    <t xml:space="preserve">Equipment/Model Number </t>
  </si>
  <si>
    <t xml:space="preserve"> Equipment Description </t>
  </si>
  <si>
    <r>
      <t>6.</t>
    </r>
    <r>
      <rPr>
        <sz val="7"/>
        <rFont val="Times New Roman"/>
        <family val="1"/>
      </rPr>
      <t xml:space="preserve">          </t>
    </r>
    <r>
      <rPr>
        <sz val="12"/>
        <rFont val="Times New Roman"/>
        <family val="1"/>
      </rPr>
      <t>Under column F "</t>
    </r>
    <r>
      <rPr>
        <b/>
        <sz val="12"/>
        <rFont val="Times New Roman"/>
        <family val="1"/>
      </rPr>
      <t>Product Line Subcategory,"</t>
    </r>
    <r>
      <rPr>
        <sz val="12"/>
        <rFont val="Times New Roman"/>
        <family val="1"/>
      </rPr>
      <t xml:space="preserve"> where the Manufacturer’s/Distributor’s Price List with List Price/MSRP (“List Price/MSRP 
       File”).e has multiple different product line subcategories which will have different proposed Percent (%) Discounts, Bidder Shall insert 
       the applicable Product Line Subcategory indicator (e.g. A, B, "cameras, etc.) which will correspond to this particular Product Line 
       Subcategory.  This is not required where bidder is Bidding one (1) Percent (%) Discount for a Product Line (e.g. 40% for all Pelco equipment). </t>
    </r>
  </si>
  <si>
    <t xml:space="preserve">2. Any Bidder Bidding Lot 1 Must:
    A. Review their proposed NYS Net Pricing Pages prior to submitting their Bid Proposal for the following terms in their product pricing prior to 
         submission which May indicate Cloud/Hosted Offerings::
         i. Web/Web-based
         ii. SaaS
         iii. PaaS
          iv. IaaS
          v. .Net
          vi. Remote Access
          vii. Hosted
          viii. Cloud
          ix. XaaS
          x. Remote Monitoring
     B. If included in your proposed NYS Net Pricing Pages, determine if these are Cloud Offerings, and
     C. If:
          i. Yes to B above, remove these form your proposed NYS Net Pricing Pages, or
          ii. No to B.ii above, attach a separate document which answers these questions:
              a. Are these Products on hardware which is owned and retained by customers (authorized users) (Yes or No only)? 
              b. Are these Products behind the customer’s firewall (Yes or No only)?
              c. Is any Data stored/housed remotely (on non-customer premises) (Yes or No only)? 
              d. Does/Can any other Third Party “Act on” or “Manage” these items besides the customer (Note: This does not referee to remote 
                  Maintenance as described in Sec. 10.E of Solicitation XXXXX (Yes or No Only)? and
              e. Is all Data transmitted on networks managed by the customer, behind their firewall/Encryption (Yes or No Only)? </t>
  </si>
  <si>
    <t xml:space="preserve">The Total Hourly Rates for the aforementioned Job Titles Which Are Not Included in an NYSDOL Prevailing Wage Rate Schedule include the following
1. Hourly Pay Rate (as determined by the contractor),
2. All benefits (health insurance, retirement, etc.),
3. Travel Costs,
4. Meals,
5. Lodging,
6. Gas/fuel,
7. Tolls,
8. Site Access Costs,
9. Workers Compensation,
10. Disability Benefits,
11. State Unemployment (SUTA),
12. Federal Insurance (FICA),
13. Federal Unemployment (FUTA)
14. All other insurance, including, but not limited to: 
      A. Commercial General Liability, 
      B. Business Automobile Liability, 
      C. Professional Liability/Errors &amp; Omissions Insurance,
      D. Technology Professional Liability/Technology Errors &amp; Omissions Insurance,
      E. Data Breach and Privacy/Cyber Liability Insurance, and
      F. Any other insurance
15. Background checks, ongoing certifications, licensing, etc., 
16. Authorized user Security procedures, 
17. All other overhead (including, but not limited to taxes, utilities, etc.), and 
18. Profit
These job titles shall cover both contractor and subcontractors.  
</t>
  </si>
  <si>
    <r>
      <t>8.</t>
    </r>
    <r>
      <rPr>
        <sz val="7"/>
        <rFont val="Times New Roman"/>
        <family val="1"/>
      </rPr>
      <t>    </t>
    </r>
    <r>
      <rPr>
        <sz val="12"/>
        <rFont val="Times New Roman"/>
        <family val="1"/>
      </rPr>
      <t>Under column H "</t>
    </r>
    <r>
      <rPr>
        <b/>
        <sz val="12"/>
        <rFont val="Times New Roman"/>
        <family val="1"/>
      </rPr>
      <t>List Price/MSRP</t>
    </r>
    <r>
      <rPr>
        <sz val="12"/>
        <rFont val="Times New Roman"/>
        <family val="1"/>
      </rPr>
      <t>", insert the List Price/MSRP for each item from the Manufacturer’s/Distributor’s Price List with List Price/MSRP (“List Price/MSRP File”).</t>
    </r>
    <r>
      <rPr>
        <sz val="12"/>
        <rFont val="Symbol"/>
        <family val="1"/>
        <charset val="2"/>
      </rPr>
      <t xml:space="preserve"> </t>
    </r>
    <r>
      <rPr>
        <sz val="12"/>
        <rFont val="Times New Roman"/>
        <family val="1"/>
      </rPr>
      <t xml:space="preserve">This value should be rounded to the nearest whole cent (e.g. two decimal places) using 'standard' rounding method </t>
    </r>
  </si>
  <si>
    <t xml:space="preserve">7. Under Column G, "NYS Net Price", indicate the customized pricing, based upon the Unit of Measurement listed, that will be charged. (e.g. for a chiller based on a per ton Unit of Measurement, if you indicate a NYS Net Price of $500.00, and the Authorized User requires a 90 ton chiller, this would yield a total price of $45,000.00 [$500.00 * 90 = $45,000]. This value should be rounded to the nearest whole cent (e.g. two decimal places) using 'standard' rounding method. </t>
  </si>
  <si>
    <t>1.  Bidders bidding LOT 2 are required to complete the tabs labeled "Region [#] Labor Rates," for all Installation, Integration, and 
     Maintenance by inserting the following:
2.  For all Bidders offering Products/Systems which are hardwired/affixed to facilities, the Bidder Must insert a proposed Percent (%) Markup for 
     the following Job Titles which are included in NYSDOL Prevailing Wage Schedules:
     A.  Electrician/Electrical Installer
     B.  The applicable technician titles for products/systems being bid.  
     C.  If offering Traffic and Transportation CCTV/Surveillance Camera Systems in Regions 1 and 3-9, the Electrician Lineman.
     D. The value inidcated for the percent markup should list no more than two (2) decimal places
3.  Where the Bidder is proposing Integrated Microprocessor-Controlled HVAC Product Systems, the Bidder should insert proposed Percent (%) 
     Markups for the applicable Steamfitter Job Tittles in addition to the applicable Electrical  Installer and Technician Job Titles.
4.  Where the Bidder is proposing Fire Sprinkler Systems or Fire Suppression Systems, Bidder Shall insert proposed Percent (%) Markups for the 
     Sprinkler Job Title in addition to the applicable Electrician and Technician Titles).</t>
  </si>
  <si>
    <r>
      <t xml:space="preserve">Bidders should submit one electronic copy of Attachment 1 - NYS Net Pricing Pages.  This file must to be an </t>
    </r>
    <r>
      <rPr>
        <b/>
        <u/>
        <sz val="12"/>
        <rFont val="Times New Roman Bold"/>
      </rPr>
      <t>Unprotected Excel File</t>
    </r>
    <r>
      <rPr>
        <b/>
        <sz val="12"/>
        <rFont val="Times New Roman"/>
        <family val="1"/>
      </rPr>
      <t xml:space="preserve">.  </t>
    </r>
  </si>
  <si>
    <r>
      <t>3.</t>
    </r>
    <r>
      <rPr>
        <sz val="7"/>
        <rFont val="Times New Roman"/>
        <family val="1"/>
      </rPr>
      <t>       </t>
    </r>
    <r>
      <rPr>
        <sz val="12"/>
        <rFont val="Times New Roman"/>
        <family val="1"/>
      </rPr>
      <t>Under column C "</t>
    </r>
    <r>
      <rPr>
        <b/>
        <sz val="12"/>
        <rFont val="Times New Roman"/>
        <family val="1"/>
      </rPr>
      <t>Equipment/Model Number</t>
    </r>
    <r>
      <rPr>
        <sz val="12"/>
        <rFont val="Times New Roman"/>
        <family val="1"/>
      </rPr>
      <t>", insert the Manufacturer's or Distributor's listed Equipment/product/model Number.  Bidders Must use the Manufacturer’s or Distributor's Product/Model # from the Manufacturer’s/Distributor’s Price List with List Price/MSRP (“List Price/MSRP File”) .</t>
    </r>
  </si>
  <si>
    <t xml:space="preserve">3.       Under column C "Equipment/Model Number", insert the Manufacturer's or Distributor's listed Equipment/product/model Number. *Note, if as a custom-built product that does not have a Manufacturer's equipment/product/model number, please create a model/part number which can be used when invoicing. </t>
  </si>
  <si>
    <t>MISCELLANEOUS INFORMATION</t>
  </si>
  <si>
    <t>Instructions:
1.  All Bidders Must complete
    A. Tab "Discount Table Comparison"
    B.  The "Equipment Pricing" tab for all Products except Custom-Built Equipment
2. If Bidding Lot 2, 
    A. and proposing Custom-Built Equipment, list these in and complete the Custom Build Equipment Pricing" Tab
    D.  If Bidding Lot 2, the applicable Labor Rates Tab.
    E.  If Bidding Lot 2, and the Bidder wishes to offer Subcontractors, the Subcontractor Utilization Tab. 
2. The instructions for completing the "Discount Summary Table" are in the Discount Summary Table tab. 
3. The following instructions describe how the Bidder is to complete the Equipment Pricing and Labor Rate Tabs.
4.  The instructions for completing the "Subcontractor Utilization" tab are in the Subcontractor Utilization Tab.</t>
  </si>
  <si>
    <r>
      <t>10.</t>
    </r>
    <r>
      <rPr>
        <sz val="7"/>
        <rFont val="Times New Roman"/>
        <family val="1"/>
      </rPr>
      <t>      </t>
    </r>
    <r>
      <rPr>
        <b/>
        <sz val="12"/>
        <rFont val="Times New Roman"/>
        <family val="1"/>
      </rPr>
      <t>NYS Net Price Column</t>
    </r>
    <r>
      <rPr>
        <sz val="12"/>
        <rFont val="Times New Roman"/>
        <family val="1"/>
      </rPr>
      <t xml:space="preserve"> - This column automatically calculates NYS Net Price by multiplying the List Price/MSRP by the Percent (%) Discount.  This column is LOCKED and cannot be edited.   
The following is an example of how the NYS Net Price is calculated:
NYS Net Price = List Price/MSRP * (1-Discount Percentage)
$540 = $600 * (1-10%)
In this case, the List Price/MSRP is $600.00, and the proposed Percent (%) Discount is 10%.
This value shall be rounded to the nearest whole cent (e.g. two decimal places) using 'standard' rounding method   
</t>
    </r>
    <r>
      <rPr>
        <b/>
        <sz val="12"/>
        <rFont val="Times New Roman"/>
        <family val="1"/>
      </rPr>
      <t>DO NOT ATTEMPT TO CHANGE THIS FORMULA AS THIS MAY RESULT IN BIDDER'S BID BEING FOUND NON-RESPONSIVE AND INELIGIBLE FOR AWARD</t>
    </r>
  </si>
  <si>
    <r>
      <t xml:space="preserve">Installation, Integration, and Maintenance Labor Rates - </t>
    </r>
    <r>
      <rPr>
        <b/>
        <u/>
        <sz val="12"/>
        <rFont val="Times New Roman"/>
        <family val="1"/>
      </rPr>
      <t>Applicable to Each Region Tab</t>
    </r>
    <r>
      <rPr>
        <sz val="12"/>
        <rFont val="Times New Roman"/>
        <family val="1"/>
      </rPr>
      <t xml:space="preserve"> (i.e. Region 1 Labor Rates, Region 2 Labor Rates, Region 3 Labor Rates, Region 4 Labor Rates, Region 5 Labor Rates, Region 6 Labor Rates, Region 7 Labor Rates, Region 8 Labor Rates &amp; Region 9 Labor Rates)</t>
    </r>
  </si>
  <si>
    <t>Bidders Bidding Lot 2 May also propose Total Hourly Rates (for Business Hours) for the following Job Titles Which Are Not Included in NYS DOL Prevailing Wage Rate Schedules:
a.  Project/Program Manager
b.  CAD Drafter
c.  Designer
d.  Offsite Integration and Maintenance Technician
LIVESCAN
e.  Trainer
f.  Advanced Trainer (option)
For both Training and Advanced training, authorized users shall insert:
i.   Class Size (# of People), and
ii.  Length of Class (# of Hours)
The spreadsheet shall automatically calculate the overtime/holiday rates:</t>
  </si>
  <si>
    <t>Where a Bidder is proposing Equipment for which it will not be charging authorized users, it Must list one of the following in the "List Price/MSRP and "NYS Net Pricing" columns:
1. $0.00,
2. "No Charge," or
3. "N/C"</t>
  </si>
  <si>
    <t>KINTRONICS INC.</t>
  </si>
  <si>
    <t>SW-TMF-EO</t>
  </si>
  <si>
    <t>SW-TMF-AT</t>
  </si>
  <si>
    <t>SW-TMF-V</t>
  </si>
  <si>
    <t>SW-TMF-VC</t>
  </si>
  <si>
    <t>SW-TMF-QCC</t>
  </si>
  <si>
    <t>SW-TMF-SDK-NET</t>
  </si>
  <si>
    <t>SW-TMF-SDK-HW</t>
  </si>
  <si>
    <t>TalkMaster Focus Enterprise Operator</t>
  </si>
  <si>
    <t>TalkMaster Focus Automation Tool</t>
  </si>
  <si>
    <t>TalkMaster Focus Vision</t>
  </si>
  <si>
    <t>TalkMaster Focus VoIP Connect</t>
  </si>
  <si>
    <t>TalkMaster Focus Quick Call Connect</t>
  </si>
  <si>
    <t>TalkMaster Focus .NET Console SDK</t>
  </si>
  <si>
    <t>TalkMaster Focus SDK Hardware DLL</t>
  </si>
  <si>
    <t>Each</t>
  </si>
  <si>
    <t>1 YR</t>
  </si>
  <si>
    <t>N/A</t>
  </si>
  <si>
    <t>Digital Acoustics</t>
  </si>
  <si>
    <t>Wall Speaker</t>
  </si>
  <si>
    <t>Outdoor Wall Speaker</t>
  </si>
  <si>
    <t>Lay-in Tile Speaker</t>
  </si>
  <si>
    <t>Hallway BiDirectional Speaker</t>
  </si>
  <si>
    <t>Black Desktop Intercom</t>
  </si>
  <si>
    <t>Black Wall-mount Intercom</t>
  </si>
  <si>
    <t>Rugged 2-gang Intercom</t>
  </si>
  <si>
    <t>8 Watt Intercom/Amplifier module</t>
  </si>
  <si>
    <t>8 Watt Intercom/Amplifier board</t>
  </si>
  <si>
    <t>Half Duplex Intercom module</t>
  </si>
  <si>
    <t>Half Duplex Intercom board</t>
  </si>
  <si>
    <t>Half Duplex ADA Intercom module</t>
  </si>
  <si>
    <t>Half Duplex ADA Intercom board</t>
  </si>
  <si>
    <t>Half Duplex Ruggedized Intercom module</t>
  </si>
  <si>
    <t>Full Duplex Intercom module</t>
  </si>
  <si>
    <t>Full Duplex Intercom board</t>
  </si>
  <si>
    <t>Full Duplex ADA Intercom module</t>
  </si>
  <si>
    <t>Full Duplex ADA Intercom board</t>
  </si>
  <si>
    <t>40 Watt Amplifier</t>
  </si>
  <si>
    <t>40 Watt Ruggedized Amplifier</t>
  </si>
  <si>
    <t>IP Audio Multi Zone Controller</t>
  </si>
  <si>
    <t>Zone Expansion Board</t>
  </si>
  <si>
    <t>Microphone Switching Relay board</t>
  </si>
  <si>
    <t>InformaCast Wall Speaker</t>
  </si>
  <si>
    <t>InformaCast Outdoor Wall Speaker</t>
  </si>
  <si>
    <t>InformaCast Lay-in Tile Speaker</t>
  </si>
  <si>
    <t>InformaCast Hallway BiDirectional Speaker</t>
  </si>
  <si>
    <t>InformaCast Line-level audio module</t>
  </si>
  <si>
    <t>InformaCast 8 Watt Intercom/Amplifier module</t>
  </si>
  <si>
    <t>InformaCast 40 Watt Amplifier</t>
  </si>
  <si>
    <t>SPKR-IPSystem-1-HD</t>
  </si>
  <si>
    <t>SPKR-IPSystem-1-VP-HD</t>
  </si>
  <si>
    <t>SPKR-IP-CS</t>
  </si>
  <si>
    <t>SPKR-IP11-BD-P</t>
  </si>
  <si>
    <t>IP7-EDB-POE</t>
  </si>
  <si>
    <t>IP7-ESB-POE</t>
  </si>
  <si>
    <t>INT-IP-2GANG</t>
  </si>
  <si>
    <t>IP7-SE8</t>
  </si>
  <si>
    <t>IP7-SE9</t>
  </si>
  <si>
    <t>IP7-SE10</t>
  </si>
  <si>
    <t>IP7-SE11</t>
  </si>
  <si>
    <t>IP7-SE12</t>
  </si>
  <si>
    <t>IP7-SE13</t>
  </si>
  <si>
    <t>IP7-SE14</t>
  </si>
  <si>
    <t>IP7-SE15</t>
  </si>
  <si>
    <t>IP7-SE16</t>
  </si>
  <si>
    <t>IP7-SE17</t>
  </si>
  <si>
    <t>IP7-SE18</t>
  </si>
  <si>
    <t>IP7-SE19</t>
  </si>
  <si>
    <t>IP7-SE20</t>
  </si>
  <si>
    <t>IP7-SE21</t>
  </si>
  <si>
    <t>IP7-SE22</t>
  </si>
  <si>
    <t>IP7-SE23</t>
  </si>
  <si>
    <t>SPKR-IPSystem-1-HD-IC</t>
  </si>
  <si>
    <t>SPKR-IPSystem-1-VP-HD-IC</t>
  </si>
  <si>
    <t>SPKR-IP-CS-IC</t>
  </si>
  <si>
    <t>SPKR-IP11-BD-P-IC</t>
  </si>
  <si>
    <t>IP7-STx-IC</t>
  </si>
  <si>
    <t>IP7-SE8-IC</t>
  </si>
  <si>
    <t>IP7-SS40-IC</t>
  </si>
  <si>
    <t>SPKR-1-T</t>
  </si>
  <si>
    <t>SPKR-1-8</t>
  </si>
  <si>
    <t>SPKR-12-T</t>
  </si>
  <si>
    <t>SPKR-12-8</t>
  </si>
  <si>
    <t>SPKR-BB2-T</t>
  </si>
  <si>
    <t>SPKR-BB2-8</t>
  </si>
  <si>
    <t>SPKR-8C-T-2</t>
  </si>
  <si>
    <t>SPKR-8C-8-2</t>
  </si>
  <si>
    <t>SPKR-11-BD-XOS</t>
  </si>
  <si>
    <t>SPKR-440-8</t>
  </si>
  <si>
    <t>SPKR-205-8</t>
  </si>
  <si>
    <t>SPKR-132-8</t>
  </si>
  <si>
    <t>SPKR-RMG-200A</t>
  </si>
  <si>
    <t>COMTR25/70-324J</t>
  </si>
  <si>
    <t>COMTR40/70-WA</t>
  </si>
  <si>
    <t>HS-A1</t>
  </si>
  <si>
    <t>HS-L1</t>
  </si>
  <si>
    <t>MIC-070</t>
  </si>
  <si>
    <t>MIC-078</t>
  </si>
  <si>
    <t>AMP-ELK800</t>
  </si>
  <si>
    <t>AMP-CSA2120Z</t>
  </si>
  <si>
    <t>AMP-CSA1120Z</t>
  </si>
  <si>
    <t>PNL-CIS4</t>
  </si>
  <si>
    <t>PNL-CIS4-M</t>
  </si>
  <si>
    <t>PNL-CIS4-M-L</t>
  </si>
  <si>
    <t>PNL-CIB2</t>
  </si>
  <si>
    <t>PNL-BB7</t>
  </si>
  <si>
    <t>ACCPS-110</t>
  </si>
  <si>
    <t>ACCPS-220</t>
  </si>
  <si>
    <t>ACCPSMDR-60-12</t>
  </si>
  <si>
    <t>ACCPSMDR-60-24</t>
  </si>
  <si>
    <t>Analog Wall Speaker 70V</t>
  </si>
  <si>
    <t>Analog Wall Speaker 8 ohm</t>
  </si>
  <si>
    <t>Analog Ceiling Speaker 70V</t>
  </si>
  <si>
    <t>Analog Ceiling Speaker 8 ohm</t>
  </si>
  <si>
    <t>Analog Beam Mount Speaker 70V</t>
  </si>
  <si>
    <t>Analog Beam Mount Speaker 8 ohm</t>
  </si>
  <si>
    <t>Analog Drywall Speaker 70V (2 pack)</t>
  </si>
  <si>
    <t>Analog Drywall Speaker 8 ohm (2 pack)</t>
  </si>
  <si>
    <t>Analog Hallway BiDirectional Speaker</t>
  </si>
  <si>
    <t>Analog Horn Small</t>
  </si>
  <si>
    <t>Analog Horn Medium</t>
  </si>
  <si>
    <t>Analog Horn Large</t>
  </si>
  <si>
    <t>Analog Horn XL</t>
  </si>
  <si>
    <t>Line Transformer Small</t>
  </si>
  <si>
    <t>Line Transformer Large</t>
  </si>
  <si>
    <t>Armored Handset</t>
  </si>
  <si>
    <t>Lobby Phone Handset</t>
  </si>
  <si>
    <t>Surface mount electret microphone</t>
  </si>
  <si>
    <t>Single-gang flush-mount electret microphone</t>
  </si>
  <si>
    <t>10 Watt Compact Analog Amplifier</t>
  </si>
  <si>
    <t>120W 2-Channel Analog Amplifier</t>
  </si>
  <si>
    <t>120W 1-Channel Analog Amplifier</t>
  </si>
  <si>
    <t>2-gang Rugged Call Panel</t>
  </si>
  <si>
    <t>2-gang Rugged Call Panel with Mic</t>
  </si>
  <si>
    <t>2-gang Rugged Call Panel with Mic/Lighted Button</t>
  </si>
  <si>
    <t>Single-gang Call Button</t>
  </si>
  <si>
    <t>2-gang Hooded Backbox</t>
  </si>
  <si>
    <t>Power Supply</t>
  </si>
  <si>
    <t xml:space="preserve">Isonas </t>
  </si>
  <si>
    <t>RC-04-MCT-WK</t>
  </si>
  <si>
    <t>RC-04-MCT-W</t>
  </si>
  <si>
    <t>RC-04-MCT-M</t>
  </si>
  <si>
    <t>RC-04-PRX-WK</t>
  </si>
  <si>
    <t>RC-04-PRX-W</t>
  </si>
  <si>
    <t>RC-04-PRX-M</t>
  </si>
  <si>
    <t>RC-04 Enroll-MCT</t>
  </si>
  <si>
    <t>RC-04 Enroll-PRX</t>
  </si>
  <si>
    <t>Wall Mount Keypad Reader-Controller (13.56MHz, 125kHz, BLE, Backlit)</t>
  </si>
  <si>
    <t>Wall Mount Reader-Controller (13.56MHz, 125kHz, BLE)</t>
  </si>
  <si>
    <t>Mullion Reader-Controller (13.56MHz, 125kHz, BLE)</t>
  </si>
  <si>
    <t>Wall Mount Keypad Reader-Controller  (125kHz, BLE, Backlit)</t>
  </si>
  <si>
    <t>Wall Mount Reader-Controller  (125kHz, BLE)</t>
  </si>
  <si>
    <t>Mullion Reader-Controller  (125kHz, BLE)</t>
  </si>
  <si>
    <t>Pure IP Mullion Enrollment Reader-Controller with Stand</t>
  </si>
  <si>
    <t>CABLE-RC04-25</t>
  </si>
  <si>
    <t>CABLE-RC04-10</t>
  </si>
  <si>
    <t>CABLE-Adapter</t>
  </si>
  <si>
    <t>R-1-MCT-WK</t>
  </si>
  <si>
    <t>R-1-MCT-W</t>
  </si>
  <si>
    <t>R-1-MCT-M</t>
  </si>
  <si>
    <t>IPB2.0-3Door</t>
  </si>
  <si>
    <t>IPB2.0-2Door</t>
  </si>
  <si>
    <t>DMO-RC-04-PRX-WK</t>
  </si>
  <si>
    <t>ACC-EDK-3A</t>
  </si>
  <si>
    <t>ACC-IRS-4700</t>
  </si>
  <si>
    <t>ACC-BackEMF-DIODE</t>
  </si>
  <si>
    <t>PA-M</t>
  </si>
  <si>
    <t>DTC-Express</t>
  </si>
  <si>
    <t>DTC-Prof</t>
  </si>
  <si>
    <t>TC-2-50</t>
  </si>
  <si>
    <t>KF-3-20</t>
  </si>
  <si>
    <t>LC-1-25</t>
  </si>
  <si>
    <t>CT-4-100</t>
  </si>
  <si>
    <t>HID-PROXKEY-III-100</t>
  </si>
  <si>
    <t>HID-ISOPROX-2-50</t>
  </si>
  <si>
    <t>HID-PROXCARD-2-100</t>
  </si>
  <si>
    <t>Wall Mount Keypad reader (13.56MHz, 125kHz, BLE, Backlit)</t>
  </si>
  <si>
    <t>Wall Mount reader (13.56MHz, 125kHz, BLE)</t>
  </si>
  <si>
    <t>Mullion Reader (13.56MHz, 125kHz, BLE)</t>
  </si>
  <si>
    <t>IPBridge controlling up to 1 IP and 3 Wiegand devices</t>
  </si>
  <si>
    <t>IPBridge controlling up to 1 IP and 2 Wiegand devices</t>
  </si>
  <si>
    <t xml:space="preserve">3 inch DC power cable with "2" connectors for daisy chaining  external power </t>
  </si>
  <si>
    <t xml:space="preserve">3 foot power cable with "1" connector for connecting external power </t>
  </si>
  <si>
    <t xml:space="preserve">6 inch network cable with "2" connectors for daisy chaining IPbridge's </t>
  </si>
  <si>
    <t>Demo unit with PowerNet reader-controller</t>
  </si>
  <si>
    <t>Advanced Security Module</t>
  </si>
  <si>
    <t>Magnetic Lock Kit</t>
  </si>
  <si>
    <t>BackEMF-DIODE</t>
  </si>
  <si>
    <t>Pure Access Manager (web-based on premise)</t>
  </si>
  <si>
    <t>Entrust Datacard TruCredential Express License Integration</t>
  </si>
  <si>
    <t>Entrust Datacard TruCredential Plus License Integration</t>
  </si>
  <si>
    <t>Entrust Datacard TruCredential Professional License Integration</t>
  </si>
  <si>
    <t>Professional License additional users (requires base license)*</t>
  </si>
  <si>
    <t>Entrust Datacard TruCredential Enterprise License Integration</t>
  </si>
  <si>
    <t>Enterprise License additional users (requires base license)*</t>
  </si>
  <si>
    <t>Proximity Thin Cards - 50 Pack:                   (purchase in pack qtys, 50 pc per pack)</t>
  </si>
  <si>
    <t>Proximity Keyfob - 20 Pack:                          (purchase in pack qtys, 20 pc per pack) </t>
  </si>
  <si>
    <t>Proximity Clamshell Cards- 25 Pack:          (purchase in pack qtys, 25 pc per pack) </t>
  </si>
  <si>
    <t>Proximity Cap Tags - 100 Pack:                    (purchase in pack qtys, 100 pc per pack) </t>
  </si>
  <si>
    <t>Card - ISOProx II (ThinCard)         (purchase in pack quantity only, 50 pc per pack)</t>
  </si>
  <si>
    <t>Card - ProxCard II (Clamshell)      (purchase in pack quantity, 100 pc per pack)</t>
  </si>
  <si>
    <t>RCI  / dormakaba Group</t>
  </si>
  <si>
    <t>8310 x 28</t>
  </si>
  <si>
    <t>8310 DSS x 28</t>
  </si>
  <si>
    <t>8310 SCS x 28</t>
  </si>
  <si>
    <t>8310 DSS/SCS x 28</t>
  </si>
  <si>
    <t>Single Mag 12/24VDC x 28</t>
  </si>
  <si>
    <t>Single Mag DSS 12/24VDC x 28</t>
  </si>
  <si>
    <t>Single Mag SCS 12/24VDC x 28</t>
  </si>
  <si>
    <t>Single Mag DSS/SCS 12/24VDC x 28</t>
  </si>
  <si>
    <t>Lifetime</t>
  </si>
  <si>
    <t>8310‑IQ x 28</t>
  </si>
  <si>
    <t>8310‑IQ x 40</t>
  </si>
  <si>
    <t>8320‑IQ x 28</t>
  </si>
  <si>
    <t>8320‑IQ x 40</t>
  </si>
  <si>
    <t>8320 x 28</t>
  </si>
  <si>
    <t>8320 DSS x 28</t>
  </si>
  <si>
    <t>8320 SCS x 28</t>
  </si>
  <si>
    <t>8320 DSS/SCS x 28</t>
  </si>
  <si>
    <t>8360 x 28</t>
  </si>
  <si>
    <t>8365 x 28</t>
  </si>
  <si>
    <t>8371 x 28</t>
  </si>
  <si>
    <t>8371 SCS x 28</t>
  </si>
  <si>
    <t>8371 DSS x 28</t>
  </si>
  <si>
    <t>8371 DSS/SCS x 28</t>
  </si>
  <si>
    <t>8372 x 28</t>
  </si>
  <si>
    <t>8372 DSS x 28</t>
  </si>
  <si>
    <t>8372 SCS x 28</t>
  </si>
  <si>
    <t>8372 DSS/SCS x 28</t>
  </si>
  <si>
    <t>8375 x 28</t>
  </si>
  <si>
    <t>8380 x 32D</t>
  </si>
  <si>
    <t>DE8310 x 28</t>
  </si>
  <si>
    <t>DE8310S x 28</t>
  </si>
  <si>
    <t>BC1M‑30</t>
  </si>
  <si>
    <t>EW8310 x 28</t>
  </si>
  <si>
    <t>AB01 x 28</t>
  </si>
  <si>
    <t>AB01 x 40</t>
  </si>
  <si>
    <t>AB02 x 28</t>
  </si>
  <si>
    <t>AB02 x 40</t>
  </si>
  <si>
    <t>AB03 x 28</t>
  </si>
  <si>
    <t>AB03 x 40</t>
  </si>
  <si>
    <t>AB20 x 28</t>
  </si>
  <si>
    <t>AB20 x 40</t>
  </si>
  <si>
    <t>AB21 x 28</t>
  </si>
  <si>
    <t>AB21 x 40</t>
  </si>
  <si>
    <t>AB22 x 28</t>
  </si>
  <si>
    <t>AB22 x 40</t>
  </si>
  <si>
    <t>AB710 x 28</t>
  </si>
  <si>
    <t>AB710 x 40</t>
  </si>
  <si>
    <t>AB711 x 28</t>
  </si>
  <si>
    <t>AB711 x 40</t>
  </si>
  <si>
    <t>AB712 x 28</t>
  </si>
  <si>
    <t>AB712 x 40</t>
  </si>
  <si>
    <t>AB713 x 28</t>
  </si>
  <si>
    <t>AB713 x 40</t>
  </si>
  <si>
    <t>AB720 x 28</t>
  </si>
  <si>
    <t>AB720 x 40</t>
  </si>
  <si>
    <t>AB721 x 28</t>
  </si>
  <si>
    <t>AB721 x 40</t>
  </si>
  <si>
    <t>AB722 x 28</t>
  </si>
  <si>
    <t>AB722 x 40</t>
  </si>
  <si>
    <t>AB723 x 28</t>
  </si>
  <si>
    <t>AB723 x 40</t>
  </si>
  <si>
    <t>ARMB155</t>
  </si>
  <si>
    <t>ARMB170</t>
  </si>
  <si>
    <t>ARMB180</t>
  </si>
  <si>
    <t>ARMB255</t>
  </si>
  <si>
    <t>ARMB270</t>
  </si>
  <si>
    <t>ARMB280</t>
  </si>
  <si>
    <t>AP01 x 28</t>
  </si>
  <si>
    <t>AP02 x 28</t>
  </si>
  <si>
    <t>AP03 x 28</t>
  </si>
  <si>
    <t>AP04 x 28</t>
  </si>
  <si>
    <t>AP20 x 28</t>
  </si>
  <si>
    <t>AP21 x 28</t>
  </si>
  <si>
    <t>AP03D x 28</t>
  </si>
  <si>
    <t>AH10 x 28</t>
  </si>
  <si>
    <t>AH10 x 40</t>
  </si>
  <si>
    <t>AH15 x 28</t>
  </si>
  <si>
    <t>AH15 x 40</t>
  </si>
  <si>
    <t>AH20 x 28</t>
  </si>
  <si>
    <t>AH20 x 40</t>
  </si>
  <si>
    <t>AH25 x 28</t>
  </si>
  <si>
    <t>AH25 x 40</t>
  </si>
  <si>
    <t>AH71 x 28</t>
  </si>
  <si>
    <t>AH71 x 40</t>
  </si>
  <si>
    <t>AH72 x 28</t>
  </si>
  <si>
    <t>AH72 x 40</t>
  </si>
  <si>
    <t>AH75 x 28</t>
  </si>
  <si>
    <t>8310-IQ Single Mag x 28</t>
  </si>
  <si>
    <t>8310-IQ Single Mag x 40</t>
  </si>
  <si>
    <t>8320-IQ Double Mag x 28</t>
  </si>
  <si>
    <t>8320-IQ Double Mag x 40</t>
  </si>
  <si>
    <t>Double Mag 12/24VDC x 28</t>
  </si>
  <si>
    <t>Double Mag 2DSS 12/24VDC x 28</t>
  </si>
  <si>
    <t>Double Mag 2SCS 12/24VDC x 28</t>
  </si>
  <si>
    <t>Double Mag 2DSS/SCS 12/24VDC x 28</t>
  </si>
  <si>
    <t>Mortise MiniMag® 12/24VDC x 28</t>
  </si>
  <si>
    <t>Mortise MicroMag® 12/24VDC x 28</t>
  </si>
  <si>
    <t>Single MiniMag® 12/24VDC x 28</t>
  </si>
  <si>
    <t>Single MiniMag® SCS 12/24VDC x 28</t>
  </si>
  <si>
    <t>Single MiniMag® DSS 12/24VDC x 28</t>
  </si>
  <si>
    <t>Single MiniMag® DSS/SCS 12/24VDC x 28</t>
  </si>
  <si>
    <t>Double MiniMag® 12/24VDC x 28</t>
  </si>
  <si>
    <t>Double MiniMag® DSS 12/24VDC x 28</t>
  </si>
  <si>
    <t>Double MiniMag® SCS 12/24VDC x 28</t>
  </si>
  <si>
    <t>Double MiniMag® DSS/SCS 12/24VDC x 28</t>
  </si>
  <si>
    <t>Surface MicroMag® 12/24VDC x 28</t>
  </si>
  <si>
    <t>GateMag® x RLS x 32D</t>
  </si>
  <si>
    <t>Delayed Egress with External Sounder</t>
  </si>
  <si>
    <t>Delayed Egress with Built-in Sounder</t>
  </si>
  <si>
    <t>30 Second Building Code Sign</t>
  </si>
  <si>
    <t>Early Warning 12 to 24VDC x 28</t>
  </si>
  <si>
    <t>8310 Angle Bracket Kit x 28 1”x1”x10‑1/2”</t>
  </si>
  <si>
    <t>8310 Angle Bracket Kit x 40 1”x1”x10‑1/2”</t>
  </si>
  <si>
    <t>8310 Angle Bracket Kit x 28 1‑1/2”x1”x10‑1/2”</t>
  </si>
  <si>
    <t>8310 Angle Bracket Kit x 40 1‑1/2”x1”x10‑1/2”</t>
  </si>
  <si>
    <t>8310 Angle Bracket Kit x 28 1‑1/2”x1‑1/4”x10‑1/2”</t>
  </si>
  <si>
    <t>8310 Angle Bracket Kit x 40 1‑1/2”x1‑1/4”x10‑1/2”</t>
  </si>
  <si>
    <t>8320 Angle Bracket Kit x 28 1”x1”x21”</t>
  </si>
  <si>
    <t>8320 Angle Bracket Kit x 40 1”x1”x21”</t>
  </si>
  <si>
    <t>8320 Angle Bracket Kit x 28 1‑1/2”x1”x21”</t>
  </si>
  <si>
    <t>8320 Angle Bracket Kit x 40 1‑1/2”x1”x21”</t>
  </si>
  <si>
    <t>8320 Angle Bracket Kit x 28 1‑1/2”x1‑1/4”x21”</t>
  </si>
  <si>
    <t>8320 Angle Bracket Kit x 40 1‑1/2”x1‑1/4”x21”</t>
  </si>
  <si>
    <t>8371 Angle Bracket Kit x 28 1”x1”x9‑3/8”</t>
  </si>
  <si>
    <t>8371 Angle Bracket Kit x 40 1”x1”x9‑3/8”</t>
  </si>
  <si>
    <t>8371 Angle Bracket Kit x 28 1‑1/2”x1”x9‑3/8”</t>
  </si>
  <si>
    <t>8371 Angle Bracket Kit x 40 1‑1/2”x1”x9‑3/8”</t>
  </si>
  <si>
    <t>8371 Angle Bracket Kit x 28 1‑1/2”x1‑1/2”x9‑3/8”</t>
  </si>
  <si>
    <t>8371 Angle Bracket Kit x 40 1‑1/2”x1‑1/2”x9‑3/8”</t>
  </si>
  <si>
    <t>8371 Angle Bracket Kit x 28 1‑1/2”x2”x9‑3/8”</t>
  </si>
  <si>
    <t>8371 Angle Bracket Kit x 40 1‑1/2”x2”x9‑3/8”</t>
  </si>
  <si>
    <t>8372 Angle Bracket Kit x 28 1”x1”x18‑3/4”</t>
  </si>
  <si>
    <t>8372 Angle Bracket Kit x 40 1”x1”x18‑3/4”</t>
  </si>
  <si>
    <t>8372 Angle Bracket Kit x 28 1‑1/2”x1”x18‑3/4”</t>
  </si>
  <si>
    <t>8372 Angle Bracket Kit x 40 1‑1/2”x1”x18‑3/4”</t>
  </si>
  <si>
    <t>8372 Angle Bracket Kit x 28 1‑1/2”x1‑1/2”x18‑3/4”</t>
  </si>
  <si>
    <t>8372 Angle Bracket Kit x 40 1‑1/2”x1‑1/2”x18‑3/4”</t>
  </si>
  <si>
    <t>8372 Angle Bracket Kit x 28 1‑1/2”x2”x18‑3/4”</t>
  </si>
  <si>
    <t>8372 Angle Bracket Kit x 40 1‑1/2”x2”x18‑3/4”</t>
  </si>
  <si>
    <t xml:space="preserve">Armature Bolt - 55mm (for door thickness from 1-3/4" to 2-1/4") </t>
  </si>
  <si>
    <t>Armature Bolt - 70mm (for door thickness from 2-1/4" to 2-3/4")</t>
  </si>
  <si>
    <t>Armature Bolt - 80mm (for door thickness from 2-1/2" to 3")</t>
  </si>
  <si>
    <t>Armature Bolt - 55mm (for door thickness from 1-3/4" to 2-1/4")</t>
  </si>
  <si>
    <t>3/8” for 8310 &amp; 8320 Models</t>
  </si>
  <si>
    <t>5/8” for 8310 &amp; 8320 Models</t>
  </si>
  <si>
    <t>3/8” for 8360, 8371, 8372 Models</t>
  </si>
  <si>
    <t>5/16” for 8365, 8375 Models</t>
  </si>
  <si>
    <t>3/8” DSS for 8310 &amp; 8320 Models</t>
  </si>
  <si>
    <t>5/8” DSS for 8310 &amp; 8320 Models</t>
  </si>
  <si>
    <t>3/8” DSS for 8371 &amp; 8372 Models</t>
  </si>
  <si>
    <t>8310 Armature Holder x 28</t>
  </si>
  <si>
    <t>8310 Armature Holder x 40</t>
  </si>
  <si>
    <t>8310 DSS Armature Holder x 28</t>
  </si>
  <si>
    <t>8310 DSS Armature Holder x 40</t>
  </si>
  <si>
    <t>8320 Armature Holder x 28</t>
  </si>
  <si>
    <t>8320 Armature Holder x 40</t>
  </si>
  <si>
    <t>8320 DSS Armature Holder x 28</t>
  </si>
  <si>
    <t>8320 DSS Armature Holder x 40</t>
  </si>
  <si>
    <t>8371 Armature Holder x 28</t>
  </si>
  <si>
    <t>8371 Armature Holder x 40</t>
  </si>
  <si>
    <t>8372 Armature Holder x 28</t>
  </si>
  <si>
    <t>8375 Armature Holder x 28</t>
  </si>
  <si>
    <t>CMB108 x 28</t>
  </si>
  <si>
    <t>8310 Conduit Mounting Bracket x 28</t>
  </si>
  <si>
    <t>DSR01</t>
  </si>
  <si>
    <t>DSR02</t>
  </si>
  <si>
    <t>DSR03</t>
  </si>
  <si>
    <t>DSR04</t>
  </si>
  <si>
    <t>FB01 x 28</t>
  </si>
  <si>
    <t>FB01 x 40</t>
  </si>
  <si>
    <t>FB02 x 28</t>
  </si>
  <si>
    <t>FB02 x 40</t>
  </si>
  <si>
    <t>FB03 x 28</t>
  </si>
  <si>
    <t>FB03 x 40</t>
  </si>
  <si>
    <t>FB04 x 28</t>
  </si>
  <si>
    <t>FB04 x 40</t>
  </si>
  <si>
    <t>FB05 x 28</t>
  </si>
  <si>
    <t>FB05 x 40</t>
  </si>
  <si>
    <t>FB20 x 28</t>
  </si>
  <si>
    <t>FB20 x 40</t>
  </si>
  <si>
    <t>FB21 x 28</t>
  </si>
  <si>
    <t>FB21 x 40</t>
  </si>
  <si>
    <t>FB22 x 28</t>
  </si>
  <si>
    <t>FB22 x 40</t>
  </si>
  <si>
    <t>FB23 x 28</t>
  </si>
  <si>
    <t>FB23 x 40</t>
  </si>
  <si>
    <t>FB24 x 28</t>
  </si>
  <si>
    <t>FB24 x 40</t>
  </si>
  <si>
    <t>FB710 x 28</t>
  </si>
  <si>
    <t>FB710 x 40</t>
  </si>
  <si>
    <t>FB711 x 28</t>
  </si>
  <si>
    <t>FB711 x 40</t>
  </si>
  <si>
    <t>FB712 x 28</t>
  </si>
  <si>
    <t>FB712 x 40</t>
  </si>
  <si>
    <t>FB713 x 28</t>
  </si>
  <si>
    <t>FB713 x 40</t>
  </si>
  <si>
    <t>FB720 x 28</t>
  </si>
  <si>
    <t>FB720 x 40</t>
  </si>
  <si>
    <t>FB721 x 28</t>
  </si>
  <si>
    <t>FB721 x 40</t>
  </si>
  <si>
    <t>FB722 x 28</t>
  </si>
  <si>
    <t>FB722 x 40</t>
  </si>
  <si>
    <t>FB723 x 28</t>
  </si>
  <si>
    <t>FB723 x 40</t>
  </si>
  <si>
    <t>GB8112 x 32</t>
  </si>
  <si>
    <t>GB8212 x 32</t>
  </si>
  <si>
    <t>GB7112 x 32</t>
  </si>
  <si>
    <t>GB7212 x 32</t>
  </si>
  <si>
    <t>GB7512 x 32</t>
  </si>
  <si>
    <t>GB8134 x 32</t>
  </si>
  <si>
    <t>GB8234 x 32</t>
  </si>
  <si>
    <t>GB7134 x 32</t>
  </si>
  <si>
    <t>GB7234 x 32</t>
  </si>
  <si>
    <t>GB7534 x 32</t>
  </si>
  <si>
    <t>HK8310</t>
  </si>
  <si>
    <t>HK8371</t>
  </si>
  <si>
    <t>HK8375</t>
  </si>
  <si>
    <t>LB10 x 28</t>
  </si>
  <si>
    <t>LB10 x 40</t>
  </si>
  <si>
    <t>LB20 x 28</t>
  </si>
  <si>
    <t>LB20 x 40</t>
  </si>
  <si>
    <t>PB80 x 28</t>
  </si>
  <si>
    <t>SP01 x 28</t>
  </si>
  <si>
    <t>SP01 x 40</t>
  </si>
  <si>
    <t>SP02 x 28</t>
  </si>
  <si>
    <t>SP02 x 40</t>
  </si>
  <si>
    <t>SP03 x 28</t>
  </si>
  <si>
    <t>SP03 x 40</t>
  </si>
  <si>
    <t>SP04 x 28</t>
  </si>
  <si>
    <t>SP04 x 40</t>
  </si>
  <si>
    <t>SP20 x 28</t>
  </si>
  <si>
    <t>SP20 x 40</t>
  </si>
  <si>
    <t>SP21 x 28</t>
  </si>
  <si>
    <t>SP21 x 40</t>
  </si>
  <si>
    <t>SP22 x 28</t>
  </si>
  <si>
    <t>SP22 x 40</t>
  </si>
  <si>
    <t>SP23 x 28</t>
  </si>
  <si>
    <t>SP23 x 40</t>
  </si>
  <si>
    <t>SP710 x 28</t>
  </si>
  <si>
    <t>SP710 x 40</t>
  </si>
  <si>
    <t>SP711 x 28</t>
  </si>
  <si>
    <t>SP711 x 40</t>
  </si>
  <si>
    <t>SP712 x 28</t>
  </si>
  <si>
    <t>SP712 x 40</t>
  </si>
  <si>
    <t>SP713 x 28</t>
  </si>
  <si>
    <t>SP713 x 40</t>
  </si>
  <si>
    <t>SP720 x 28</t>
  </si>
  <si>
    <t>SP720 x 40</t>
  </si>
  <si>
    <t>SP721 x 28</t>
  </si>
  <si>
    <t>SP721 x 40</t>
  </si>
  <si>
    <t>SP722 x 28</t>
  </si>
  <si>
    <t>SP722 x 40</t>
  </si>
  <si>
    <t>SP723 x 28</t>
  </si>
  <si>
    <t>SP723 x 40</t>
  </si>
  <si>
    <t>SP75 x 28</t>
  </si>
  <si>
    <t>SPDE01</t>
  </si>
  <si>
    <t>SPDE02</t>
  </si>
  <si>
    <t>SPDE03</t>
  </si>
  <si>
    <t>SPDE04</t>
  </si>
  <si>
    <t>SPDE-SV01</t>
  </si>
  <si>
    <t>SPDE-SV02</t>
  </si>
  <si>
    <t>SPDE-SV03</t>
  </si>
  <si>
    <t>SPDE-SV04</t>
  </si>
  <si>
    <t>SA138</t>
  </si>
  <si>
    <t>SA158</t>
  </si>
  <si>
    <t>SA75</t>
  </si>
  <si>
    <t>TJ10 x 28</t>
  </si>
  <si>
    <t>TJ10 x 40</t>
  </si>
  <si>
    <t>TJ20 x 28</t>
  </si>
  <si>
    <t>TJ20 x 40</t>
  </si>
  <si>
    <t>TJ71 x 28</t>
  </si>
  <si>
    <t>TJ71 x 40</t>
  </si>
  <si>
    <t>TJ72 x 28</t>
  </si>
  <si>
    <t>TJ72 x 40</t>
  </si>
  <si>
    <t>TJ75 x 28</t>
  </si>
  <si>
    <t>TJ75 x 40</t>
  </si>
  <si>
    <t>TJ80 x 28</t>
  </si>
  <si>
    <t>BC1P</t>
  </si>
  <si>
    <t>BC1PS</t>
  </si>
  <si>
    <t>BC1M</t>
  </si>
  <si>
    <t>BC1M-30</t>
  </si>
  <si>
    <t>BC1MS</t>
  </si>
  <si>
    <t>BC1MW</t>
  </si>
  <si>
    <t>BC1MWS</t>
  </si>
  <si>
    <t>BC1T</t>
  </si>
  <si>
    <t>BC1TS</t>
  </si>
  <si>
    <t>BC2P</t>
  </si>
  <si>
    <t>BC2PS</t>
  </si>
  <si>
    <t>BC2M</t>
  </si>
  <si>
    <t>BC2MS</t>
  </si>
  <si>
    <t>BC2MW</t>
  </si>
  <si>
    <t>BC2MWS</t>
  </si>
  <si>
    <t>BC2T</t>
  </si>
  <si>
    <t>BC2TS</t>
  </si>
  <si>
    <t>BC3P</t>
  </si>
  <si>
    <t>BC3PS</t>
  </si>
  <si>
    <t>BC3M</t>
  </si>
  <si>
    <t>BC3MS</t>
  </si>
  <si>
    <t>BC3MW</t>
  </si>
  <si>
    <t>BC3MWS</t>
  </si>
  <si>
    <t>BC3T</t>
  </si>
  <si>
    <t>BC3TS</t>
  </si>
  <si>
    <t>3/8” DSS Retrofit Kit for 8310</t>
  </si>
  <si>
    <t>5/8” DSS Retrofit Kit for 8310</t>
  </si>
  <si>
    <t>3/8” DSS Retrofit Kit for 8320</t>
  </si>
  <si>
    <t>5/8” DSS Retrofit Kit for 8320</t>
  </si>
  <si>
    <t>8310 Filler Bar x 28 1/4”x3/4”x10‑1/2”</t>
  </si>
  <si>
    <t>8310 Filler Bar x 40 1/4”x3/4”x10‑1/2”</t>
  </si>
  <si>
    <t>8310 Filler Bar x 28 3/8”x3/4”x10‑1/2”</t>
  </si>
  <si>
    <t>8310 Filler Bar x 40 3/8”x3/4”x10‑1/2”</t>
  </si>
  <si>
    <t>8310 Filler Bar x 28 1/2”x3/4”x10‑1/2”</t>
  </si>
  <si>
    <t>8310 Filler Bar x 40 1/2”x3/4”x10‑1/2”</t>
  </si>
  <si>
    <t>8310 Filler Bar x 28 5/8”x3/4”x10‑1/2”</t>
  </si>
  <si>
    <t>8310 Filler Bar x 40 5/8”x3/4”x10‑1/2”</t>
  </si>
  <si>
    <t>8310 Filler Bar x 28 1/2”x5/8”x10‑1/2”</t>
  </si>
  <si>
    <t>8310 Filler Bar x 40 1/2”x5/8”x10‑1/2”</t>
  </si>
  <si>
    <t>8320 Filler Bar x 28 1/4”x3/4”x21”</t>
  </si>
  <si>
    <t>8320 Filler Bar x 40 1/4”x3/4”x21”</t>
  </si>
  <si>
    <t>8320 Filler Bar x 28 3/8”x3/4”x21”</t>
  </si>
  <si>
    <t>8320 Filler Bar x 40 3/8”x3/4”x21”</t>
  </si>
  <si>
    <t>8320 Filler Bar x 28 1/2”x3/4”x21”</t>
  </si>
  <si>
    <t>8320 Filler Bar x 40 1/2”x3/4”x21”</t>
  </si>
  <si>
    <t>8320 Filler Bar x 28 5/8”x3/4”x21”</t>
  </si>
  <si>
    <t>8320 Filler Bar x 40 5/8”x3/4”x21”</t>
  </si>
  <si>
    <t>8320 Filler Bar x 28 1/2”x5/8”x21”</t>
  </si>
  <si>
    <t>8320 Filler Bar x 40 1/2”x5/8”x21”</t>
  </si>
  <si>
    <t>8371 Filler Bar x 28 1/4”x3/4”x9‑3/8”</t>
  </si>
  <si>
    <t>8371 Filler Bar x 40 1/4”x3/4”x9‑3/8”</t>
  </si>
  <si>
    <t>8371 Filler Bar x 28 3/8”x3/4”x9‑3/8”</t>
  </si>
  <si>
    <t>8371 Filler Bar x 40 3/8”x3/4”x9‑3/8”</t>
  </si>
  <si>
    <t>8371 Filler Bar x 28 1/2”x3/4”x9‑3/8”</t>
  </si>
  <si>
    <t>8371 Filler Bar x 40 1/2”x3/4”x9‑3/8”</t>
  </si>
  <si>
    <t>8371 Filler Bar x 28 5/8”x3/4”x9‑3/8”</t>
  </si>
  <si>
    <t>8371 Filler Bar x40 5/8”x3/4”x9‑3/8”</t>
  </si>
  <si>
    <t>8372 Filler Bar x 28 1/4”x3/4”x18‑3/4”</t>
  </si>
  <si>
    <t>8372 Filler Bar x 40 1/4”x3/4”x18‑3/4”</t>
  </si>
  <si>
    <t>8372 Filler Bar x 28 3/8”x3/4”x18‑3/4”</t>
  </si>
  <si>
    <t>8372 Filler Bar x 40 3/8”x3/4”x18‑3/4”</t>
  </si>
  <si>
    <t>8372 Filler Bar x 28 1/2”x3/4”x18‑3/4”</t>
  </si>
  <si>
    <t>8372 Filler Bar x 40 1/2”x3/4”x18‑3/4”</t>
  </si>
  <si>
    <t>8372 Filler Bar x 28 5/8”x3/4”x18‑3/4”</t>
  </si>
  <si>
    <t>8372 Filler Bar x 40 5/8”x3/4”x18‑3/4”</t>
  </si>
  <si>
    <t>1/2” Glass Door Bracket Kit for 8310 x 32</t>
  </si>
  <si>
    <t>1/2” Glass Door Bracket Kit for 8320 x 32</t>
  </si>
  <si>
    <t>1/2” Glass Door Bracket Kit for 8371 x 32</t>
  </si>
  <si>
    <t>1/2” Glass Door Bracket Kit for 8372 x 32</t>
  </si>
  <si>
    <t>1/2” Glass Door Bracket Kit for 8375 x 32</t>
  </si>
  <si>
    <t>3/4” Glass Door Bracket Kit for 8310 x 32</t>
  </si>
  <si>
    <t>3/4” Glass Door Bracket Kit for 8320 x 32</t>
  </si>
  <si>
    <t>3/4” Glass Door Bracket Kit for 8371 x 32</t>
  </si>
  <si>
    <t>3/4” Glass Door Bracket Kit for 8372 x 32</t>
  </si>
  <si>
    <t>3/4” Glass Door Bracket Kit for 8375 x 32</t>
  </si>
  <si>
    <t>8310/8320 Hardware Pack (Buy 2 to make one 8320 Hardware Kit)</t>
  </si>
  <si>
    <t>8371/8372 Hardware Pack (Buy 2 to make one 8372 Hardware Kit)</t>
  </si>
  <si>
    <t>8375 Hardware Pack</t>
  </si>
  <si>
    <t>8310 L Bracket Kit x 28 2‑1/2”x2”x10‑1/2”</t>
  </si>
  <si>
    <t>8320 L Bracket Kit x 28 2‑1/2”x2”x21”</t>
  </si>
  <si>
    <t>8380 Post Bracket Kit x 28 3‑1/2”x2‑1/2”x8‑7/8”</t>
  </si>
  <si>
    <t>8310 Spacer x 28 1/4”x1‑1/2”x10 1/2”</t>
  </si>
  <si>
    <t>8310 Spacer x 40 1/4”x1‑1/2”x10 1/2”</t>
  </si>
  <si>
    <t>8310 Spacer x 28 3/8”x1‑1/2”x10 1/2”</t>
  </si>
  <si>
    <t>8310 Spacer x 40 3/8”x1‑1/2”x10 1/2”</t>
  </si>
  <si>
    <t>8310 Spacer x 28 1/2”x1‑1/2”x10 1/2”</t>
  </si>
  <si>
    <t>8310 Spacer x 40 1/2”x1‑1/2”x10 1/2”</t>
  </si>
  <si>
    <t>8310 Spacer x 28 5/8”x1‑1/2”x10 1/2”</t>
  </si>
  <si>
    <t>8310 Spacer x 40 5/8”x1‑1/2”x10 1/2”</t>
  </si>
  <si>
    <t>8320 Spacer x 28 1/4”x1‑1/2”x21”</t>
  </si>
  <si>
    <t>8320 Spacer x 40 1/4”x1‑1/2”x21”</t>
  </si>
  <si>
    <t>8320 Spacer x 28 3/8”x1‑1/2”x21”</t>
  </si>
  <si>
    <t>8320 Spacer x 40 3/8”x1‑1/2”x21”</t>
  </si>
  <si>
    <t>8320 Spacer x 28 1/2”x1‑1/2”x21”</t>
  </si>
  <si>
    <t>8320 Spacer x 40 1/2”x1‑1/2”x21”</t>
  </si>
  <si>
    <t>8320 Spacer x 28 5/8”x1‑1/2”x21”</t>
  </si>
  <si>
    <t>8320 Spacer x 40 5/8”x1‑1/2”x21”</t>
  </si>
  <si>
    <t>8371 Spacer x 28 1/4”x1”x9‑3/8”</t>
  </si>
  <si>
    <t>8371 Spacer x 40 1/4”x1”x9‑3/8”</t>
  </si>
  <si>
    <t>8371 Spacer x 28 3/8”x1”x9‑3/8”</t>
  </si>
  <si>
    <t>8371 Spacer x 40 3/8”x1”x9‑3/8”</t>
  </si>
  <si>
    <t>8371 Spacer x 28 1/2”x1”x9‑3/8”</t>
  </si>
  <si>
    <t>8371 Spacer x 40 1/2”x1”x9‑3/8”</t>
  </si>
  <si>
    <t>8371 Spacer x 28 5/8”x1”x9‑3/8”</t>
  </si>
  <si>
    <t>8371 Spacer x 40 5/8”x1”x9‑3/8”</t>
  </si>
  <si>
    <t>8372 Spacer x 28 1/4”x1”x18‑3/4”</t>
  </si>
  <si>
    <t>8372 Spacer x 40 1/4”x1”x18‑3/4”</t>
  </si>
  <si>
    <t>8372 Spacer x 28 3/8”x1”x18‑3/4”</t>
  </si>
  <si>
    <t>8372 Spacer x 40 3/8”x1”x18‑3/4”</t>
  </si>
  <si>
    <t>8372 Spacer x 28 1/2”x1”x18‑3/4”</t>
  </si>
  <si>
    <t>8372 Spacer x 40 1/2”x1”x18‑3/4”</t>
  </si>
  <si>
    <t>8372 Spacer x 28 5/8”x1”x18‑3/4”</t>
  </si>
  <si>
    <t>8372 Spacer x 40 5/8”x1”x18‑3/4”</t>
  </si>
  <si>
    <t>8375 Spacer x 28 1/4”x13/16”x6‑9/16”</t>
  </si>
  <si>
    <t>DE8310 Spacer 1/4”x2-7/8”x10-13/16”</t>
  </si>
  <si>
    <t>DE8310 Spacer 3/8”x2-7/8”x10-13/16”</t>
  </si>
  <si>
    <t>DE8310 Spacer 1/2”x2-7/8”x10-13/16”</t>
  </si>
  <si>
    <t>DE8310 Spacer 5/8”x2-7/8”x10-13/16”</t>
  </si>
  <si>
    <t>DE8310 Spacer for Sounder or Voice Unit 1/4"x2-7/8"x11-3/4”</t>
  </si>
  <si>
    <t>DE8310 Spacer for Sounder or Voice Unit 3/8"x2-7/8"x11-3/4”</t>
  </si>
  <si>
    <t>DE8310 Spacer for Sounder or Voice Unit 1/2"x2-7/8"x11-3/4”</t>
  </si>
  <si>
    <t>DE8310 Spacer for Sounder or Voice Unit 5/8"x2-7/8"x11-3/4”</t>
  </si>
  <si>
    <t>3/8” 8310 Split Armature Kit C/W Hardware</t>
  </si>
  <si>
    <t>5/8” 8310 Split Armature Kit C/W Hardware</t>
  </si>
  <si>
    <t>5/16” 8375 Split Armature Kit C/W Hardware</t>
  </si>
  <si>
    <t>Top Jamb Kit x 28 for 8310</t>
  </si>
  <si>
    <t>Top Jamb Kit x 40 for 8310</t>
  </si>
  <si>
    <t>Top Jamb Kit x 28 for 8320</t>
  </si>
  <si>
    <t>Top Jamb Kit x 40 for 8320</t>
  </si>
  <si>
    <t>Top Jamb Kit x 28 for 8371</t>
  </si>
  <si>
    <t>Top Jamb Kit x 40 for 8371</t>
  </si>
  <si>
    <t>Top Jamb Kit x 28 for 8372</t>
  </si>
  <si>
    <t>Top Jamb Kit x 40 for 8372</t>
  </si>
  <si>
    <t>Top Jamb Kit x 28 for 8375</t>
  </si>
  <si>
    <t>Top Jamb Kit x 40 for 8375</t>
  </si>
  <si>
    <t>Top Jamb Kit x 28 for 8380</t>
  </si>
  <si>
    <t>English Plexi ‑ “Push Until Alarm...”</t>
  </si>
  <si>
    <t>Spanish Plexi ‑ “Push Until Alarm...”</t>
  </si>
  <si>
    <t>English Mylar ‑ “Push Until Alarm...”</t>
  </si>
  <si>
    <t>English Mylar - "Push Until 30…"</t>
  </si>
  <si>
    <t>Spanish Mylar ‑ “Push Until Alarm...”</t>
  </si>
  <si>
    <t>English Mylar/White ‑ “Push Until Alarm”</t>
  </si>
  <si>
    <t>Spanish Mylar/White ‑ “Push Until Alarm”</t>
  </si>
  <si>
    <t>English Transfer ‑ “Push Until Alarm...”</t>
  </si>
  <si>
    <t>Spanish Transfer ‑ “Push Until Alarm...”</t>
  </si>
  <si>
    <t>English Plexi ‑ “Emerge. Exit Unlocked...”</t>
  </si>
  <si>
    <t>Spanish Plexi ‑ “Emerge. Exit Unlocked...”</t>
  </si>
  <si>
    <t>English Mylar ‑ “Emerge. Exit Unlocked...”</t>
  </si>
  <si>
    <t>Spanish Mylar ‑ “Emerge. Exit Unlocked...”</t>
  </si>
  <si>
    <t>English Mylar/White ‑ “Emerg. Exit Unlocked...”</t>
  </si>
  <si>
    <t>Spanish Mylar/White ‑ “Emerg. Exit Unlocked...”</t>
  </si>
  <si>
    <t>English Transfer ‑ “Emerg. Exit Unlocked...”</t>
  </si>
  <si>
    <t>Spanish Transfer ‑ “Emerg. Exit Unlocked...”</t>
  </si>
  <si>
    <t>English Plexi ‑ “Keep Pushing Door Unlocks...”</t>
  </si>
  <si>
    <t>Spanish Plexi ‑ “Keep Pushing Door Unlocks...”</t>
  </si>
  <si>
    <t>English Mylar ‑ “Keep Pushing Door Unlocks...”</t>
  </si>
  <si>
    <t>Spanish Mylar ‑ “Keep Pushing Door Unlocks...”</t>
  </si>
  <si>
    <t>Eng. Mylar/White ‑ “Keep Pushing Door Unlocks...”</t>
  </si>
  <si>
    <t>Span. Mylar/White ‑ “Keep Pushing Door Unlocks...”</t>
  </si>
  <si>
    <t>English Transfer ‑ “Keep Pushing Door Unlocks...”</t>
  </si>
  <si>
    <t>Spanish Transfer ‑ “Keep Pushing Door Unlocks...”</t>
  </si>
  <si>
    <t>0161‑05 x 32D</t>
  </si>
  <si>
    <t>0161‑08 x 32D</t>
  </si>
  <si>
    <t>0161DDH</t>
  </si>
  <si>
    <t>0162 x 32D</t>
  </si>
  <si>
    <t>0162LM x 32D</t>
  </si>
  <si>
    <t>F0162 x 32D</t>
  </si>
  <si>
    <t>F0162LM x 32D</t>
  </si>
  <si>
    <t>0162MSK</t>
  </si>
  <si>
    <t>0162DDH</t>
  </si>
  <si>
    <t>0563 x 32D</t>
  </si>
  <si>
    <t>0563LM x 32D</t>
  </si>
  <si>
    <t>F1114‑01 x 32D</t>
  </si>
  <si>
    <t>F1114‑05 x 32D</t>
  </si>
  <si>
    <t>F1114‑08 x 32D</t>
  </si>
  <si>
    <t>F1119‑01 x 32D</t>
  </si>
  <si>
    <t>F1119‑05 x 32D</t>
  </si>
  <si>
    <t>F1119‑08 x 32D</t>
  </si>
  <si>
    <t>F2164 x 32D</t>
  </si>
  <si>
    <t>2364 x 32D</t>
  </si>
  <si>
    <t>BF219-32D</t>
  </si>
  <si>
    <t>BF229‑32D</t>
  </si>
  <si>
    <t>2FP</t>
  </si>
  <si>
    <t>F2LM</t>
  </si>
  <si>
    <t>4104‑01 x 32D</t>
  </si>
  <si>
    <t>4104‑05 x 32D</t>
  </si>
  <si>
    <t>4104‑08 x 32D</t>
  </si>
  <si>
    <t>4304‑06 x 32D</t>
  </si>
  <si>
    <t>4304‑09 x 32D</t>
  </si>
  <si>
    <t>4114‑01 x 32D</t>
  </si>
  <si>
    <t>4114‑05 x 32D</t>
  </si>
  <si>
    <t>4114‑08 x 32D</t>
  </si>
  <si>
    <t>4314‑06 x 32D</t>
  </si>
  <si>
    <t>4314‑09 x 32D</t>
  </si>
  <si>
    <t>4105‑01 x 32D</t>
  </si>
  <si>
    <t>4105‑05 x 32D</t>
  </si>
  <si>
    <t>4105‑08 x 32D</t>
  </si>
  <si>
    <t>4305‑06 x 32D</t>
  </si>
  <si>
    <t>4305‑09 x 32D</t>
  </si>
  <si>
    <t>4107‑01 x 32D</t>
  </si>
  <si>
    <t>4107‑05 x 32D</t>
  </si>
  <si>
    <t>4107‑08 x 32D</t>
  </si>
  <si>
    <t>4307‑06 x 32D</t>
  </si>
  <si>
    <t>4307‑09 x 32D</t>
  </si>
  <si>
    <t>4108‑01 x 32D</t>
  </si>
  <si>
    <t>4108‑05 x 32D</t>
  </si>
  <si>
    <t>4108‑08 x 32D</t>
  </si>
  <si>
    <t>4308‑06 x 32D</t>
  </si>
  <si>
    <t>4308‑09 x 32D</t>
  </si>
  <si>
    <t>4119‑01 x 32D</t>
  </si>
  <si>
    <t>4119‑05 x 32D</t>
  </si>
  <si>
    <t>4119‑08 x 32D</t>
  </si>
  <si>
    <t>4319‑06 x 32D</t>
  </si>
  <si>
    <t>4319‑09 x 32D</t>
  </si>
  <si>
    <t>F4104‑05 x 32D</t>
  </si>
  <si>
    <t>F4104‑08 x 32D</t>
  </si>
  <si>
    <t>F4114‑05 x 32D</t>
  </si>
  <si>
    <t>F4114‑08 x 32D</t>
  </si>
  <si>
    <t>BXES2</t>
  </si>
  <si>
    <t>4/7JIG</t>
  </si>
  <si>
    <t>LEK01</t>
  </si>
  <si>
    <t>LEK02</t>
  </si>
  <si>
    <t>LEK03</t>
  </si>
  <si>
    <t>SMT‑01</t>
  </si>
  <si>
    <t>TP47‑5PK</t>
  </si>
  <si>
    <t>930‑LG x 32D</t>
  </si>
  <si>
    <t>S65U x 32D</t>
  </si>
  <si>
    <t>S65ULMKM x 32D</t>
  </si>
  <si>
    <t>L65U x 32D</t>
  </si>
  <si>
    <t>L65ULMKM x 32D</t>
  </si>
  <si>
    <t>S6504 x 32D</t>
  </si>
  <si>
    <t>S6504LMKM x 32D</t>
  </si>
  <si>
    <t>L6504 x 32D</t>
  </si>
  <si>
    <t>L6504LMKM x 32D</t>
  </si>
  <si>
    <t>S6514 x 32D</t>
  </si>
  <si>
    <t>S6514LMKM x 32D</t>
  </si>
  <si>
    <t>L6514 x 32D</t>
  </si>
  <si>
    <t>L6514LMKM x 32D</t>
  </si>
  <si>
    <t>S6505 x 32D</t>
  </si>
  <si>
    <t>S6505LMKM x 32D</t>
  </si>
  <si>
    <t>L6505 x 32D</t>
  </si>
  <si>
    <t>L6505LMKM x 32D</t>
  </si>
  <si>
    <t>0161 12VAC/DC x 32D</t>
  </si>
  <si>
    <t>0161 24VAC/DC x 32D</t>
  </si>
  <si>
    <t>0161 Double Door Housing Silver</t>
  </si>
  <si>
    <t>0162 12 to 24VAC &amp; 12 or 24VDC x 32D</t>
  </si>
  <si>
    <t>0162 12 to 24VAC &amp; 12 or 24VDC with Latch Monitoring x 32D</t>
  </si>
  <si>
    <t>Fire Rated 0162 12 to 24VAC &amp; 12 or 24VDC x 32D</t>
  </si>
  <si>
    <t>Fire Rated 0162 12 to 24VAC &amp; 12 or 24VDC with Latch Monitoring x 32D</t>
  </si>
  <si>
    <t>1/16” Mounting Spacer for Additional Latch Engagement</t>
  </si>
  <si>
    <t>Double Door Housing (Includes Mounting Hardware)</t>
  </si>
  <si>
    <t>0563 1/2" Rim Strike 12-24 VDC x 32D</t>
  </si>
  <si>
    <t>0563 1/2" Rim Strike 12-24 VDC with Latch Monitoring x 32D</t>
  </si>
  <si>
    <t>Fail Locked, Fire Labeled 11‑16VAC x 32D</t>
  </si>
  <si>
    <t>Fail Locked, Fire Labeled 12VAC/DC x 32D</t>
  </si>
  <si>
    <t>Fail Locked, Fire Labeled 24VAC/DC x 32D</t>
  </si>
  <si>
    <t>Fail Locked, Fire Labeled 12 to 24VAC &amp; 12 or 24VDC x 32D</t>
  </si>
  <si>
    <t xml:space="preserve">Fail Unlocked, 12 or 24VDC x 32D </t>
  </si>
  <si>
    <t>9” 1‑3/8” x 9” Center Faceplate for the 2 Series Strikes – Faceplate Screws Included</t>
  </si>
  <si>
    <t>9” 1‑3/8” x 9” Offset Faceplate for the 2 Series Strikes – Faceplate Screws Included</t>
  </si>
  <si>
    <t>F2 Filler Plate (use when replacing old 2 Series Strikes)</t>
  </si>
  <si>
    <t>F2 Latch Monitor Kit (Plug-In)</t>
  </si>
  <si>
    <t>4104 11‑16VAC Fail Locked x 32D</t>
  </si>
  <si>
    <t>4104 12VAC/DC Fail Locked x 32D</t>
  </si>
  <si>
    <t>4104 24VAC/DC Fail Locked x 32D</t>
  </si>
  <si>
    <t>4304 12VDC Fail Unlocked x 32D</t>
  </si>
  <si>
    <t>4304 24VDC Fail Unlocked x 32D</t>
  </si>
  <si>
    <t>4114 11‑16VAC Fail Locked x 32D</t>
  </si>
  <si>
    <t>4114 12VAC/DC Fail Locked x 32D</t>
  </si>
  <si>
    <t>4114 24VAC/DC Fail Locked x 32D</t>
  </si>
  <si>
    <t>4314 12VDC Fail Unlocked x 32D</t>
  </si>
  <si>
    <t>4314 24VDC Fail Unlocked x 32D</t>
  </si>
  <si>
    <t>4105 11‑16VAC Fail Locked x 32D</t>
  </si>
  <si>
    <t>4105 12VAC/DC Fail Locked x 32D</t>
  </si>
  <si>
    <t>4105 24VAC/DC Fail Locked x 32D</t>
  </si>
  <si>
    <t>4305 12VDC Fail Unlocked x 32D</t>
  </si>
  <si>
    <t>4305 24VDC Fail Unlocked x 32D</t>
  </si>
  <si>
    <t>4107 11‑16VAC Fail Locked x 32D</t>
  </si>
  <si>
    <t>4107 12VAC/DC Fail Locked x 32D</t>
  </si>
  <si>
    <t>4107 24VAC/DC Fail Locked x 32D</t>
  </si>
  <si>
    <t>4307 12VDC Fail Unlocked x 32D</t>
  </si>
  <si>
    <t>4307 24VDC Fail Unlocked x 32D</t>
  </si>
  <si>
    <t>4108 11‑16VAC Fail Locked x 32D</t>
  </si>
  <si>
    <t>4108 12VAC/DC Fail Locked x 32D</t>
  </si>
  <si>
    <t>4108 24VAC/DC Fail Locked x 32D</t>
  </si>
  <si>
    <t>4308 12VDC Fail Unlocked x 32D</t>
  </si>
  <si>
    <t>4308 24VDC Fail Unlocked x 32D</t>
  </si>
  <si>
    <t>4119 11‑16VAC Fail Locked x 32D</t>
  </si>
  <si>
    <t>4119 12VAC/DC Fail Locked x 32D</t>
  </si>
  <si>
    <t>4119 24VAC/DC Fail Locked x 32D</t>
  </si>
  <si>
    <t>4319 12VDC Fail Unlocked x 32D</t>
  </si>
  <si>
    <t>4319 24VDC Fail Unlocked x 32D</t>
  </si>
  <si>
    <t>12VAC/DC Fail Locked, Fire Labeled x 32D</t>
  </si>
  <si>
    <t>24VAC/DC Fail Locked, Fire Labeled x 32D</t>
  </si>
  <si>
    <t>Weldable Box for 4114/4314</t>
  </si>
  <si>
    <t>4 Series ANSI‑Size Strike Jig 28 Finish</t>
  </si>
  <si>
    <t>1” Lip Extension Kit for Retrofit/Black</t>
  </si>
  <si>
    <t>2” Lip Extension Kit for Retrofit/Black</t>
  </si>
  <si>
    <t>3” Lip Extension Kit for Retrofit/Black</t>
  </si>
  <si>
    <t>Strike Marking Template ‑ 4/6L/6S/7 Series</t>
  </si>
  <si>
    <t>4/7 Series Trim Plate ‑ 5 Pack</t>
  </si>
  <si>
    <t xml:space="preserve">Standard Profile Latch Guard 32D Finish </t>
  </si>
  <si>
    <t>Field Selectable, 12 to 24 VAC &amp; 12 or 24VDC x 32D</t>
  </si>
  <si>
    <t>S6504 3/4”, Field Selectable, 12 to 24 VAC &amp; 12 or 24VDC x 32D</t>
  </si>
  <si>
    <t>S6504 LMKM 3/4”, Field Selectable, 12 to 24 VAC &amp; 12 or 24VDC x 32D</t>
  </si>
  <si>
    <t>L6504 5/8”, Field Selectable, 12 to 24 VAC &amp; 12 or 24VDC x 32D</t>
  </si>
  <si>
    <t>L6504 LMKM 5/8”, Field Selectable, 12 to 24 VAC &amp; 12 or 24VDC x 32D</t>
  </si>
  <si>
    <t>S6514 3/4”, Field Selectable, 12 to 24 VAC &amp; 12 or 24VDC x 32D</t>
  </si>
  <si>
    <t>S6514 LMKM 3/4”, Field Selectable, 12 to 24 VAC &amp; 12 or 24VDC x 32D</t>
  </si>
  <si>
    <t>L6514 5/8”, Field Selectable, 12 to 24 VAC &amp; 12 or 24VDC x 32D</t>
  </si>
  <si>
    <t>L6514 LMKM 5/8”, Field Selectable, 12 to 24 VAC &amp; 12 or 24VDC x 32D</t>
  </si>
  <si>
    <t>S6505 3/4”, Field Selectable, 12 to 24 VAC &amp; 12 or 24VDC x 32D</t>
  </si>
  <si>
    <t>S6505 LMKM 3/4”, Field Selectable, 12 to 24 VAC &amp; 12 or 24VDC x 32D</t>
  </si>
  <si>
    <t>L6505 5/8”, Field Selectable, 12 to 24 VAC &amp; 12 or 24VDC x 32D</t>
  </si>
  <si>
    <t>L6505 LMKM 5/8”, Field Selectable, 12 to 24 VAC &amp; 12 or 24VDC x 32D</t>
  </si>
  <si>
    <t>S6507 x 32D</t>
  </si>
  <si>
    <t>S6507LMKM x 32D</t>
  </si>
  <si>
    <t>L6507 x 32D</t>
  </si>
  <si>
    <t>L6507LMKM x 32D</t>
  </si>
  <si>
    <t>S6507 3/4”, Field Selectable, 12 to 24 VAC &amp; 12 or 24VDC x 32D</t>
  </si>
  <si>
    <t>S6507 LMKM 3/4”, Field Selectable, 12 to 24 VAC &amp; 12 or 24VDC x 32D</t>
  </si>
  <si>
    <t>L6507 5/8”, Field Selectable, 12 to 24 VAC &amp; 12 or 24VDC x 32D</t>
  </si>
  <si>
    <t>L6507 LMKM 5/8”, Field Selectable, 12 to 24 VAC &amp; 12 or 24VDC x 32D</t>
  </si>
  <si>
    <t>S6508 x 32D</t>
  </si>
  <si>
    <t>S6508LMKM x 32D</t>
  </si>
  <si>
    <t>L6508 x 32D</t>
  </si>
  <si>
    <t>L6508LMKM x 32D</t>
  </si>
  <si>
    <t>S6508 3/4”, Field Selectable, 12 to 24 VAC &amp; 12 or 24VDC x 32D</t>
  </si>
  <si>
    <t>S6508 LMKM 3/4”, Field Selectable, 12 to 24 VAC &amp; 12 or 24VDC x 32D</t>
  </si>
  <si>
    <t>L6508 5/8”, Field Selectable, 12 to 24 VAC &amp; 12 or 24VDC x 32D</t>
  </si>
  <si>
    <t>L6508 LMKM 5/8”, Field Selectable, 12 to 24 VAC &amp; 12 or 24VDC x 32D</t>
  </si>
  <si>
    <t>S6JIG</t>
  </si>
  <si>
    <t>L6JIG</t>
  </si>
  <si>
    <t>S6504DD</t>
  </si>
  <si>
    <t>L6504DD</t>
  </si>
  <si>
    <t>S6507DD</t>
  </si>
  <si>
    <t>L6507DD</t>
  </si>
  <si>
    <t>LEKL601</t>
  </si>
  <si>
    <t>LEKL602</t>
  </si>
  <si>
    <t>LEKL603</t>
  </si>
  <si>
    <t>LEKS601</t>
  </si>
  <si>
    <t>LEKS602</t>
  </si>
  <si>
    <t>LEKS603</t>
  </si>
  <si>
    <t>TP‑S65PK</t>
  </si>
  <si>
    <t>TP‑L65PK</t>
  </si>
  <si>
    <t>940‑LG x 32D</t>
  </si>
  <si>
    <t>Standard Profile Frame Prep Jig (6504 &amp; 6514)</t>
  </si>
  <si>
    <t>Low Profile Frame Prep Jig (6504 &amp; 6514)</t>
  </si>
  <si>
    <t>Lip bracket and radius aluminum faceplate for double doors with astragal (for S6504)</t>
  </si>
  <si>
    <t>Lip bracket and radius aluminum faceplate for double doors with astragal (for L6504)</t>
  </si>
  <si>
    <t>Lip bracket and radius aluminum faceplate for double doors with astragal (for S6507)</t>
  </si>
  <si>
    <t>Lip bracket and radius aluminum faceplate for double doors with astragal (for L6507)</t>
  </si>
  <si>
    <t>1” Lip Extension Kit for Low Profile</t>
  </si>
  <si>
    <t>2” Lip Extension Kit for Low Profile</t>
  </si>
  <si>
    <t>3” Lip Extension Kit for Low Profile</t>
  </si>
  <si>
    <t>1” Lip Extension Kit for Standard Profile</t>
  </si>
  <si>
    <t>2” Lip Extension Kit for Standard Profile</t>
  </si>
  <si>
    <t>3” Lip Extension Kit for Standard Profile</t>
  </si>
  <si>
    <t>S6 Series Standard Profile Trim Plates ‑ 5 Per Pack</t>
  </si>
  <si>
    <t>L6 Series Low Profile Trim Plates ‑ 5 Per Pack</t>
  </si>
  <si>
    <t xml:space="preserve">High Profile Latch Guard 32D Finish </t>
  </si>
  <si>
    <t>7104‑01 x 32D</t>
  </si>
  <si>
    <t>7104‑05D x 32D</t>
  </si>
  <si>
    <t>7104‑07 x 32D</t>
  </si>
  <si>
    <t>7104‑08D x 32D</t>
  </si>
  <si>
    <t>7304‑06 x 32D</t>
  </si>
  <si>
    <t>7304‑09 x 32D</t>
  </si>
  <si>
    <t>7114‑01 x 32D</t>
  </si>
  <si>
    <t>7114‑05D x 32D</t>
  </si>
  <si>
    <t>7114‑07 x 32D</t>
  </si>
  <si>
    <t>7114‑08D x 32D</t>
  </si>
  <si>
    <t>7314‑06 x 32D</t>
  </si>
  <si>
    <t>7314‑09 x 32D</t>
  </si>
  <si>
    <t>7104 Fail Locked 11‑16VAC x 32D</t>
  </si>
  <si>
    <t>7104 Fail Locked 12VDC x 32D</t>
  </si>
  <si>
    <t>7104 Fail Locked 24VAC x 32D</t>
  </si>
  <si>
    <t>7104 Fail Locked 24VDC x 32D</t>
  </si>
  <si>
    <t>7304 Fail Unlocked 12VDC x 32D</t>
  </si>
  <si>
    <t>7304 Fail Unlocked 24VDC x 32D</t>
  </si>
  <si>
    <t>7114 Fail Locked 11‑16VAC x 32D</t>
  </si>
  <si>
    <t>7114 Fail Locked 12VDC x 32D</t>
  </si>
  <si>
    <t>7114 Fail Locked 24VAC x 32D</t>
  </si>
  <si>
    <t>7114 Fail Locked 24VDC x 32D</t>
  </si>
  <si>
    <t>7314 Fail Unlocked 12VDC x 32D</t>
  </si>
  <si>
    <t>7314 Fail Unlocked 24VDC x 32D</t>
  </si>
  <si>
    <t>7105‑01 x 32D</t>
  </si>
  <si>
    <t>7105 Fail Locked 11‑16VAC x 32D</t>
  </si>
  <si>
    <t>7105‑05D x 32D</t>
  </si>
  <si>
    <t>7105 Fail Locked 12VDC x 32D</t>
  </si>
  <si>
    <t>7105‑07 x 32D</t>
  </si>
  <si>
    <t>7105 Fail Locked 24VAC x 32D</t>
  </si>
  <si>
    <t>7105‑08D x 32D</t>
  </si>
  <si>
    <t>7105 Fail Locked 24VDC x 32D</t>
  </si>
  <si>
    <t>7305‑06 x 32D</t>
  </si>
  <si>
    <t>7305 Fail Unlocked 12VDC x 32D</t>
  </si>
  <si>
    <t>7305‑09 x 32D</t>
  </si>
  <si>
    <t>7305 Fail Unlocked 24VDC x 32D</t>
  </si>
  <si>
    <t>7107‑01 x 32D</t>
  </si>
  <si>
    <t>7107 Fail Locked 11‑16VAC x 32D</t>
  </si>
  <si>
    <t>7107‑05D x 32D</t>
  </si>
  <si>
    <t>7107 Fail Locked 12VDC x 32D</t>
  </si>
  <si>
    <t>7107‑07 x 32D</t>
  </si>
  <si>
    <t>7107 Fail Locked 24VAC x 32D</t>
  </si>
  <si>
    <t>7107‑08D x 32D</t>
  </si>
  <si>
    <t>7107 Fail Locked 24VDC x 32D</t>
  </si>
  <si>
    <t>7307‑06 x 32D</t>
  </si>
  <si>
    <t>7307 Fail Unlocked 12VDC x 32D</t>
  </si>
  <si>
    <t>7307‑09 x 32D</t>
  </si>
  <si>
    <t>7307 Fail Unlocked 24VDC x 32D</t>
  </si>
  <si>
    <t>7108‑01 x 32D</t>
  </si>
  <si>
    <t>7108 Fail Locked 11‑16VAC x 32D</t>
  </si>
  <si>
    <t>7108‑05D x 32D</t>
  </si>
  <si>
    <t>7108 Fail Locked 12VDC x 32D</t>
  </si>
  <si>
    <t>7108‑07 x 32D</t>
  </si>
  <si>
    <t>7108 Fail Locked 24VAC x 32D</t>
  </si>
  <si>
    <t>7108‑08D x 32D</t>
  </si>
  <si>
    <t>7108 Fail Locked 24VDC x 32D</t>
  </si>
  <si>
    <t>7308‑06 x 32D</t>
  </si>
  <si>
    <t>7308 Fail Unlocked 12VDC x 32D</t>
  </si>
  <si>
    <t>7308‑09 x 32D</t>
  </si>
  <si>
    <t>7308 Fail Unlocked 24VDC x 32D</t>
  </si>
  <si>
    <t>7119‑01 x 32D</t>
  </si>
  <si>
    <t>7119 Fail Locked 11‑16VAC x 32D</t>
  </si>
  <si>
    <t>7119‑05D x 32D</t>
  </si>
  <si>
    <t>7119 Fail Locked 12VDC x 32D</t>
  </si>
  <si>
    <t>7119‑07 x 32D</t>
  </si>
  <si>
    <t>7119 Fail Locked 24VAC x 32D</t>
  </si>
  <si>
    <t>7119‑08D x 32D</t>
  </si>
  <si>
    <t>7119 Fail Locked 24VDC x 32D</t>
  </si>
  <si>
    <t>7319‑06 x 32D</t>
  </si>
  <si>
    <t>7319 Fail Unlocked 12VDC 32D</t>
  </si>
  <si>
    <t>7319‑09 x 32D</t>
  </si>
  <si>
    <t>7319 Fail Unlocked 24VDC 32D</t>
  </si>
  <si>
    <t>CL114</t>
  </si>
  <si>
    <t>CL Cylindrical strike for ANSI-pepped frames</t>
  </si>
  <si>
    <t>FCL114</t>
  </si>
  <si>
    <t>Fire-Rated CL cylindrical strike for ANSI-pepped frames</t>
  </si>
  <si>
    <t>CL114LM</t>
  </si>
  <si>
    <t>CL Cylindrical strike for ANSI-pepped frames with Latch Monitor</t>
  </si>
  <si>
    <t>FCL114LM</t>
  </si>
  <si>
    <t>Fire-Rated CL Cylindrical strike for ANSI-pepped frames with Latch Monitor</t>
  </si>
  <si>
    <t>Retrofit cover plate, 32D finish</t>
  </si>
  <si>
    <t>Hardware Kit</t>
  </si>
  <si>
    <t>5CP</t>
  </si>
  <si>
    <t>SECURHK9</t>
  </si>
  <si>
    <t>12C x 32D</t>
  </si>
  <si>
    <t>VR165</t>
  </si>
  <si>
    <t>Compact Electric Strike</t>
  </si>
  <si>
    <t>Designed for use with vertical rod rim exit devices</t>
  </si>
  <si>
    <t>A41‑16VAC</t>
  </si>
  <si>
    <t>41 Series without Faceplate</t>
  </si>
  <si>
    <t>A41‑12V</t>
  </si>
  <si>
    <t>A41‑24V</t>
  </si>
  <si>
    <t>A43‑12VDC</t>
  </si>
  <si>
    <t>43 Series without Faceplate</t>
  </si>
  <si>
    <t>A43‑24VDC</t>
  </si>
  <si>
    <t>A71‑16VAC</t>
  </si>
  <si>
    <t>71 Series without Faceplate</t>
  </si>
  <si>
    <t>A71‑12VDC</t>
  </si>
  <si>
    <t>A71‑24VAC</t>
  </si>
  <si>
    <t>A71‑24VDC</t>
  </si>
  <si>
    <t>71 Series Without Faceplate</t>
  </si>
  <si>
    <t>A73‑12VDC</t>
  </si>
  <si>
    <t>73 Series without Faceplate</t>
  </si>
  <si>
    <t>A73‑24VDC</t>
  </si>
  <si>
    <t>B4704‑32D</t>
  </si>
  <si>
    <t>Faceplate Aluminum Frames ‑ 1‑1/4”x4‑7/8” x 32D</t>
  </si>
  <si>
    <t>B4714‑32D</t>
  </si>
  <si>
    <t>Faceplate Hollow Metal Frames ‑ 1‑1/4”x4‑7/8” x 32D</t>
  </si>
  <si>
    <t>B4705‑32D</t>
  </si>
  <si>
    <t>Faceplate Aluminum Frames ‑ 1‑1/8”x5‑7/8” x 32D</t>
  </si>
  <si>
    <t>B4707‑32D</t>
  </si>
  <si>
    <t>Faceplate Aluminum Frames ‑ 1‑1/4”x6‑7/8” x 32D</t>
  </si>
  <si>
    <t>B4708‑32D</t>
  </si>
  <si>
    <t>Faceplate Aluminum/Wood Frames ‑ 1‑7/16”x7‑15/16” x 32D</t>
  </si>
  <si>
    <t>B4719‑32D</t>
  </si>
  <si>
    <t>Faceplate Hollow Metal/Wood Frames ‑ 1‑3/8”x9” x 32D (Note: Must Add 47LIP9B)</t>
  </si>
  <si>
    <t>47LIP9B</t>
  </si>
  <si>
    <t>Lip Bracket for use with #19 Faceplate</t>
  </si>
  <si>
    <t>B6‑04‑32D</t>
  </si>
  <si>
    <t>Faceplate Aluminum/Wood Frames 1‑1/4” x 4‑7/8” x 32D</t>
  </si>
  <si>
    <t>B6‑14‑32D</t>
  </si>
  <si>
    <t>Faceplate Steel/Wood Frames 1‑1/4” x 4‑7/8” x 32D</t>
  </si>
  <si>
    <t>B6‑05‑32D</t>
  </si>
  <si>
    <t>Faceplate Aluminum/Wood Frames 1‑1/8” x 5‑7/8” x 32D</t>
  </si>
  <si>
    <t>B6‑07‑32D</t>
  </si>
  <si>
    <t>Faceplate Aluminum/Wood Frames 1‑1/4” x 6‑7/8” x 32D</t>
  </si>
  <si>
    <t>B6‑08‑32D</t>
  </si>
  <si>
    <t>Faceplate Aluminum/Wood Frames 1‑7/16” x 7‑15/16” x 32D</t>
  </si>
  <si>
    <t>AL65</t>
  </si>
  <si>
    <t>Low Profile Strike Less Faceplate, Field Selectable, 12 to 24 VAC &amp; 12 or 24VDC x 32D</t>
  </si>
  <si>
    <t>AS65</t>
  </si>
  <si>
    <t>Standard Profile Strike Less Faceplate, Field Selectable, 12 to 24 VAC &amp; 12 or 24VDC x 32D</t>
  </si>
  <si>
    <t>AL65‑LMKM</t>
  </si>
  <si>
    <t>Low Profile LMKM Strike Less Faceplate, , Field Selectable, 12 to 24 VAC &amp; 12 or 24VDC x 32D</t>
  </si>
  <si>
    <t>AS65‑LMKM</t>
  </si>
  <si>
    <t>Standard Profile LMKM Strike Less Faceplate, Field Selectable, 12 to 24 VAC &amp; 12 or 24VDC x 32D</t>
  </si>
  <si>
    <t>6HK9</t>
  </si>
  <si>
    <t>6 Series L/S Hardware Pack Kit</t>
  </si>
  <si>
    <t>4/7HK9</t>
  </si>
  <si>
    <t>4 &amp; 7 Series Hardware Packs</t>
  </si>
  <si>
    <t>ICEPK</t>
  </si>
  <si>
    <t>Heat Reducer for Continuous Duty Strikes (also available for F1,2,4,6,7 Series Strikes)</t>
  </si>
  <si>
    <t>6005R</t>
  </si>
  <si>
    <t>Proximity Reader - Mullion</t>
  </si>
  <si>
    <t>5395R</t>
  </si>
  <si>
    <t>Proximity Reader - Single-Gang</t>
  </si>
  <si>
    <t>5355R</t>
  </si>
  <si>
    <t>Proximity Reader &amp; Keypad - Single-Gang</t>
  </si>
  <si>
    <t>1326R-10</t>
  </si>
  <si>
    <t>Proximity Card (Clamshell) - 10 Pack - Standard RCI Protocol</t>
  </si>
  <si>
    <t>1386R-10</t>
  </si>
  <si>
    <t>Proximity Card (Printable) - 10 Pack - Standard RCI Protocol</t>
  </si>
  <si>
    <t>1314R-10</t>
  </si>
  <si>
    <t>Proximity Card (Thick Printable) - 10 Pack - Standard RCI Protocol</t>
  </si>
  <si>
    <t>1346R-10</t>
  </si>
  <si>
    <t>Proximity Fob - 10 Pack - Standard RCI Protocol</t>
  </si>
  <si>
    <t>1326R-25</t>
  </si>
  <si>
    <t>Proximity Card (Clamshell) - 25 Pack - Standard RCI Protocol</t>
  </si>
  <si>
    <t>1386R-25</t>
  </si>
  <si>
    <t>Proximity Card (Printable) - 25 Pack - Standard RCI Protocol</t>
  </si>
  <si>
    <t>1314R-25</t>
  </si>
  <si>
    <t>Proximity Card (Thick Printable) - 25 Pack - Standard RCI Protocol</t>
  </si>
  <si>
    <t>1346R-25</t>
  </si>
  <si>
    <t>Proximity Fob - 25 Pack - Standard RCI Protocol</t>
  </si>
  <si>
    <t>1326R-50</t>
  </si>
  <si>
    <t>Proximity Card (Clamshell) - 50 Pack - Standard RCI Protocol</t>
  </si>
  <si>
    <t>1386R-50</t>
  </si>
  <si>
    <t>Proximity Card (Printable) - 50 Pack - Standard RCI Protocol</t>
  </si>
  <si>
    <t>1314R-50</t>
  </si>
  <si>
    <t>Proximity Card (Thick Printable) - 50 Pack - Standard RCI Protocol</t>
  </si>
  <si>
    <t>1346R-50</t>
  </si>
  <si>
    <t>Proximity Fob - 50 Pack - Standard RCI Protocol</t>
  </si>
  <si>
    <t>1326R-H-10</t>
  </si>
  <si>
    <t>Proximity Card (Clamshell) - 10 Pack - HID® Protocol</t>
  </si>
  <si>
    <t>1386R-H-10</t>
  </si>
  <si>
    <t>Proximity Card (Printable) - 10 Pack - HID® Protocol</t>
  </si>
  <si>
    <t>1314R-H-10</t>
  </si>
  <si>
    <t>Proximity Card (Thick Printable) - 10 Pack - HID® Protocol</t>
  </si>
  <si>
    <t>1346R-H-10</t>
  </si>
  <si>
    <t>Proximity Fob - 10 Pack - HID® Protocol</t>
  </si>
  <si>
    <t>1326R-H-25</t>
  </si>
  <si>
    <t>Proximity Card (Clamshell) - 25 Pack - HID® Protocol</t>
  </si>
  <si>
    <t>1386R-H-25</t>
  </si>
  <si>
    <t>Proximity Card (Printable) - 25 Pack - HID® Protocol</t>
  </si>
  <si>
    <t>1314R-H-25</t>
  </si>
  <si>
    <t>Proximity Card (Thick Printable) - 25 Pack - HID® Protocol</t>
  </si>
  <si>
    <t>1346R-H-25</t>
  </si>
  <si>
    <t>Proximity Fob - 25 Pack - HID® Protocol</t>
  </si>
  <si>
    <t>1326R-H-50</t>
  </si>
  <si>
    <t>Proximity Card (Clamshell) - 50 Pack - HID® Protocol</t>
  </si>
  <si>
    <t>1386R-H-50</t>
  </si>
  <si>
    <t>Proximity Card (Printable) - 50 Pack - HID® Protocol</t>
  </si>
  <si>
    <t>1314R-H-50</t>
  </si>
  <si>
    <t>Proximity Card (Thick Printable) - 50 Pack - HID® Protocol</t>
  </si>
  <si>
    <t>1346R-H-50</t>
  </si>
  <si>
    <t>Proximity Fob - 50 Pack - HID® Protocol</t>
  </si>
  <si>
    <t>1326R-A-10</t>
  </si>
  <si>
    <t>Proximity Card (Clamshell) - 10 Pack - AWID® Protocol</t>
  </si>
  <si>
    <t>1386R-A-10</t>
  </si>
  <si>
    <t>Proximity Card (Printable) - 10 Pack - AWID® Protocol</t>
  </si>
  <si>
    <t>1314R-A-10</t>
  </si>
  <si>
    <t>Proximity Card (Thick Printable) - 10 Pack - AWID® Protocol</t>
  </si>
  <si>
    <t>1346R-A-10</t>
  </si>
  <si>
    <t>Proximity Fob - 10 Pack - AWID® Protocol</t>
  </si>
  <si>
    <t>1326R-A-25</t>
  </si>
  <si>
    <t>Proximity Card (Clamshell) - 25 Pack - AWID® Protocol</t>
  </si>
  <si>
    <t>1386R-A-25</t>
  </si>
  <si>
    <t>Proximity Card (Printable) - 25 Pack - AWID® Protocol</t>
  </si>
  <si>
    <t>1314R-A-25</t>
  </si>
  <si>
    <t>Proximity Card (Thick Printable) - 25 Pack - AWID® Protocol</t>
  </si>
  <si>
    <t>1346R-A-25</t>
  </si>
  <si>
    <t>Proximity Fob - 25 Pack - AWID® Protocol</t>
  </si>
  <si>
    <t>1326R-A-50</t>
  </si>
  <si>
    <t>Proximity Card (Clamshell) - 50 Pack - AWID® Protocol</t>
  </si>
  <si>
    <t>1386R-A-50</t>
  </si>
  <si>
    <t>Proximity Card (Printable) - 50 Pack - AWID® Protocol</t>
  </si>
  <si>
    <t>1314R-A-50</t>
  </si>
  <si>
    <t>Proximity Card (Thick Printable) - 50 Pack - AWID® Protocol</t>
  </si>
  <si>
    <t>1346R-A-50</t>
  </si>
  <si>
    <t>Proximity Fob - 50 Pack - AWID® Protocol</t>
  </si>
  <si>
    <t>9325i</t>
  </si>
  <si>
    <t>Indoor Illuminated Keypad 12VDC BLK</t>
  </si>
  <si>
    <t>9325e</t>
  </si>
  <si>
    <t>Outdoor Illuminated 12VDC BLK</t>
  </si>
  <si>
    <t>9212i x 32D</t>
  </si>
  <si>
    <t>Indoor Keypad 12/24VAC or VDC x 32D</t>
  </si>
  <si>
    <t>9212iLW x 32D</t>
  </si>
  <si>
    <t>Outdoor Keypad Illuminated 12/24VAC or VDC x 32D</t>
  </si>
  <si>
    <t>Proximity Reader 12VDC</t>
  </si>
  <si>
    <t>Proximity Reader/Controller Kit 12VDC</t>
  </si>
  <si>
    <t>9321SPB</t>
  </si>
  <si>
    <t>Proximity Reader Only</t>
  </si>
  <si>
    <t>9323MP</t>
  </si>
  <si>
    <t>932‑10CP</t>
  </si>
  <si>
    <t>Encoded Card Token Pack, 10 Count</t>
  </si>
  <si>
    <t>932‑10KP</t>
  </si>
  <si>
    <t>Encoded Keyfob Token Pack, 10 Count</t>
  </si>
  <si>
    <t>932‑PEC</t>
  </si>
  <si>
    <t>Enrollment Card+</t>
  </si>
  <si>
    <t>932‑10UKP</t>
  </si>
  <si>
    <t>Unencoded Keyfob Token, 10 Pack</t>
  </si>
  <si>
    <t>932‑25UKP</t>
  </si>
  <si>
    <t>Unencoded Keyfob Token, 25 Pack</t>
  </si>
  <si>
    <t>932‑50UKP</t>
  </si>
  <si>
    <t>Unencoded Keyfob Token, 50 Pack</t>
  </si>
  <si>
    <t>932‑10UCP</t>
  </si>
  <si>
    <t>Unencoded Card Token, 10 Pack</t>
  </si>
  <si>
    <t>932‑25UCP</t>
  </si>
  <si>
    <t>Unencoded Card Token, 25 Pack</t>
  </si>
  <si>
    <t>932‑50UCP</t>
  </si>
  <si>
    <t>Unencoded Card Token, 50 Pack</t>
  </si>
  <si>
    <t>9310RB</t>
  </si>
  <si>
    <t>Relay Board 12/24VDC - 10 Amp</t>
  </si>
  <si>
    <t>910TC Touchless Switch</t>
  </si>
  <si>
    <t xml:space="preserve">Gesture control touchless switch </t>
  </si>
  <si>
    <t>910TC-WRM-WRB</t>
  </si>
  <si>
    <t>Gesture control touchless switch with 433MHz Remote Module and Remote Transmitter (kitted)</t>
  </si>
  <si>
    <t>910TC-WRM</t>
  </si>
  <si>
    <t xml:space="preserve">433MHz Remote Module </t>
  </si>
  <si>
    <t>910TC-WRB</t>
  </si>
  <si>
    <t>433MHz Remote Transmitter</t>
  </si>
  <si>
    <t>906‑MO x 32D</t>
  </si>
  <si>
    <t>Momentary 2-3/4” x 4-1/2” x 32D, Blue</t>
  </si>
  <si>
    <t>906‑MA x 32D</t>
  </si>
  <si>
    <t>Maintained 2-3/4” x 4-1/2” x 32D, Blue</t>
  </si>
  <si>
    <t>906‑TD x 32D</t>
  </si>
  <si>
    <t>Electronic Time Delay 2-3/4” x 4-1/2” x 32D, Blue</t>
  </si>
  <si>
    <t>908‑MO x 32D</t>
  </si>
  <si>
    <t>Momentary Exit MB x 32D, Red/Green, English/Spanish</t>
  </si>
  <si>
    <t>908‑MA x 32D</t>
  </si>
  <si>
    <t>Maintained Exit MB x 32D, Red/Green, English/Spanish</t>
  </si>
  <si>
    <t>908‑TD x 32D</t>
  </si>
  <si>
    <t>Electronic Time Delay Exit MB x 32D, Red/Green, English/Spanish</t>
  </si>
  <si>
    <t>Specify Color - Red, Green, Blue</t>
  </si>
  <si>
    <t>Specify Type - EXIT in English, Spanish or Blank</t>
  </si>
  <si>
    <t>916‑MO x 28</t>
  </si>
  <si>
    <t>Momentary 3” x 4-3/4” x 28, Blue</t>
  </si>
  <si>
    <t>916‑MA x 28</t>
  </si>
  <si>
    <t>Maintained 3” x 4-3/4” x 28, Blue</t>
  </si>
  <si>
    <t>916‑TD x 28</t>
  </si>
  <si>
    <t>Electronic Time Delay 3” x 4-3/4” x 28, Blue</t>
  </si>
  <si>
    <t>916N‑MO x 28</t>
  </si>
  <si>
    <t>Narrow, Momentary 1-5/8” x 4-3/4” x 28, Blue</t>
  </si>
  <si>
    <t>916N‑MA x 28</t>
  </si>
  <si>
    <t>Narrow, Maintained 1-5/8” x 4-3/4” x 28, Blue</t>
  </si>
  <si>
    <t>916N‑TD x 28</t>
  </si>
  <si>
    <t>Narrow, Electronic Time Delay 1-5/8” x 4-3/4” x 28, Blue</t>
  </si>
  <si>
    <t>Specify 40 finish if required</t>
  </si>
  <si>
    <t>Specify Type - Handicap Symbol or Blank</t>
  </si>
  <si>
    <t>918‑MO x 28</t>
  </si>
  <si>
    <t>Momentary 3” x 4-3/4” x 28, Red/Green, English/Spanish</t>
  </si>
  <si>
    <t>918‑MA x 28</t>
  </si>
  <si>
    <t>Maintained 3” x 4-3/4” x 28, Red/Green, English/Spanish</t>
  </si>
  <si>
    <t>918‑TD x 28</t>
  </si>
  <si>
    <t>Electronic Time Delay 3” x 4-3/4” x 28, Red/Green, English/Spanish</t>
  </si>
  <si>
    <t>918N‑MO x 28</t>
  </si>
  <si>
    <t>Narrow Momentary 1-5/8” x 4-3/4” x 28, Red/Green, English/Spanish</t>
  </si>
  <si>
    <t>918N‑MA x 28</t>
  </si>
  <si>
    <t>Narrow Maintained 1-5/8” x 4-3/4” x 28, Red/Green, English/Spanish</t>
  </si>
  <si>
    <t>918N‑TD x 28</t>
  </si>
  <si>
    <t>Narrow Electronic Time Delay 1-5/8” x 4-3/4” x 28, Red/Green, English/Spanish</t>
  </si>
  <si>
    <t>Specify colour - Red, Green</t>
  </si>
  <si>
    <t>Specify type - EXIT in English, French or Blank</t>
  </si>
  <si>
    <t>919‑MA x 28</t>
  </si>
  <si>
    <t>Maintained 3” x 4-3/4” x 28, Red</t>
  </si>
  <si>
    <t>920MA x 32D</t>
  </si>
  <si>
    <t>Maintained Red (2-SPST) Locking 2-3/4” x 4-1/2” x 32D, Tamper-proof Fasteners</t>
  </si>
  <si>
    <t>990 ‑MO x 28</t>
  </si>
  <si>
    <t>Momentary 3” x 4-3/4 x 28 Handicap</t>
  </si>
  <si>
    <t>990 ‑MA x 28</t>
  </si>
  <si>
    <t>Maintained 3” x 4-3/4 x 28 Handicap</t>
  </si>
  <si>
    <t>990 ‑TD x 28</t>
  </si>
  <si>
    <t>Electronic Time Delay Handicap 3” x 4-3/4 x 28</t>
  </si>
  <si>
    <t>991E-PTD x 32D</t>
  </si>
  <si>
    <t>Pneumatic Exit 4-1/2” x 2-3/4” x 32D</t>
  </si>
  <si>
    <t>991H-PTD x 32D</t>
  </si>
  <si>
    <t>Pneumatic Handicap 4-1/2” x 2-3/4” x 32D</t>
  </si>
  <si>
    <t>991NE‑PTD x 32D</t>
  </si>
  <si>
    <t>Pneumatic Exit 4-1/2” x 1-3/4” x 32D</t>
  </si>
  <si>
    <t>991NH‑PTD x 32D</t>
  </si>
  <si>
    <t>Pneumatic Handicap 4-1/2” x 1-3/4” x 32D</t>
  </si>
  <si>
    <t>9SURBOX</t>
  </si>
  <si>
    <t xml:space="preserve">Surface Mounted Box </t>
  </si>
  <si>
    <t>TD30</t>
  </si>
  <si>
    <t>30 Sec. Fixed Timer (12/24VDC), Blue</t>
  </si>
  <si>
    <t>TD30A</t>
  </si>
  <si>
    <t>0 To 30 Sec. Adjustable Relock Timer (12/24VDC), Blue</t>
  </si>
  <si>
    <t>940B-MO x 32D</t>
  </si>
  <si>
    <t>Momentary Blank 2-3/4” x 4-1/2” x 32D</t>
  </si>
  <si>
    <t>940H‑MO x 32D</t>
  </si>
  <si>
    <t>Momentary Handicap 2-3/4” x 4-1/2” x 32D</t>
  </si>
  <si>
    <t>940HP‑MO x 32D</t>
  </si>
  <si>
    <t>Momentary, Handicap PTO 2-3/4” x 4-1/2” x 32D</t>
  </si>
  <si>
    <t>940PTE - MO x 32D</t>
  </si>
  <si>
    <t>Push to Exit Only, Momentary x 32D</t>
  </si>
  <si>
    <t>941H-MO x 32D</t>
  </si>
  <si>
    <t>Narrow, Momentary Handicap Logo Only 1-3/4” x 4-1/2” x 32D (Replaces 940NH‑MO x 32D)</t>
  </si>
  <si>
    <t>941P‑MO x 32D</t>
  </si>
  <si>
    <t>Narrow, Momentary PTO 1-3/4” x 4-1/2” x 32D (Replaces 940NP-MO x 32D)</t>
  </si>
  <si>
    <t>941HP‑MO x 32D</t>
  </si>
  <si>
    <t>Narrow, Momentary Handicap PTO 1-3/4” x 4-1/2” x 32D (Replaces 940NHP-MO x 32D)</t>
  </si>
  <si>
    <t>941HPBLU - MO</t>
  </si>
  <si>
    <t>Narrow, Blue Plate, Momentary, Handicap PTO 1.5" X 4.75” x 32D</t>
  </si>
  <si>
    <t>941HBLU - MO</t>
  </si>
  <si>
    <t>Narrow, Blue Plate, Handicap 1.5” X 4.75” x 32D</t>
  </si>
  <si>
    <t>941HPMICRO</t>
  </si>
  <si>
    <t>Narrow, Momentary, Handicap PTO 1.75” X 4.5” with Microswitch Door Switch x 32D</t>
  </si>
  <si>
    <t>941HMICRO</t>
  </si>
  <si>
    <t>Narrow, Momentary, Handicap 1.75” X 4.5” with Microswitch Door Switch x 32D</t>
  </si>
  <si>
    <t>940DMO</t>
  </si>
  <si>
    <t>DPDT Momentary Switch</t>
  </si>
  <si>
    <t>940WRMO</t>
  </si>
  <si>
    <t>Weather Resistant Momentary Switch</t>
  </si>
  <si>
    <t>940SUR</t>
  </si>
  <si>
    <t>Surface Mount Box (940P/940HP) Brown</t>
  </si>
  <si>
    <t>95045SUR</t>
  </si>
  <si>
    <t>Round Surface Style Mounting Box</t>
  </si>
  <si>
    <t>95045FLU</t>
  </si>
  <si>
    <t>Round Flush Style Mounting Box</t>
  </si>
  <si>
    <t>950ESC45</t>
  </si>
  <si>
    <t>Stainless Steel Escutcheon (950P45/950HP45)</t>
  </si>
  <si>
    <r>
      <t>946DGPLATE</t>
    </r>
    <r>
      <rPr>
        <b/>
        <sz val="10"/>
        <color indexed="51"/>
        <rFont val="Verdana"/>
        <family val="2"/>
      </rPr>
      <t/>
    </r>
  </si>
  <si>
    <t>Back Plate Required for Double Gang Electrical Box</t>
  </si>
  <si>
    <t>941SUR</t>
  </si>
  <si>
    <t>Surface Style Mount Box - Compatible with 10TD433PB3V</t>
  </si>
  <si>
    <t xml:space="preserve">941FLU </t>
  </si>
  <si>
    <t>Flush Style Mount Box - Compatible with 10TD433PB3V</t>
  </si>
  <si>
    <t>950H6‑MO x 32D</t>
  </si>
  <si>
    <t>Momentary Large Handicap Logo Only 6” x 32D</t>
  </si>
  <si>
    <t>950P45‑MO x 32D</t>
  </si>
  <si>
    <t>Momentary “Push to Open” 4-1/2” x 32D (Replaces 950P4-MO x 32D)</t>
  </si>
  <si>
    <t>950P6‑MO x 32D</t>
  </si>
  <si>
    <t>Momentary “Push to Open” 6” x 32D</t>
  </si>
  <si>
    <t>950HP45‑MO x 32D</t>
  </si>
  <si>
    <t>Momentary Handicap &amp; PTO 4-1/2” x 32D (Replaces 950HP4-MO x 32D)</t>
  </si>
  <si>
    <t>950HP6‑MO x 32D</t>
  </si>
  <si>
    <t>Momentary Handicap &amp; PTO 6” x 32D</t>
  </si>
  <si>
    <t xml:space="preserve">950H45-MO x 32D </t>
  </si>
  <si>
    <t>Momentary Handicap 4-1/2” x 32D (Replaces 950H4-MO x 32D)</t>
  </si>
  <si>
    <t>950THW6</t>
  </si>
  <si>
    <t>6" Round Touchless Short Range Actuator with Handicap Logo and 'Wave To Open' Text</t>
  </si>
  <si>
    <t>950TW6</t>
  </si>
  <si>
    <t>6" Round Touchless Short Range Actuator with 'Wave To Open' Text</t>
  </si>
  <si>
    <t>950TH6</t>
  </si>
  <si>
    <t xml:space="preserve">6" Round Touchless Short Range Actuator with Handicap Logo </t>
  </si>
  <si>
    <t>950DMO</t>
  </si>
  <si>
    <t>950WRMO</t>
  </si>
  <si>
    <t>950ESC6</t>
  </si>
  <si>
    <t>Stainless Steel Escutcheon (950P6/950HP6)</t>
  </si>
  <si>
    <r>
      <t xml:space="preserve">9506SUR </t>
    </r>
    <r>
      <rPr>
        <b/>
        <sz val="10"/>
        <color indexed="51"/>
        <rFont val="Verdana"/>
        <family val="2"/>
      </rPr>
      <t/>
    </r>
  </si>
  <si>
    <t xml:space="preserve">9464PLAST </t>
  </si>
  <si>
    <t>Plastic Mounting Box</t>
  </si>
  <si>
    <t xml:space="preserve">946DGPLATE </t>
  </si>
  <si>
    <t>9BOLLBLPC</t>
  </si>
  <si>
    <t xml:space="preserve">Mounting Post for Stainless Steel Push Plates - Black, 42"H x 6"W x 4"D </t>
  </si>
  <si>
    <t>9BOLLSPC</t>
  </si>
  <si>
    <t>Mounting Post for Stainless Steel Push Plates - Silver, 42"H x 6"W x 4"D</t>
  </si>
  <si>
    <t>9BOLLBRPC</t>
  </si>
  <si>
    <t>Mounting Post for Stainless Steel Push Plates - Bronze, 42"H x 6"W x 4"D</t>
  </si>
  <si>
    <t>9BOLLNCBLPC</t>
  </si>
  <si>
    <t>Mounting Post Without Push Plate Cut Out - Black, 42"H x 6"W x 4"D</t>
  </si>
  <si>
    <t>9BOLLNCSPC</t>
  </si>
  <si>
    <t>Mounting Post Without Push Plate Cut Out - Silver, 42"H x 6"W x 4"D</t>
  </si>
  <si>
    <t>9BOLLNCBRPC</t>
  </si>
  <si>
    <t>Mounting Post Without Push Plate Cut Out - Bronze, 42"H x 6"W x 4"D</t>
  </si>
  <si>
    <t>913 x B</t>
  </si>
  <si>
    <t>Touchless Push Plate Includes Single and Double Gang Black Face Plates</t>
  </si>
  <si>
    <t>913 x W</t>
  </si>
  <si>
    <t>Touchless Push Plate Includes Single and Double Gang White Face Plates</t>
  </si>
  <si>
    <t>9DRCR433VB</t>
  </si>
  <si>
    <t>433 MHz Digital Receiver with Integrated Vestibule Sequencing, 3" x 2" x 1"</t>
  </si>
  <si>
    <t>9DRCR433EHT</t>
  </si>
  <si>
    <t>433 MHz Digital Receiver with Extended Hold Time, 3" x 2" x 1"</t>
  </si>
  <si>
    <t>9RCT4331</t>
  </si>
  <si>
    <t>433 MHz One-Button Handheld, 3" x 2" x 1"</t>
  </si>
  <si>
    <t>9RCT4332</t>
  </si>
  <si>
    <t>433 MHz Two-Button Handheld, 3" x 2" x 1"</t>
  </si>
  <si>
    <t>9RCT4333</t>
  </si>
  <si>
    <t>433 MHz Three-Button Handheld, 3" x 2" x 1"</t>
  </si>
  <si>
    <t>9RCT4334</t>
  </si>
  <si>
    <t>Four-Button Handheld, 3" x 2" x 1"</t>
  </si>
  <si>
    <t>9RCT4333V1</t>
  </si>
  <si>
    <t>One-Button Wired with 3 Volt Battery - Not Compatible with 10BOXJAMBST, 3" x 2" x 1"</t>
  </si>
  <si>
    <t>9RCT4339V1</t>
  </si>
  <si>
    <t>One-Button Wired with 9 Volt Battery - Not Compatible with 10BOXJAMBST, 3" x 2" x 1"</t>
  </si>
  <si>
    <t>9LP36-HW</t>
  </si>
  <si>
    <t>36" Low Profile Push Bar - Hard Wired Installation Only, 36" x 6" x 1"</t>
  </si>
  <si>
    <t>9LP36-433</t>
  </si>
  <si>
    <t>36" Low Profile Push Bar - Plate Includes 433 MHz Transmitter - Wireless Installation, 36" x 6" x 1"</t>
  </si>
  <si>
    <t>915 x B</t>
  </si>
  <si>
    <t>PIR 12 or 24 VDC Black</t>
  </si>
  <si>
    <t>915 x G</t>
  </si>
  <si>
    <t>PIR 12 or 24 VDC Grey</t>
  </si>
  <si>
    <t>915AFI x B</t>
  </si>
  <si>
    <t>Request to Exit Detector, Active Focused Infrared 12-24V AC/DC - Black</t>
  </si>
  <si>
    <t>946HPS45-MO x 32D</t>
  </si>
  <si>
    <t>4.5" Square Plate with Handicap Logo and Push to Slow Text, Momentary x 32D</t>
  </si>
  <si>
    <t>946HP45-MO x 32D</t>
  </si>
  <si>
    <t>4.5" Square Plate with Handicap Logo and Push to Open Text, Momentary x 32D</t>
  </si>
  <si>
    <t>946H45-MO x 32D</t>
  </si>
  <si>
    <t>4.5" Square Plate with Handicap Logo, Momentary x 32D</t>
  </si>
  <si>
    <t>946P45-MO x 32D</t>
  </si>
  <si>
    <t>4.5" Square Plate with Push to Open, Momentary x 32D</t>
  </si>
  <si>
    <t xml:space="preserve">946P45BLU </t>
  </si>
  <si>
    <t>4.5" Square Plate with Push to Open, Momentary, Blue</t>
  </si>
  <si>
    <t>946HP45BLU</t>
  </si>
  <si>
    <t>4.5" Square Plate with Handicap Logo and Push to Open Text, Momentary, Blue</t>
  </si>
  <si>
    <t>946POD45</t>
  </si>
  <si>
    <t>4.5" Square Press to Operate Door Switch, Momentary x 32D</t>
  </si>
  <si>
    <t>946HP475-MO x 32D</t>
  </si>
  <si>
    <t>4.75" Square Plate with Handicap Logo and Push to Open Text, Momentary x 32D</t>
  </si>
  <si>
    <t>946HP475BLU</t>
  </si>
  <si>
    <t>4.75" Square Plate with Handicap Logo and Push to Open Text, Momentary, Blue</t>
  </si>
  <si>
    <t>946H475-MO x 32D</t>
  </si>
  <si>
    <t>4.75" Square Plate with Handicap Logo, Momentary x 32D</t>
  </si>
  <si>
    <t>946P475-MO x 32D</t>
  </si>
  <si>
    <t>4.75" Square Plate with Push to Open Text, Momentary x 32D</t>
  </si>
  <si>
    <t>946PTE475-MO x 32D</t>
  </si>
  <si>
    <t>4.75" Square Plate with Push to Operate Door Text Only, Momentary x 32D</t>
  </si>
  <si>
    <t>946THW475</t>
  </si>
  <si>
    <t>4.75" Square Touchless Short Range Actuator with Handicap Logo and 'Wave To Open' Text</t>
  </si>
  <si>
    <t>946TW475</t>
  </si>
  <si>
    <t>4.75" Square Touchless Short Range Actuator with 'Wave To Open' Text</t>
  </si>
  <si>
    <t>946TH475</t>
  </si>
  <si>
    <t xml:space="preserve">4.75" Square Touchless Short Range Actuator with Handicap Logo </t>
  </si>
  <si>
    <t>946HP6-MO x 32D</t>
  </si>
  <si>
    <t>6" Square Plate with Handicap Logo and Push to Open Text, Momentary x 32D</t>
  </si>
  <si>
    <t>946H6-MO x 32D</t>
  </si>
  <si>
    <t>6" Square Plate with Handicap Logo, Momentary x 32D</t>
  </si>
  <si>
    <t>946P6-MO x 32D</t>
  </si>
  <si>
    <t>6" Square Plate with Push to Open Text, Momentary x 32D</t>
  </si>
  <si>
    <t>94645SUR</t>
  </si>
  <si>
    <t>Square Surface Mounting Box (4.5")</t>
  </si>
  <si>
    <t>94645DGSUR</t>
  </si>
  <si>
    <t>Double Gang Surface Mounting Box (4.5")</t>
  </si>
  <si>
    <t>946475SUR</t>
  </si>
  <si>
    <t>Square Surface Mounting Box (4.75")</t>
  </si>
  <si>
    <t>946475FLU</t>
  </si>
  <si>
    <t>Square Flush Style Mounting Box (4.75")</t>
  </si>
  <si>
    <t>946475WR</t>
  </si>
  <si>
    <t>Weather Ring for Box (4.75")</t>
  </si>
  <si>
    <t>9466SUR</t>
  </si>
  <si>
    <t>Square Surface Mounting Box (6")</t>
  </si>
  <si>
    <t>9466FLU</t>
  </si>
  <si>
    <t>Flush Style Mount Box (6")</t>
  </si>
  <si>
    <t>947HPA x 32D</t>
  </si>
  <si>
    <t>Vestibule Plate with Text, Logo, and Arrows (Requires Two 3-Volt Transmitters) x 32D</t>
  </si>
  <si>
    <t>960‑MO x 28</t>
  </si>
  <si>
    <t>Momentary 3” x 4-3/4” x 28, Tamper-proof Fasteners</t>
  </si>
  <si>
    <t>960‑MA x 28</t>
  </si>
  <si>
    <t>Maintained  3” x 4-3/4” x 28, Tamper-proof Fasteners</t>
  </si>
  <si>
    <t>960‑TD x 28</t>
  </si>
  <si>
    <t>Pneumatic Time Delay 3” x 4-3/4” x 28, Tamper-proof Fasteners</t>
  </si>
  <si>
    <t>960N-MO x 28</t>
  </si>
  <si>
    <t>Narrow Momentary 1-5/8” x 4-3/4” x 28, Tamper-proof Fasteners</t>
  </si>
  <si>
    <t>960N-MA x 28</t>
  </si>
  <si>
    <t>Narrow Maintained 1-5/8” x 4-3/4” x 28, Tamper-proof Fasteners</t>
  </si>
  <si>
    <t>960N-TD x 28</t>
  </si>
  <si>
    <t>Narrow Pneumatic Time Delay 1-5/8” x 4-3/4” x 28, Tamper-proof Fasteners</t>
  </si>
  <si>
    <t>960RO‑MOMO</t>
  </si>
  <si>
    <t>MOMO Reset/Override Screen Printed KS x 28, Tamper-proof Fasteners</t>
  </si>
  <si>
    <t>96CYL-KA</t>
  </si>
  <si>
    <t>Straight Cam Mortise 1‑1/4” (Keyed Alike, 2 Keys)</t>
  </si>
  <si>
    <t>96CYL-KD</t>
  </si>
  <si>
    <t>Straight Cam Mortise 1‑1/4” (Keyed Different, 2 Keys)</t>
  </si>
  <si>
    <t>96DMO</t>
  </si>
  <si>
    <t>DPDT Momentary Switch for Second Position</t>
  </si>
  <si>
    <t>96DMA</t>
  </si>
  <si>
    <t>DPDT Maintained Switch for Second Position</t>
  </si>
  <si>
    <t>96LED</t>
  </si>
  <si>
    <t>LED Option (Bi‑Color ‑ Red/Green)</t>
  </si>
  <si>
    <t>96MO</t>
  </si>
  <si>
    <t>SPDT Momentary Switch for Second Position</t>
  </si>
  <si>
    <t>96MA</t>
  </si>
  <si>
    <t>SPDT Maintained Switch for Second Position</t>
  </si>
  <si>
    <t>9RECBOX</t>
  </si>
  <si>
    <t>Recessed Box 4‑1/8”H x 2‑1/2”W x 1‑3/4”D</t>
  </si>
  <si>
    <t>970‑MO‑12 x 28</t>
  </si>
  <si>
    <t>Momentary 12VDC Blue Exit Button x 28, English/Spanish</t>
  </si>
  <si>
    <t>970‑MO‑24 x 28</t>
  </si>
  <si>
    <t>Momentary 24VDC Blue Exit Button x 28, English/Spanish</t>
  </si>
  <si>
    <t>970‑MA‑12 x 28</t>
  </si>
  <si>
    <t>Maintained 12VDC Blue Exit Button x 28, English/Spanish</t>
  </si>
  <si>
    <t>970‑MA‑24 x 28</t>
  </si>
  <si>
    <t>Maintained 24VDC Blue Exit Button x 28, English/Spanish</t>
  </si>
  <si>
    <t>970‑TD‑12 x 28</t>
  </si>
  <si>
    <t>Electronic Time Delay 12VDC Blue Exit Button x 28, English/Spanish</t>
  </si>
  <si>
    <t>970‑TD‑24 x 28</t>
  </si>
  <si>
    <t>Electronic Time Delay 24VDC Blue Exit Button x 28, English/Spanish</t>
  </si>
  <si>
    <t>970N‑MO‑12 x 28</t>
  </si>
  <si>
    <t>Narrow Momentary 12VDC Blue Exit Button x 28, English/Spanish</t>
  </si>
  <si>
    <t>970N‑MO‑24 x 28</t>
  </si>
  <si>
    <t>Narrow Momentary 24VDC Blue Exit Button x 28, English/Spanish</t>
  </si>
  <si>
    <t>970N‑MA‑12 x 28</t>
  </si>
  <si>
    <t>Narrow Maintained 12VDC Blue Exit Button x 28, English/Spanish</t>
  </si>
  <si>
    <t>970N‑MA‑24 x 28</t>
  </si>
  <si>
    <t>Narrow Maintained 24VDC Blue Exit Button x 28, English/Spanish</t>
  </si>
  <si>
    <t>970N‑TD‑12 x 28</t>
  </si>
  <si>
    <t>Narrow Electronic Time Delay 12VDC Blue Exit Button x 28, English/Spanish</t>
  </si>
  <si>
    <t>970N‑TD‑24 x 28</t>
  </si>
  <si>
    <t>Narrow Electronic Time Delay 24VDC Blue Exit Button x 28, English/Spanish</t>
  </si>
  <si>
    <t>Specify Cap Color - Red, Green, Blue, Yellow</t>
  </si>
  <si>
    <t>97AUD</t>
  </si>
  <si>
    <t>Audible Alert Mounted On Same Plate As Button</t>
  </si>
  <si>
    <t>97MO</t>
  </si>
  <si>
    <t>2‑SPST Momentary Switch</t>
  </si>
  <si>
    <t>97MA</t>
  </si>
  <si>
    <t>2‑SPST Maintained Switch</t>
  </si>
  <si>
    <t>97DMO</t>
  </si>
  <si>
    <t>4-SPST (2-SPST N.O. 2-SPST N.C.) Momentary Switch</t>
  </si>
  <si>
    <t>97DMA</t>
  </si>
  <si>
    <t>4-SPST (2-SPST N.O. 2-SPST N.C.) Maintained Switch</t>
  </si>
  <si>
    <t>97Y</t>
  </si>
  <si>
    <t>Yellow Push Button Cap Color</t>
  </si>
  <si>
    <t>97G</t>
  </si>
  <si>
    <t>Green Push Button Cap Color</t>
  </si>
  <si>
    <t>97W</t>
  </si>
  <si>
    <t>White Push Button Cap Color</t>
  </si>
  <si>
    <t>97R</t>
  </si>
  <si>
    <t>Red Push Button Cap Color</t>
  </si>
  <si>
    <t>972‑L‑ES‑MO x 32D</t>
  </si>
  <si>
    <t>LED Bulb 2” Push Button, English/Spanish 12 &amp; 24VDC x 32D</t>
  </si>
  <si>
    <t>972‑L‑ES‑TD30‑MO x 32D</t>
  </si>
  <si>
    <t>English/Spanish Momentary With 30sec. Fixed Timer x 32D</t>
  </si>
  <si>
    <t>972‑L‑ES‑TD30A‑MO x 32D</t>
  </si>
  <si>
    <t>English/Spanish Momentary With 0‑30sec. Adjustable Timer x 32D</t>
  </si>
  <si>
    <t>980‑MO x 32D</t>
  </si>
  <si>
    <t>Momentary Economy Push Button x 32D</t>
  </si>
  <si>
    <t>980‑MA x 32D</t>
  </si>
  <si>
    <t>Maintained Economy Push Button x 32D</t>
  </si>
  <si>
    <t>980 - TD x 32D</t>
  </si>
  <si>
    <t>Time Delay Economy Push Button x 32D</t>
  </si>
  <si>
    <t>903 x 28</t>
  </si>
  <si>
    <t>Audible Alert 3” x 4-3/4” x 28</t>
  </si>
  <si>
    <t>903N x 28</t>
  </si>
  <si>
    <t>Narrow Audible Alert 1-5/8” x 4-3/4” x 28</t>
  </si>
  <si>
    <t>904P x B</t>
  </si>
  <si>
    <t xml:space="preserve">Blue Pull Station - All-In-One Design Includes English/French/Spanish Labels </t>
  </si>
  <si>
    <t>904P x Y</t>
  </si>
  <si>
    <t xml:space="preserve">Yellow Pull Station - All-In-One Design Includes English/French/Spanish Labels </t>
  </si>
  <si>
    <t>909S‑MO</t>
  </si>
  <si>
    <t>Momentary Surface Rocker Switch Beige</t>
  </si>
  <si>
    <t>909S‑MA</t>
  </si>
  <si>
    <t>Maintained Surface Rocker Switch Beige</t>
  </si>
  <si>
    <t>909F‑MO</t>
  </si>
  <si>
    <t>Momentary Flush Rocker Switch Beige</t>
  </si>
  <si>
    <t>95‑102dBA 12‑24 VDC Sounder</t>
  </si>
  <si>
    <t>914WPR</t>
  </si>
  <si>
    <t>95‑102dBA 12‑24 VDC Sounder/Weatherproof (Red)</t>
  </si>
  <si>
    <t>917 x 28</t>
  </si>
  <si>
    <t>Easy Touch Exit Push Button 12‑40VDC x 28</t>
  </si>
  <si>
    <t>975-MO-12V x 28</t>
  </si>
  <si>
    <t>Momentary 3” x 4-3/4” 12V x 28</t>
  </si>
  <si>
    <t>975-MO-24V x 28</t>
  </si>
  <si>
    <t>Momentary 3” x 4-3/4” 24V x 28</t>
  </si>
  <si>
    <t>975N-MO-12V x 28</t>
  </si>
  <si>
    <t>Narrow, Momentary 1-5/8” x 4-3/4” 12V x 28</t>
  </si>
  <si>
    <t>975N-MO-24V x 28</t>
  </si>
  <si>
    <t>Narrow, Momentary 1-5/8” x 4-3/4” 24V x 28</t>
  </si>
  <si>
    <t>2 PIN Mortise Transfer 1.5A @ 24VAC, white finish</t>
  </si>
  <si>
    <t>3 PIN Mortise Transfer 1.5A@ 24VAC, white finish</t>
  </si>
  <si>
    <t>4 BALL Mortise Transfer 0.5A@ 24VDC, Mortise Mount, white finish</t>
  </si>
  <si>
    <t>4 BALL Surface Transfer 0.5A @ 24VDC, Surface Mount, white finish</t>
  </si>
  <si>
    <t>9507‑7S</t>
  </si>
  <si>
    <t>7” Silver Door Loop</t>
  </si>
  <si>
    <t>9507‑7B</t>
  </si>
  <si>
    <t>7” Brown Door Loop</t>
  </si>
  <si>
    <t>9507‑7W</t>
  </si>
  <si>
    <t>7” White Door Loop</t>
  </si>
  <si>
    <t>9507‑12S</t>
  </si>
  <si>
    <t>12” Silver Door Loop</t>
  </si>
  <si>
    <t>9507‑12B</t>
  </si>
  <si>
    <t>12” Brown Door Loop</t>
  </si>
  <si>
    <t>9507‑12W</t>
  </si>
  <si>
    <t>12” White Door Loop</t>
  </si>
  <si>
    <t>9507‑18S</t>
  </si>
  <si>
    <t>18” Silver Door Loop</t>
  </si>
  <si>
    <t>9507‑18B</t>
  </si>
  <si>
    <t>18” Brown Door Loop</t>
  </si>
  <si>
    <t>9507‑18W</t>
  </si>
  <si>
    <t>18” White Door Loop</t>
  </si>
  <si>
    <t>9507‑24S</t>
  </si>
  <si>
    <t>24” Silver Door Loop</t>
  </si>
  <si>
    <t>9507‑24B</t>
  </si>
  <si>
    <t>24” Brown Door Loop</t>
  </si>
  <si>
    <t>9507‑24W</t>
  </si>
  <si>
    <t>24” White Door Loop</t>
  </si>
  <si>
    <t>9507‑36S</t>
  </si>
  <si>
    <t>36” Silver Door Loop</t>
  </si>
  <si>
    <t>9507‑36B</t>
  </si>
  <si>
    <t>36” Brown Door Loop</t>
  </si>
  <si>
    <t>9507‑36W</t>
  </si>
  <si>
    <t>36” White Door Loop</t>
  </si>
  <si>
    <t>9509‑7S</t>
  </si>
  <si>
    <t>7” Heavy Duty Silver Door Loop</t>
  </si>
  <si>
    <t>9509‑12S</t>
  </si>
  <si>
    <t>12” Heavy Duty Silver Door Loop</t>
  </si>
  <si>
    <t>9509‑18S</t>
  </si>
  <si>
    <t>18” Heavy Duty Silver Door Loop</t>
  </si>
  <si>
    <t>9509‑24S</t>
  </si>
  <si>
    <t>24” Heavy Duty Silver Door Loop</t>
  </si>
  <si>
    <t>9509‑36S</t>
  </si>
  <si>
    <t>36” Heavy Duty Silver Door Loop</t>
  </si>
  <si>
    <t>Bridge Cable 11‑1/2” (10-3/16”) x 1”</t>
  </si>
  <si>
    <t>Bridge Cable 20‑1/16” (18‑3/4”) x 1”</t>
  </si>
  <si>
    <t>2 + 4 Wire 4” x 4” Hinge x 5 Knuckle x 4’ Lead x 26D</t>
  </si>
  <si>
    <t>2 + 4 Wire 4-1/2” x 4” Hinge x 5 Knuckle x 4’ Lead x 26D</t>
  </si>
  <si>
    <t>2 + 4 Wire 4-1/2” x 4-1/2” Hinge x 5 Knuckle x 4’ Lead x 26D</t>
  </si>
  <si>
    <t>2 + 4 Wire 4-1/2” x 5” Hinge x 5 Knuckle x 4’ Lead x 26D</t>
  </si>
  <si>
    <t>2 + 4 Wire 5” x 5” Hinge x 5 Knuckle x 4’ Lead x 26D</t>
  </si>
  <si>
    <t>2 + 4 Wire 4” x 4” Hinge x 5 Knuckle x 4’ Lead x 32D</t>
  </si>
  <si>
    <t>2 + 4 Wire 4-1/2” x 4” Hinge x 5 Knuckle x 4’ Lead x 32D</t>
  </si>
  <si>
    <t>2 + 4 Wire 4-1/2” x 4-1/2” Hinge x 5 Knuckle x 4’ Lead x 32D</t>
  </si>
  <si>
    <t>2 + 4 Wire 4-1/2” x 5” Hinge x 5 Knuckle x 4’ Lead x 32D</t>
  </si>
  <si>
    <t>2 + 4 Wire 5” x 5” Hinge x 5 Knuckle x 4’ Lead x 32D</t>
  </si>
  <si>
    <t>Balanced magnetic contact</t>
  </si>
  <si>
    <t>9540 x B</t>
  </si>
  <si>
    <t>Recessed magnetic contact, black</t>
  </si>
  <si>
    <t>9540 x W</t>
  </si>
  <si>
    <t>Recessed magnetic contact, white</t>
  </si>
  <si>
    <t>C880ELDLRE6265</t>
  </si>
  <si>
    <t>Storeroom, electrically locked (fail-safe), 12VDC</t>
  </si>
  <si>
    <t>C880ELDLRE6268</t>
  </si>
  <si>
    <t>Storeroom, electrically locked (fail-safe), 24VDC</t>
  </si>
  <si>
    <t>C880ELRXDLRE6265</t>
  </si>
  <si>
    <t>Storeroom, electrically locked (fail-safe), 12VDC, with request-to-exit</t>
  </si>
  <si>
    <t>C880ELRXDLRE6268</t>
  </si>
  <si>
    <t>Storeroom, electrically locked (fail-safe), 24VDC, with request-to-exit</t>
  </si>
  <si>
    <t>C880EUDLRE6265</t>
  </si>
  <si>
    <t>Storeroom, electrically unlocked (fail-secure), 12VDC</t>
  </si>
  <si>
    <t>C880EUDLRE6268</t>
  </si>
  <si>
    <t>Storeroom, electrically unlocked (fail-secure), 24VDC</t>
  </si>
  <si>
    <t>C880EURXDLRE6265</t>
  </si>
  <si>
    <t>Storeroom, electrically unlocked (fail-secure), 12VDC, with request-to-exit</t>
  </si>
  <si>
    <t>C880EURXDLRE6268</t>
  </si>
  <si>
    <t>Storeroom, electrically unlocked (fail-secure), 24VDC, with request-to-exit</t>
  </si>
  <si>
    <t>3510LM</t>
  </si>
  <si>
    <t xml:space="preserve">Electric Cabinet Lock with Latch Monitor </t>
  </si>
  <si>
    <t>Field Selectable Cabinet Lock 12 or 24VDC Black</t>
  </si>
  <si>
    <t>3513DM</t>
  </si>
  <si>
    <t>Field Selectable Cabinet Lock with Dual Monitoring 12/24VDC Black</t>
  </si>
  <si>
    <t>3512TTAB</t>
  </si>
  <si>
    <t>Catch for 3513/3513DM</t>
  </si>
  <si>
    <t>MEM4400</t>
  </si>
  <si>
    <t>Ultra-Compact Designed Electromagnetic Lock</t>
  </si>
  <si>
    <t>MEM2400</t>
  </si>
  <si>
    <t>Slim-line Electromagnetic Lock with Early Warning Detectors</t>
  </si>
  <si>
    <t>EM-MAG1500</t>
  </si>
  <si>
    <t>Slim-line Electromagnetic Lock for Narrow Profile Door Frames</t>
  </si>
  <si>
    <t>S2500A-12</t>
  </si>
  <si>
    <t>Mini Electromagnetic Lock</t>
  </si>
  <si>
    <t>3520FC</t>
  </si>
  <si>
    <t>3520 Front Mount Center 12VDC Electronic Latch</t>
  </si>
  <si>
    <t>3520FL</t>
  </si>
  <si>
    <t>3520 Front Mount Left 12VDC Electronic Latch</t>
  </si>
  <si>
    <t>3520FL24</t>
  </si>
  <si>
    <t>3520 Front Mount left 24VDC Electronic Latch</t>
  </si>
  <si>
    <t>3520FR</t>
  </si>
  <si>
    <t>3520 Front Mount Right 12VDC Electronic Latch</t>
  </si>
  <si>
    <t>3520SC</t>
  </si>
  <si>
    <t>3520 Side Mount Center 12VDC Electronic Latch</t>
  </si>
  <si>
    <t>3520SL</t>
  </si>
  <si>
    <t>3520 Side Mount Left 12VDC Electronic Latch</t>
  </si>
  <si>
    <t>3520SL24</t>
  </si>
  <si>
    <t>3520 Side Mount Left 24VDC Electronic Latch</t>
  </si>
  <si>
    <t>3520SR</t>
  </si>
  <si>
    <t>3520 Side Mount Right 12VDC Electronic Latch</t>
  </si>
  <si>
    <t>3520SR24</t>
  </si>
  <si>
    <t>3520 Side Mount Right 24VDC Electronic Latch</t>
  </si>
  <si>
    <t>3520WH-40</t>
  </si>
  <si>
    <t>11.81" Wire Harness with Mate Connector</t>
  </si>
  <si>
    <t>3520WH-41</t>
  </si>
  <si>
    <t>39.37" Wire Harness with Mate Connector</t>
  </si>
  <si>
    <t>3520WH-42</t>
  </si>
  <si>
    <t>78.74" Wire Harness with Mate Connector</t>
  </si>
  <si>
    <t>3520RK</t>
  </si>
  <si>
    <t>3520 Rotation Kit</t>
  </si>
  <si>
    <t>Electronic Rack Handle 12VDC to 24VDC x Black</t>
  </si>
  <si>
    <t>3525PRX</t>
  </si>
  <si>
    <t>Electro-Mechanical Rack Handle Lock with Proximity Reader</t>
  </si>
  <si>
    <t>3525‑MPLH</t>
  </si>
  <si>
    <t>Gear Box (for Multi‑Point System) ‑ Left Hand</t>
  </si>
  <si>
    <t>3525‑MPRH</t>
  </si>
  <si>
    <t>Gear Box (for Multi‑Point System) ‑ Right Hand</t>
  </si>
  <si>
    <t>3525‑GR3815</t>
  </si>
  <si>
    <t>Cam Length: 1‑1/2” (38mm) Grip Measurement 0.61” (15.5mm)</t>
  </si>
  <si>
    <t>3525‑GR3817</t>
  </si>
  <si>
    <t>Cam Length: 1‑1/2” (38mm) Grip Measurement 0.69” (17.5mm)</t>
  </si>
  <si>
    <t>3525‑GR3819</t>
  </si>
  <si>
    <t>Cam Length: 1‑1/2” (38mm) Grip Measurement 0.77” (19.5mm)</t>
  </si>
  <si>
    <t>3525‑GR3821</t>
  </si>
  <si>
    <t>Cam Length: 1‑1/2” (38mm) Grip Measurement 0.85” (21.5mm)</t>
  </si>
  <si>
    <t>3525‑GR3823</t>
  </si>
  <si>
    <t>Cam Length: 1‑1/2” (38mm) Grip Measurement 0.93” (23.5mm)</t>
  </si>
  <si>
    <t>3525‑GR4522</t>
  </si>
  <si>
    <t>Cam Length: 1.77” (45mm) Grip Measurement 0.77” (19.5mm)</t>
  </si>
  <si>
    <t>3525‑GR4524</t>
  </si>
  <si>
    <t>Cam Length: 1.77” (45mm) Grip Measurement 0.85” (21.5mm)</t>
  </si>
  <si>
    <t>3525‑GR4526</t>
  </si>
  <si>
    <t>Cam Length: 1.77” (45mm) Grip Measurement 0.93” (23.5mm)</t>
  </si>
  <si>
    <t>3590CRD</t>
  </si>
  <si>
    <t>Battery Powered Cabinet Lock ‘n’ Prox ‑ Standard Locking Pin ‑ 1 Prog. Card &amp; 2 User Cards</t>
  </si>
  <si>
    <t>3590FOB</t>
  </si>
  <si>
    <t>Battery Powered Cabinet Lock ‘n’ Prox ‑ Standard Locking Pin ‑ 1 Prog. Card &amp; 2 User Fobs</t>
  </si>
  <si>
    <t>3590ACRD</t>
  </si>
  <si>
    <t>Battery Powered Cabinet Lock ‘n’ Prox ‑ Locking Pin W/Alarm ‑ 1 Prog. Card &amp; 2 User Cards</t>
  </si>
  <si>
    <t>3590AFOB</t>
  </si>
  <si>
    <t>Battery Powered Cabinet Lock ‘n’ Prox ‑ Locking Pin W/Alarm ‑ 1 Prog. Card &amp; 2 User Fobs</t>
  </si>
  <si>
    <t>3590PX‑CRD10</t>
  </si>
  <si>
    <t>User Cards ‑ 10 Pack</t>
  </si>
  <si>
    <t>3590PX‑FOB10</t>
  </si>
  <si>
    <t>User Fobs ‑ 10 Pack</t>
  </si>
  <si>
    <t>3590GMK</t>
  </si>
  <si>
    <t>Glass Mounting Kit</t>
  </si>
  <si>
    <t>3590ER‑SLOC</t>
  </si>
  <si>
    <t>External Reader ‑ Surface Mounted</t>
  </si>
  <si>
    <t>3590ER‑RLOC</t>
  </si>
  <si>
    <t>External Reader ‑ Recess Mounted</t>
  </si>
  <si>
    <t>6451-36 x 28</t>
  </si>
  <si>
    <t>36" Exit Sensor Bar, US28 Finish</t>
  </si>
  <si>
    <t>6451-42 x 28</t>
  </si>
  <si>
    <t>42" Exit Sensor Bar, US28 Finish</t>
  </si>
  <si>
    <t>6451-48 x 28</t>
  </si>
  <si>
    <t>48" Exit Sensor Bar, US28 Finish</t>
  </si>
  <si>
    <t>6451-36 x 4</t>
  </si>
  <si>
    <t>36" Exit Sensor Bar, US4 Finish</t>
  </si>
  <si>
    <t>6451-42 x 4</t>
  </si>
  <si>
    <t>42" Exit Sensor Bar, US4 Finish</t>
  </si>
  <si>
    <t>6451-48 x 4</t>
  </si>
  <si>
    <t>48" Exit Sensor Bar, US4 Finish</t>
  </si>
  <si>
    <t>6451-36 x 10B</t>
  </si>
  <si>
    <t>36" Exit Sensor Bar, 10B Finish</t>
  </si>
  <si>
    <t>6451-42 x 10B</t>
  </si>
  <si>
    <t>42" Exit Sensor Bar, 10B Finish</t>
  </si>
  <si>
    <t>6451-48 x 10B</t>
  </si>
  <si>
    <t>48" Exit Sensor Bar, 10B Finish</t>
  </si>
  <si>
    <t>DMB</t>
  </si>
  <si>
    <t>Dummy Bar</t>
  </si>
  <si>
    <t>PTE - Push To Exit Engraved Signage, add</t>
  </si>
  <si>
    <t>CLC - Custome Length Cut, add</t>
  </si>
  <si>
    <t>CAB64</t>
  </si>
  <si>
    <t>Cable Kit</t>
  </si>
  <si>
    <t>TSB</t>
  </si>
  <si>
    <t>Mounting Pads</t>
  </si>
  <si>
    <t>WDK</t>
  </si>
  <si>
    <t>Wood Door Kit</t>
  </si>
  <si>
    <t>120A‑SS1 x 28</t>
  </si>
  <si>
    <t>24” - 36” Pushbar x SPDT Switch x 28</t>
  </si>
  <si>
    <t>120A‑SS1 x 40</t>
  </si>
  <si>
    <t>24” - 36” Pushbar x SPDT Switch x 40</t>
  </si>
  <si>
    <t>L120A‑SS1 x 28</t>
  </si>
  <si>
    <t>37” - 48” Pushbar x SPDT Switch x 28</t>
  </si>
  <si>
    <t>L120A‑SS1 x 40</t>
  </si>
  <si>
    <t>37” - 48” Pushbar x SPDT Switch x 40</t>
  </si>
  <si>
    <t>120A‑SS2 x 28</t>
  </si>
  <si>
    <t>24” - 36” Pushbar x 2SPDT Switch x 28</t>
  </si>
  <si>
    <t>120A‑SS2 x 40</t>
  </si>
  <si>
    <t>24” - 36” Pushbar x 2SPDT Switch x 40</t>
  </si>
  <si>
    <t>L120A‑SS2 x 28</t>
  </si>
  <si>
    <t>37” - 48” Pushbar x 2SPDT Switch x 28</t>
  </si>
  <si>
    <t>L120A‑SS2 x 40</t>
  </si>
  <si>
    <t>37” - 48” Pushbar x 2SPDT Switch x 40</t>
  </si>
  <si>
    <t>120D‑SS1 x 28</t>
  </si>
  <si>
    <t>24” - 36” Cam Lock Dog Pushbar x SPDT x 28</t>
  </si>
  <si>
    <t>120D‑SS1 x 40</t>
  </si>
  <si>
    <t>24” - 36” Cam Lock Dog Pushbar x SPDT x 40</t>
  </si>
  <si>
    <t>L120D‑SS1 x 28</t>
  </si>
  <si>
    <t>37” - 48” Cam Lock Dog Pushbar x SPDT x 28</t>
  </si>
  <si>
    <t>L120D‑SS1 x 40</t>
  </si>
  <si>
    <t>37” - 48” Cam Lock Dog Pushbar x SPDT x 40</t>
  </si>
  <si>
    <t>120D‑SS2 x 28</t>
  </si>
  <si>
    <t>24” - 36” Cam Lock Dog Pushbar x 2SPDT x 28</t>
  </si>
  <si>
    <t>120D‑SS2 x 40</t>
  </si>
  <si>
    <t>24” - 36” Cam Lock Dog Pushbar x 2SPDT x 40</t>
  </si>
  <si>
    <t>L120D‑SS2 x 28</t>
  </si>
  <si>
    <t>37” - 48” Cam Lock Dog Pushbar x 2SPDT x 28</t>
  </si>
  <si>
    <t>L120D‑SS2 x 40</t>
  </si>
  <si>
    <t>37” - 48” Cam Lock Dog Pushbar x 2SPDT x 40</t>
  </si>
  <si>
    <t>1200A x 28</t>
  </si>
  <si>
    <t>24‑36” Rim Exit Device x 28</t>
  </si>
  <si>
    <t>1200A x 40</t>
  </si>
  <si>
    <t>24‑36” Rim Exit Device x 40</t>
  </si>
  <si>
    <t>L1200A x 28</t>
  </si>
  <si>
    <t>37‑48” Rim Exit Device x 28</t>
  </si>
  <si>
    <t>L1200A x 40</t>
  </si>
  <si>
    <t>37‑48” Rim Exit Device x 40</t>
  </si>
  <si>
    <t>1200C x 28</t>
  </si>
  <si>
    <t>24-36" Cylindrical Dog Exit Device x 28</t>
  </si>
  <si>
    <t>1200C x 40</t>
  </si>
  <si>
    <t>24-36" Cylindrical Dog Exit Device x 40</t>
  </si>
  <si>
    <t>L1200C x 28</t>
  </si>
  <si>
    <t>37" - 48" Cylindrical Dog Exit Device x 28</t>
  </si>
  <si>
    <t>L1200C x 40</t>
  </si>
  <si>
    <t>37" - 48" Cylindrical Dog Exit Device x 40</t>
  </si>
  <si>
    <t>1200D x 28</t>
  </si>
  <si>
    <t>24‑36” Cam Lock Dog Exit Device x 28</t>
  </si>
  <si>
    <t>1200D x 40</t>
  </si>
  <si>
    <t>24‑36” Cam Lock Dog Exit Device x 40</t>
  </si>
  <si>
    <t>L1200D x 28</t>
  </si>
  <si>
    <t>37‑48” Cam Lock Dog Exit Device x 28</t>
  </si>
  <si>
    <t>L1200D x 40</t>
  </si>
  <si>
    <t>37‑48” Cam Lock Dog Exit Device x 40</t>
  </si>
  <si>
    <t>1200F x 28</t>
  </si>
  <si>
    <t>24‑36” Fire Exit Device x 28</t>
  </si>
  <si>
    <t>1200F x 40</t>
  </si>
  <si>
    <t>24‑36” Fire Exit Device x 40</t>
  </si>
  <si>
    <t>L1200F x 28</t>
  </si>
  <si>
    <t>37‑48” Fire Exit Device x 28</t>
  </si>
  <si>
    <t>L1200F x 40</t>
  </si>
  <si>
    <t>37‑48” Fire Exit Device x 40</t>
  </si>
  <si>
    <t>1210A x 28</t>
  </si>
  <si>
    <t>24‑36” Rim Exit Device Alarm Module x 28</t>
  </si>
  <si>
    <t>1210A x 40</t>
  </si>
  <si>
    <t>24‑36” Rim Exit Device Alarm Module x 40</t>
  </si>
  <si>
    <t>L1210A x 28</t>
  </si>
  <si>
    <t>37‑48” Rim Exit Device Alarm Module x 28</t>
  </si>
  <si>
    <t>L1210A x 40</t>
  </si>
  <si>
    <t>37‑48” Rim Exit Device Alarm Module x 40</t>
  </si>
  <si>
    <t>1210D x 28</t>
  </si>
  <si>
    <t>24‑36” Cam Lock Dog Exit Device Alarm Module x 28</t>
  </si>
  <si>
    <t>1210D x 40</t>
  </si>
  <si>
    <t>24‑36” Cam Lock Dog Exit Device Alarm Module x 40</t>
  </si>
  <si>
    <t>L1210D x 28</t>
  </si>
  <si>
    <t>37‑48” Cam Lock Dog Exit Device Alarm Module x 28</t>
  </si>
  <si>
    <t>L1210D x 40</t>
  </si>
  <si>
    <t>37‑48” Cam Lock Dog Exit Device Alarm Module x 40</t>
  </si>
  <si>
    <t>1210F x 28</t>
  </si>
  <si>
    <t>24‑36” Fire Exit Device Alarm Module x 28</t>
  </si>
  <si>
    <t>1210F x 40</t>
  </si>
  <si>
    <t>24‑36” Fire Exit Device Alarm Module x 40</t>
  </si>
  <si>
    <t>L1210F x 28</t>
  </si>
  <si>
    <t>37‑48” Fire Exit Device Alarm Module x 28</t>
  </si>
  <si>
    <t>L1210F x 40</t>
  </si>
  <si>
    <t>37‑48” Fire Exit Device Alarm Module x 40</t>
  </si>
  <si>
    <t>1220A x 28</t>
  </si>
  <si>
    <t>1220A x 40</t>
  </si>
  <si>
    <t>L1220A x 28</t>
  </si>
  <si>
    <t>L1220A x 40</t>
  </si>
  <si>
    <t>1220D x 28</t>
  </si>
  <si>
    <t>1220D x 40</t>
  </si>
  <si>
    <t>L1220D x 28</t>
  </si>
  <si>
    <t>L1220D x 40</t>
  </si>
  <si>
    <t>1220F x 28</t>
  </si>
  <si>
    <t>1220F x 40</t>
  </si>
  <si>
    <t>L1220F x 28</t>
  </si>
  <si>
    <t>L1220F x 40</t>
  </si>
  <si>
    <t>1230A x 28</t>
  </si>
  <si>
    <t>1230A x 40</t>
  </si>
  <si>
    <t>L1230A x 28</t>
  </si>
  <si>
    <t>L1230A x 40</t>
  </si>
  <si>
    <t>1230D x 28</t>
  </si>
  <si>
    <t>24‑36” Cam Lock Dog Exit Alarm Module x 28</t>
  </si>
  <si>
    <t>1230D x 40</t>
  </si>
  <si>
    <t>24‑36” Cam Lock Dog Exit Alarm Module x 40</t>
  </si>
  <si>
    <t>L1230D x 28</t>
  </si>
  <si>
    <t>37‑48” Cam Lock Dog Exit Alarm Module x 28</t>
  </si>
  <si>
    <t>L1230D x 40</t>
  </si>
  <si>
    <t>37‑48” Cam Lock Dog Exit Alarm Module x 40</t>
  </si>
  <si>
    <t>1230F x 28</t>
  </si>
  <si>
    <t>1230F x 40</t>
  </si>
  <si>
    <t>L1230F x 28</t>
  </si>
  <si>
    <t>L1230F x 40</t>
  </si>
  <si>
    <t>1300A x 28</t>
  </si>
  <si>
    <t>24‑36” Electrified Rim Exit Device x 28</t>
  </si>
  <si>
    <t>1300A x 40</t>
  </si>
  <si>
    <t>24‑36” Electrified Rim Exit Device x 40</t>
  </si>
  <si>
    <t>L1300A x 28</t>
  </si>
  <si>
    <t>37‑48” Electrified Rim Exit Device x 28</t>
  </si>
  <si>
    <t>L1300A x 40</t>
  </si>
  <si>
    <t>37‑48” Electrified Rim Exit Device x 40</t>
  </si>
  <si>
    <t>1300C x 28</t>
  </si>
  <si>
    <t>24-36" Electrified Rim Exit Device w/ Cylindrical Dogging x 28</t>
  </si>
  <si>
    <t>1300C x 40</t>
  </si>
  <si>
    <t>24-36" Electrified Rim Exit Device w/ Cylindrical Dogging x 40</t>
  </si>
  <si>
    <t>L1300C x 28</t>
  </si>
  <si>
    <t>37-48" Electrified Rim Exit Device w/ Cylindrical Dogging x 28</t>
  </si>
  <si>
    <t>L1300C x 40</t>
  </si>
  <si>
    <t>37-48" Electrified Rim Exit Device w/ Cylindrical Dogging x 40</t>
  </si>
  <si>
    <t>1300D x 28</t>
  </si>
  <si>
    <t>24‑36” Electrified Cam Lock Dog x 28</t>
  </si>
  <si>
    <t>1300D x 40</t>
  </si>
  <si>
    <t>24‑36” Electrified Cam Lock Dog x 40</t>
  </si>
  <si>
    <t>L1300D x 28</t>
  </si>
  <si>
    <t>37‑48” Electrified Cam Lock Dog x 28</t>
  </si>
  <si>
    <t>L1300D x 40</t>
  </si>
  <si>
    <t>37‑48” Electrified Cam Lock Dog x 40</t>
  </si>
  <si>
    <t>1300F x 28</t>
  </si>
  <si>
    <t>24‑36” Electrified Fire Exit Device x 28</t>
  </si>
  <si>
    <t>1300F x 40</t>
  </si>
  <si>
    <t>24‑36” Electrified Fire Exit Device x 40</t>
  </si>
  <si>
    <t>L1300F x 28</t>
  </si>
  <si>
    <t>37‑48” Electrified Fire Exit Device x 28</t>
  </si>
  <si>
    <t>L1300F x 40</t>
  </si>
  <si>
    <t>37‑48” Electrified Fire Exit Device x 40</t>
  </si>
  <si>
    <t>1310A x 28</t>
  </si>
  <si>
    <t>24‑36” Electrified Rim Exit Device Alarm Module x 28</t>
  </si>
  <si>
    <t>1310A x 40</t>
  </si>
  <si>
    <t>24‑36” Electrified Rim Exit Device Alarm Module x 40</t>
  </si>
  <si>
    <t>L1310A x 28</t>
  </si>
  <si>
    <t>37‑48” Electrified Rim Exit Device Alarm Module x 28</t>
  </si>
  <si>
    <t>L1310A x 40</t>
  </si>
  <si>
    <t>37‑48” Electrified Rim Exit Device Alarm Module x 40</t>
  </si>
  <si>
    <t>1310D x 28</t>
  </si>
  <si>
    <t>24‑36” Electric Cam Lock Dog Alarm Module x 28</t>
  </si>
  <si>
    <t>1310D x 40</t>
  </si>
  <si>
    <t>24‑36” Electric Cam Lock Dog Alarm Module x 40</t>
  </si>
  <si>
    <t>L1310D x 28</t>
  </si>
  <si>
    <t>37‑48” Electric Cam Lock Dog Alarm Module x 28</t>
  </si>
  <si>
    <t>L1310D x 40</t>
  </si>
  <si>
    <t>37‑48” Electric Cam Lock Dog Alarm Module x 40</t>
  </si>
  <si>
    <t>1310F x 28</t>
  </si>
  <si>
    <t>24‑36” Electrified Fire Exit Device Alarm Module x 28</t>
  </si>
  <si>
    <t>1310F x 40</t>
  </si>
  <si>
    <t>24‑36” Electrified Fire Exit Device Alarm Module x 40</t>
  </si>
  <si>
    <t>L1310F x 28</t>
  </si>
  <si>
    <t>37‑48” Electrified Fire Exit Device Alarm Module x 28</t>
  </si>
  <si>
    <t>L1310F x 40</t>
  </si>
  <si>
    <t>37‑48” Electrified Fire Exit Device Alarm Module x 40</t>
  </si>
  <si>
    <t>1320A x 28</t>
  </si>
  <si>
    <t>1320A x 40</t>
  </si>
  <si>
    <t>L1320A x 28</t>
  </si>
  <si>
    <t>L1320A x 40</t>
  </si>
  <si>
    <t>1320D x 28</t>
  </si>
  <si>
    <t>24‑36” Electrified Cam Lock Dog Alarm Module x 28</t>
  </si>
  <si>
    <t>1320D x 40</t>
  </si>
  <si>
    <t>24‑36” Electrified Cam Lock Dog Alarm Module x 40</t>
  </si>
  <si>
    <t>L1320D x 28</t>
  </si>
  <si>
    <t>37‑48” Electrified Cam Lock Dog Alarm Module x 28</t>
  </si>
  <si>
    <t>L1320D x 40</t>
  </si>
  <si>
    <t>37‑48” Electrified Cam Lock Dog Alarm Module x 40</t>
  </si>
  <si>
    <t>1320F x 28</t>
  </si>
  <si>
    <t>1320F x 40</t>
  </si>
  <si>
    <t>L1320F x 28</t>
  </si>
  <si>
    <t>L1320F x 40</t>
  </si>
  <si>
    <t>1330A x 28</t>
  </si>
  <si>
    <t>1330A x 40</t>
  </si>
  <si>
    <t>L1330A x 28</t>
  </si>
  <si>
    <t>L1330A x 40</t>
  </si>
  <si>
    <t>1330D x 28</t>
  </si>
  <si>
    <t>1330D x 40</t>
  </si>
  <si>
    <t>L1330D x 28</t>
  </si>
  <si>
    <t>L1330D x 40</t>
  </si>
  <si>
    <t>1330F x 28</t>
  </si>
  <si>
    <t>1330F x 40</t>
  </si>
  <si>
    <t>L1330F x 28</t>
  </si>
  <si>
    <t>L1330F x 40</t>
  </si>
  <si>
    <t>03C‑LTD x 28</t>
  </si>
  <si>
    <t>Eschutcheon Cutout x 28</t>
  </si>
  <si>
    <t>03C‑LTD x 40</t>
  </si>
  <si>
    <t>Eschutcheon Cutout x 40</t>
  </si>
  <si>
    <t>02P‑LTD x 28</t>
  </si>
  <si>
    <t>Eschutcheon with Pull x 28</t>
  </si>
  <si>
    <t>02P‑LTD x 40</t>
  </si>
  <si>
    <t>Eschutcheon with Pull x 40</t>
  </si>
  <si>
    <t>03P‑LTD x 28</t>
  </si>
  <si>
    <t>Eschutcheon with Pull Cutout x 28</t>
  </si>
  <si>
    <t>03P‑LTD x 40</t>
  </si>
  <si>
    <t>Eschutcheon with Pull Cutout x 40</t>
  </si>
  <si>
    <t>08‑L x 28</t>
  </si>
  <si>
    <t>Field Selectable Handing LH/RH Rim Exit Lever with Cutout x 28</t>
  </si>
  <si>
    <t>08‑L x 40</t>
  </si>
  <si>
    <t>Field Selectable Handing LH/RH Rim Exit Lever with Cutout x 40</t>
  </si>
  <si>
    <t>08N‑L x 28</t>
  </si>
  <si>
    <t>Narrow Lever with Cutout x 28</t>
  </si>
  <si>
    <t>08N‑L x 40</t>
  </si>
  <si>
    <t>Narrow Lever with Cutout x 40</t>
  </si>
  <si>
    <t>08‑EL x 28</t>
  </si>
  <si>
    <t>Field Selectable Handing LH/RH Electrified Lever with Cutout x 28</t>
  </si>
  <si>
    <t>08‑EL x 40</t>
  </si>
  <si>
    <t>Field Selectable Handing LH/RH Electrified Lever with Cutout x 40</t>
  </si>
  <si>
    <t>08N‑EL x 28</t>
  </si>
  <si>
    <t>Narrow Electrified Lever with Cutout x 28</t>
  </si>
  <si>
    <t>08N‑EL x 40</t>
  </si>
  <si>
    <t>Narrow Electrified Lever with Cutout x 40</t>
  </si>
  <si>
    <t>DDS</t>
  </si>
  <si>
    <t>Double Door Strike, Black</t>
  </si>
  <si>
    <t>SS1</t>
  </si>
  <si>
    <t>Single Switch, SPDT</t>
  </si>
  <si>
    <t>SS2</t>
  </si>
  <si>
    <t>Single Switch, 2SPDT</t>
  </si>
  <si>
    <t>SS1W</t>
  </si>
  <si>
    <t>Signal Switch, SPDT, Weatherproof</t>
  </si>
  <si>
    <t>SS1A-10/20/30</t>
  </si>
  <si>
    <t>Signal Switch Models, Alarm Module SPDT</t>
  </si>
  <si>
    <t>SS2A-10/20/30</t>
  </si>
  <si>
    <t>Signal Switch Models, Alarm Module 2SPDT</t>
  </si>
  <si>
    <t>LMS</t>
  </si>
  <si>
    <t>Lock Monitor Switch</t>
  </si>
  <si>
    <t>10-5</t>
  </si>
  <si>
    <t>5 Amp Power Supply - 12VDC/5 Amps or 24VDC/3Amps</t>
  </si>
  <si>
    <t>10-5-PDD-FT</t>
  </si>
  <si>
    <t>PS w/ Power Distribution Device - Fire Trigger 1-Output - 12VDC/5 Amps or 24VDC/3Amps</t>
  </si>
  <si>
    <t>PDD-FT</t>
  </si>
  <si>
    <t>1 Output Fire Panel Distribution Board</t>
  </si>
  <si>
    <t>10-1</t>
  </si>
  <si>
    <t>1.5 Amp Power Supply  - 12VDC/1.5 Amps or 24VDC/1 Amp</t>
  </si>
  <si>
    <t>10-3</t>
  </si>
  <si>
    <t>3 Amp Power Supply - 12VDC/3 Amps or 24VDC/1.5 Amps</t>
  </si>
  <si>
    <t>10-1-FPD</t>
  </si>
  <si>
    <t>1.5 Amp Power Supply w/ Fire Panel Disconnect  - 12VDC/1.5 Amps or 24VDC/1 Amp</t>
  </si>
  <si>
    <t>10-3-FPD</t>
  </si>
  <si>
    <t>3 Amp Power Supply w/ Fire Panel Disconnect - 12VDC/3 Amps or 24VDC/1.5 Amps</t>
  </si>
  <si>
    <t>TD365</t>
  </si>
  <si>
    <t>365 Day Timer</t>
  </si>
  <si>
    <t>PDM-4</t>
  </si>
  <si>
    <t>Non-Selectable 4 Output Distribution Board (Fused)</t>
  </si>
  <si>
    <t>PDM-8</t>
  </si>
  <si>
    <t>Non-Selectable 8 Output Distribution Board (Fused)</t>
  </si>
  <si>
    <t>PDM-8S</t>
  </si>
  <si>
    <t>Selectable 8 Output Distribution Board</t>
  </si>
  <si>
    <t>PDD-FT-1.5</t>
  </si>
  <si>
    <t>1 Output Fire Panel Distribution Board For 1.5A Power Supplies</t>
  </si>
  <si>
    <t>PDD-FT-3</t>
  </si>
  <si>
    <t>Output Fire Panel Distribution Board for 3A Power Supplies</t>
  </si>
  <si>
    <t>24-12CONV</t>
  </si>
  <si>
    <t>Converter Board 24-12VDC</t>
  </si>
  <si>
    <t>TD1</t>
  </si>
  <si>
    <t>Delayed Unlock - Manual Relock</t>
  </si>
  <si>
    <t>TD2</t>
  </si>
  <si>
    <t>Delayed Unlock - Auto Relock</t>
  </si>
  <si>
    <t>TD3</t>
  </si>
  <si>
    <t>Instant Unlock - Delayed Auto Relock</t>
  </si>
  <si>
    <t>TD4</t>
  </si>
  <si>
    <t>3 Sec Nuisance Delay - Manual Relock</t>
  </si>
  <si>
    <t>BB12-4</t>
  </si>
  <si>
    <t>4AH Battery Backup (1) 12VDC</t>
  </si>
  <si>
    <t>BB12-7</t>
  </si>
  <si>
    <t>7AH Battery Backup (1) 12VDC</t>
  </si>
  <si>
    <t>BB24-4</t>
  </si>
  <si>
    <t>4AH Battery Backup (2) 24VDC</t>
  </si>
  <si>
    <t>BB24-7</t>
  </si>
  <si>
    <t>7AH Battery Backup (2) 24VDC</t>
  </si>
  <si>
    <t>T1001</t>
  </si>
  <si>
    <t>Wire-In/UL Transformer</t>
  </si>
  <si>
    <t>T1002</t>
  </si>
  <si>
    <t>Plug-In/UL Transformer</t>
  </si>
  <si>
    <t>T1003</t>
  </si>
  <si>
    <t>Plug-In/UL Power Supply</t>
  </si>
  <si>
    <t>T1004</t>
  </si>
  <si>
    <t>T1005</t>
  </si>
  <si>
    <t>T1008</t>
  </si>
  <si>
    <t>T1009</t>
  </si>
  <si>
    <t>10R1</t>
  </si>
  <si>
    <t>Rectifier - 1 Amp</t>
  </si>
  <si>
    <t>10R1-6</t>
  </si>
  <si>
    <t>Rectifier with 6” Leads - 1 Amp</t>
  </si>
  <si>
    <t>10R3</t>
  </si>
  <si>
    <t>Rectifier - 3 Amp</t>
  </si>
  <si>
    <t>10R3-6</t>
  </si>
  <si>
    <t>Rectifier with 6” Leads - 3 Amp</t>
  </si>
  <si>
    <r>
      <t>9506FLU</t>
    </r>
    <r>
      <rPr>
        <b/>
        <sz val="10"/>
        <color indexed="51"/>
        <rFont val="Times New Roman"/>
        <family val="1"/>
      </rPr>
      <t xml:space="preserve"> </t>
    </r>
  </si>
  <si>
    <t>Altronix</t>
  </si>
  <si>
    <t>ACM4</t>
  </si>
  <si>
    <t>ACM4CB</t>
  </si>
  <si>
    <t>ACM4CBE</t>
  </si>
  <si>
    <t>ACM4E</t>
  </si>
  <si>
    <t>ACM8</t>
  </si>
  <si>
    <t>ACM8CB</t>
  </si>
  <si>
    <t>ACM8CBE</t>
  </si>
  <si>
    <t>ACM8E</t>
  </si>
  <si>
    <t>ACMS8</t>
  </si>
  <si>
    <t>ACMS8CB</t>
  </si>
  <si>
    <t>ACMS8CBK1</t>
  </si>
  <si>
    <t>ACMS8K1</t>
  </si>
  <si>
    <t>AL1002ULADA</t>
  </si>
  <si>
    <t>AL1002ULADAJ</t>
  </si>
  <si>
    <t>AL100UL</t>
  </si>
  <si>
    <t>AL1012ULACM</t>
  </si>
  <si>
    <t>AL1012ULACMCB</t>
  </si>
  <si>
    <t>AL1012ULACMCBJ</t>
  </si>
  <si>
    <t>AL1012ULACMJ</t>
  </si>
  <si>
    <t>AL1012ULM</t>
  </si>
  <si>
    <t>AL1012ULX</t>
  </si>
  <si>
    <t>AL1012ULXB</t>
  </si>
  <si>
    <t>AL1012ULXPD16</t>
  </si>
  <si>
    <t>AL1012ULXPD16CB</t>
  </si>
  <si>
    <t>AL1012ULXPD4</t>
  </si>
  <si>
    <t>AL1012ULXPD4CB</t>
  </si>
  <si>
    <t>AL1012ULXPD8</t>
  </si>
  <si>
    <t>AL1012ULXPD8CB</t>
  </si>
  <si>
    <t>AL1024ULACM</t>
  </si>
  <si>
    <t>AL1024ULACMCB</t>
  </si>
  <si>
    <t>AL1024ULACMCBJ</t>
  </si>
  <si>
    <t>AL1024ULACMJ</t>
  </si>
  <si>
    <t>AL1024ULM</t>
  </si>
  <si>
    <t>AL1024ULMR</t>
  </si>
  <si>
    <t>AL1024ULX</t>
  </si>
  <si>
    <t>AL1024ULXB2</t>
  </si>
  <si>
    <t>AL1024ULXPD16</t>
  </si>
  <si>
    <t>AL1024ULXPD16CB</t>
  </si>
  <si>
    <t>AL1024ULXPD4</t>
  </si>
  <si>
    <t>AL1024ULXPD4CB</t>
  </si>
  <si>
    <t>AL1024ULXPD8</t>
  </si>
  <si>
    <t>AL1024ULXPD8CB</t>
  </si>
  <si>
    <t>AL1024ULXR</t>
  </si>
  <si>
    <t>AL1042ULADA</t>
  </si>
  <si>
    <t>AL125UL</t>
  </si>
  <si>
    <t>AL125ULB</t>
  </si>
  <si>
    <t>AL125ULE</t>
  </si>
  <si>
    <t>AL125ULP</t>
  </si>
  <si>
    <t>AL125ULX</t>
  </si>
  <si>
    <t>AL168175CB</t>
  </si>
  <si>
    <t>AL168300CB</t>
  </si>
  <si>
    <t>AL168300CBM</t>
  </si>
  <si>
    <t>AL168600CB</t>
  </si>
  <si>
    <t>AL168CB</t>
  </si>
  <si>
    <t>AL175UL</t>
  </si>
  <si>
    <t>AL175ULB</t>
  </si>
  <si>
    <t>AL175ULX</t>
  </si>
  <si>
    <t>AL175ULX2</t>
  </si>
  <si>
    <t>AL176UL</t>
  </si>
  <si>
    <t>AL176ULB</t>
  </si>
  <si>
    <t>AL176ULX</t>
  </si>
  <si>
    <t>AL201UL</t>
  </si>
  <si>
    <t>AL201ULB</t>
  </si>
  <si>
    <t>AL300ULM</t>
  </si>
  <si>
    <t>AL300ULMR</t>
  </si>
  <si>
    <t>AL300ULPD4</t>
  </si>
  <si>
    <t>AL300ULPD4CB</t>
  </si>
  <si>
    <t>AL300ULPD8</t>
  </si>
  <si>
    <t>AL300ULPD8CB</t>
  </si>
  <si>
    <t>AL300ULX</t>
  </si>
  <si>
    <t>AL300ULXB2</t>
  </si>
  <si>
    <t>AL300ULXD</t>
  </si>
  <si>
    <t>AL300ULXPD16</t>
  </si>
  <si>
    <t>AL300ULXPD16CB</t>
  </si>
  <si>
    <t>AL300ULXR</t>
  </si>
  <si>
    <t>AL400UL</t>
  </si>
  <si>
    <t>AL400UL3</t>
  </si>
  <si>
    <t>AL400UL3X</t>
  </si>
  <si>
    <t>AL400ULACM</t>
  </si>
  <si>
    <t>AL400ULACMCB</t>
  </si>
  <si>
    <t>AL400ULACMCBJ</t>
  </si>
  <si>
    <t>AL400ULACMJ</t>
  </si>
  <si>
    <t>AL400ULB</t>
  </si>
  <si>
    <t>AL400ULM</t>
  </si>
  <si>
    <t>AL400ULMR</t>
  </si>
  <si>
    <t>AL400ULPD4</t>
  </si>
  <si>
    <t>AL400ULPD4CB</t>
  </si>
  <si>
    <t>AL400ULPD8</t>
  </si>
  <si>
    <t>AL400ULPD8CB</t>
  </si>
  <si>
    <t>AL400ULX</t>
  </si>
  <si>
    <t>AL400ULXB2</t>
  </si>
  <si>
    <t>AL400ULXPD16</t>
  </si>
  <si>
    <t>AL400ULXPD16CB</t>
  </si>
  <si>
    <t>AL400ULXPD16R</t>
  </si>
  <si>
    <t>AL400ULXR</t>
  </si>
  <si>
    <t>AL600UL3</t>
  </si>
  <si>
    <t>AL600UL3X</t>
  </si>
  <si>
    <t>AL600ULACM</t>
  </si>
  <si>
    <t>AL600ULACMCB</t>
  </si>
  <si>
    <t>AL600ULACMCBJ</t>
  </si>
  <si>
    <t>AL600ULACMJ</t>
  </si>
  <si>
    <t>AL600ULB</t>
  </si>
  <si>
    <t>AL600ULM</t>
  </si>
  <si>
    <t>AL600ULMR</t>
  </si>
  <si>
    <t>AL600ULPD4</t>
  </si>
  <si>
    <t>AL600ULPD4CB</t>
  </si>
  <si>
    <t>AL600ULPD8</t>
  </si>
  <si>
    <t>AL600ULPD8CB</t>
  </si>
  <si>
    <t>AL600ULX</t>
  </si>
  <si>
    <t>AL600ULXB</t>
  </si>
  <si>
    <t>AL600ULXD</t>
  </si>
  <si>
    <t>AL600ULXPD16</t>
  </si>
  <si>
    <t>AL600ULXPD16CB</t>
  </si>
  <si>
    <t>AL600ULXR</t>
  </si>
  <si>
    <t>AL602ULADA</t>
  </si>
  <si>
    <t>AL602ULADAJ</t>
  </si>
  <si>
    <t>AL624</t>
  </si>
  <si>
    <t>AL62412C</t>
  </si>
  <si>
    <t>AL62412CX</t>
  </si>
  <si>
    <t>AL62424C</t>
  </si>
  <si>
    <t>AL624E</t>
  </si>
  <si>
    <t>AL624ET</t>
  </si>
  <si>
    <t>AL642ULADA</t>
  </si>
  <si>
    <t>AL802ULADA</t>
  </si>
  <si>
    <t>AL802ULADAJ</t>
  </si>
  <si>
    <t>AL842ULADA</t>
  </si>
  <si>
    <t>ALSD1</t>
  </si>
  <si>
    <t>ALSD2</t>
  </si>
  <si>
    <t>ALTV1224C</t>
  </si>
  <si>
    <t>ALTV1224C4</t>
  </si>
  <si>
    <t>ALTV1224DC</t>
  </si>
  <si>
    <t>ALTV1224DC1</t>
  </si>
  <si>
    <t>ALTV1224DC1CB</t>
  </si>
  <si>
    <t>ALTV1224DC2</t>
  </si>
  <si>
    <t>ALTV2416</t>
  </si>
  <si>
    <t>ALTV2416300UCBM</t>
  </si>
  <si>
    <t>ALTV2416300UL</t>
  </si>
  <si>
    <t>ALTV2416300ULCB</t>
  </si>
  <si>
    <t>ALTV2416300ULM</t>
  </si>
  <si>
    <t>ALTV2416350</t>
  </si>
  <si>
    <t>ALTV2416350CB</t>
  </si>
  <si>
    <t>ALTV2416600</t>
  </si>
  <si>
    <t>ALTV2416600CB</t>
  </si>
  <si>
    <t>ALTV2416600UL</t>
  </si>
  <si>
    <t>ALTV2416600ULCB</t>
  </si>
  <si>
    <t>ALTV2416CB</t>
  </si>
  <si>
    <t>ALTV2416ULCBI</t>
  </si>
  <si>
    <t>ALTV2416ULCBX</t>
  </si>
  <si>
    <t>ALTV2416ULI</t>
  </si>
  <si>
    <t>ALTV2416ULX</t>
  </si>
  <si>
    <t>ALTV2432300UL</t>
  </si>
  <si>
    <t>ALTV2432300ULCB</t>
  </si>
  <si>
    <t>ALTV2432350</t>
  </si>
  <si>
    <t>ALTV2432350CB</t>
  </si>
  <si>
    <t>ALTV2432600</t>
  </si>
  <si>
    <t>ALTV2432600CB</t>
  </si>
  <si>
    <t>ALTV2432600UL</t>
  </si>
  <si>
    <t>ALTV2432600ULCB</t>
  </si>
  <si>
    <t>ALTV244</t>
  </si>
  <si>
    <t>ALTV244175</t>
  </si>
  <si>
    <t>ALTV244175CB</t>
  </si>
  <si>
    <t>ALTV244175UL</t>
  </si>
  <si>
    <t>ALTV244175ULCB</t>
  </si>
  <si>
    <t>ALTV244300</t>
  </si>
  <si>
    <t>ALTV244300CB</t>
  </si>
  <si>
    <t>ALTV244CB</t>
  </si>
  <si>
    <t>ALTV244UL</t>
  </si>
  <si>
    <t>ALTV244ULCB</t>
  </si>
  <si>
    <t>ALTV248</t>
  </si>
  <si>
    <t>ALTV248175UL</t>
  </si>
  <si>
    <t>ALTV248175ULCB</t>
  </si>
  <si>
    <t>ALTV248300</t>
  </si>
  <si>
    <t>ALTV248300CB</t>
  </si>
  <si>
    <t>ALTV248300UL</t>
  </si>
  <si>
    <t>ALTV248300ULCB</t>
  </si>
  <si>
    <t>ALTV248300ULM</t>
  </si>
  <si>
    <t>ALTV248600</t>
  </si>
  <si>
    <t>ALTV248600CB</t>
  </si>
  <si>
    <t>ALTV248600UL</t>
  </si>
  <si>
    <t>ALTV248600ULCB</t>
  </si>
  <si>
    <t>ALTV248CB</t>
  </si>
  <si>
    <t>ALTV248UL</t>
  </si>
  <si>
    <t>ALTV248ULCB</t>
  </si>
  <si>
    <t>ALTV248ULCBMI</t>
  </si>
  <si>
    <t>ALTV248ULHI</t>
  </si>
  <si>
    <t>ALTV248ULMI</t>
  </si>
  <si>
    <t>ALTV615DC1016</t>
  </si>
  <si>
    <t>ALTV615DC1016CB</t>
  </si>
  <si>
    <t>ALTV615DC416UCB</t>
  </si>
  <si>
    <t>ALTV615DC416UL</t>
  </si>
  <si>
    <t>ALTV615DC4UL</t>
  </si>
  <si>
    <t>ALTV615DC616UCB</t>
  </si>
  <si>
    <t>ALTV615DC616UL</t>
  </si>
  <si>
    <t>ALTV615DC8UL</t>
  </si>
  <si>
    <t>ALTV615DC8ULCB</t>
  </si>
  <si>
    <t>AT4</t>
  </si>
  <si>
    <t>AT4B</t>
  </si>
  <si>
    <t>BC100</t>
  </si>
  <si>
    <t>BC1240</t>
  </si>
  <si>
    <t>BC200</t>
  </si>
  <si>
    <t>BC300</t>
  </si>
  <si>
    <t>BC300R</t>
  </si>
  <si>
    <t>BC400</t>
  </si>
  <si>
    <t>BC400R</t>
  </si>
  <si>
    <t>BC400SG</t>
  </si>
  <si>
    <t>BC400SR</t>
  </si>
  <si>
    <t>BC600</t>
  </si>
  <si>
    <t>BC600G</t>
  </si>
  <si>
    <t>BC800</t>
  </si>
  <si>
    <t>BC901MY</t>
  </si>
  <si>
    <t>BCS4G</t>
  </si>
  <si>
    <t>BCS4R</t>
  </si>
  <si>
    <t>BF10</t>
  </si>
  <si>
    <t>BF15</t>
  </si>
  <si>
    <t>BF3</t>
  </si>
  <si>
    <t>BF5</t>
  </si>
  <si>
    <t>BL2</t>
  </si>
  <si>
    <t>BL3</t>
  </si>
  <si>
    <t>BL3KSP</t>
  </si>
  <si>
    <t>BL4</t>
  </si>
  <si>
    <t>BL6</t>
  </si>
  <si>
    <t>BNC24J</t>
  </si>
  <si>
    <t>BT1212</t>
  </si>
  <si>
    <t>BT124</t>
  </si>
  <si>
    <t>BT1240</t>
  </si>
  <si>
    <t>BT126</t>
  </si>
  <si>
    <t>CAB4</t>
  </si>
  <si>
    <t>CAM1</t>
  </si>
  <si>
    <t>CLIP1</t>
  </si>
  <si>
    <t>CP1</t>
  </si>
  <si>
    <t>CP2</t>
  </si>
  <si>
    <t>D10</t>
  </si>
  <si>
    <t>DCL1</t>
  </si>
  <si>
    <t>DK1</t>
  </si>
  <si>
    <t>DL 3</t>
  </si>
  <si>
    <t>DL1</t>
  </si>
  <si>
    <t>DP4</t>
  </si>
  <si>
    <t>DPS1</t>
  </si>
  <si>
    <t>DPS3</t>
  </si>
  <si>
    <t>DPS5</t>
  </si>
  <si>
    <t>DPT724A</t>
  </si>
  <si>
    <t>DTMR1</t>
  </si>
  <si>
    <t>EBRIDGE100RM</t>
  </si>
  <si>
    <t>EBRIDGE100RMT</t>
  </si>
  <si>
    <t>EBRIDGE100SPR</t>
  </si>
  <si>
    <t>EBRIDGE100ST</t>
  </si>
  <si>
    <t>EBRIDGE100STR</t>
  </si>
  <si>
    <t>EBRIDGE100TM</t>
  </si>
  <si>
    <t>EBRIDGE1600PCRM</t>
  </si>
  <si>
    <t>EBRIDGE16CR</t>
  </si>
  <si>
    <t>EBRIDGE16PCRM</t>
  </si>
  <si>
    <t>EBRIDGE16PCRX</t>
  </si>
  <si>
    <t>EBRIDGE1CR</t>
  </si>
  <si>
    <t>EBRIDGE1CRT</t>
  </si>
  <si>
    <t>EBRIDGE1CT</t>
  </si>
  <si>
    <t>EBRIDGE1PCR</t>
  </si>
  <si>
    <t>EBRIDGE1PCRM</t>
  </si>
  <si>
    <t>EBRIDGE1PCRMT</t>
  </si>
  <si>
    <t>EBRIDGE1PCRT</t>
  </si>
  <si>
    <t>EBRIDGE1PCRTX</t>
  </si>
  <si>
    <t>EBRIDGE1PCRX</t>
  </si>
  <si>
    <t>EBRIDGE1PCT</t>
  </si>
  <si>
    <t>EBRIDGE1PCTX</t>
  </si>
  <si>
    <t>EBRIDGE1ST</t>
  </si>
  <si>
    <t>EBRIDGE1STR</t>
  </si>
  <si>
    <t>EBRIDGE200WPM</t>
  </si>
  <si>
    <t>EBRIDGE200WPMH</t>
  </si>
  <si>
    <t>EBRIDGE400PCRM</t>
  </si>
  <si>
    <t>EBRIDGE400PCRMB</t>
  </si>
  <si>
    <t>EBRIDGE4CR</t>
  </si>
  <si>
    <t>EBRIDGE4PCRM</t>
  </si>
  <si>
    <t>EBRIDGE4PCRX</t>
  </si>
  <si>
    <t>EBRIDGE4SK</t>
  </si>
  <si>
    <t>EBRIDGE4SPT</t>
  </si>
  <si>
    <t>EBRIDGE800E</t>
  </si>
  <si>
    <t>EBRIDGE800PCRM</t>
  </si>
  <si>
    <t>EBRIDGE8E</t>
  </si>
  <si>
    <t>EBRIDGE8PCRM</t>
  </si>
  <si>
    <t>EBRIDGE8PCRX</t>
  </si>
  <si>
    <t>EFLOW102N</t>
  </si>
  <si>
    <t>EFLOW102N16</t>
  </si>
  <si>
    <t>EFLOW102N16D</t>
  </si>
  <si>
    <t>EFLOW102N8</t>
  </si>
  <si>
    <t>EFLOW102N8D</t>
  </si>
  <si>
    <t>EFLOW102NA8</t>
  </si>
  <si>
    <t>EFLOW102NA8D</t>
  </si>
  <si>
    <t>EFLOW102NB</t>
  </si>
  <si>
    <t>EFLOW102NX</t>
  </si>
  <si>
    <t>EFLOW102NX16</t>
  </si>
  <si>
    <t>EFLOW102NX16D</t>
  </si>
  <si>
    <t>EFLOW102NX8</t>
  </si>
  <si>
    <t>EFLOW102NX8D</t>
  </si>
  <si>
    <t>EFLOW104N</t>
  </si>
  <si>
    <t>EFLOW104N16</t>
  </si>
  <si>
    <t>EFLOW104N16D</t>
  </si>
  <si>
    <t>EFLOW104N8</t>
  </si>
  <si>
    <t>EFLOW104N8D</t>
  </si>
  <si>
    <t>EFLOW104NA8</t>
  </si>
  <si>
    <t>EFLOW104NA8D</t>
  </si>
  <si>
    <t>EFLOW104NB</t>
  </si>
  <si>
    <t>EFLOW104NX</t>
  </si>
  <si>
    <t>EFLOW104NX16</t>
  </si>
  <si>
    <t>EFLOW104NX16D</t>
  </si>
  <si>
    <t>EFLOW104NX8</t>
  </si>
  <si>
    <t>EFLOW104NX8D</t>
  </si>
  <si>
    <t>EFLOW3N</t>
  </si>
  <si>
    <t>EFLOW3N4</t>
  </si>
  <si>
    <t>EFLOW3N4D</t>
  </si>
  <si>
    <t>EFLOW3NB</t>
  </si>
  <si>
    <t>EFLOW3NX</t>
  </si>
  <si>
    <t>EFLOW3NX4</t>
  </si>
  <si>
    <t>EFLOW3NX4D</t>
  </si>
  <si>
    <t>EFLOW4N</t>
  </si>
  <si>
    <t>EFLOW4N8</t>
  </si>
  <si>
    <t>EFLOW4N8D</t>
  </si>
  <si>
    <t>EFLOW4NA8</t>
  </si>
  <si>
    <t>EFLOW4NA8D</t>
  </si>
  <si>
    <t>EFLOW4NB</t>
  </si>
  <si>
    <t>EFLOW4NX</t>
  </si>
  <si>
    <t>EFLOW4NX8</t>
  </si>
  <si>
    <t>EFLOW4NX8D</t>
  </si>
  <si>
    <t>EFLOW6N</t>
  </si>
  <si>
    <t>EFLOW6N16</t>
  </si>
  <si>
    <t>EFLOW6N16D</t>
  </si>
  <si>
    <t>EFLOW6N8</t>
  </si>
  <si>
    <t>EFLOW6N8D</t>
  </si>
  <si>
    <t>EFLOW6NA8</t>
  </si>
  <si>
    <t>EFLOW6NA8D</t>
  </si>
  <si>
    <t>EFLOW6NA8DR</t>
  </si>
  <si>
    <t>EFLOW6NB</t>
  </si>
  <si>
    <t>EFLOW6NX</t>
  </si>
  <si>
    <t>EFLOW6NX16</t>
  </si>
  <si>
    <t>EFLOW6NX16D</t>
  </si>
  <si>
    <t>EFLOW6NX8</t>
  </si>
  <si>
    <t>EFLOW6NX8D</t>
  </si>
  <si>
    <t>ENTRADA2DMK</t>
  </si>
  <si>
    <t>FIRESWITCH108</t>
  </si>
  <si>
    <t>FUSE1</t>
  </si>
  <si>
    <t>FUSE2</t>
  </si>
  <si>
    <t>FUSE3</t>
  </si>
  <si>
    <t>FUSE4</t>
  </si>
  <si>
    <t>FUSE5</t>
  </si>
  <si>
    <t>GL1</t>
  </si>
  <si>
    <t>HUBSAT42D</t>
  </si>
  <si>
    <t>HUBSAT42DI</t>
  </si>
  <si>
    <t>HUBSAT43D</t>
  </si>
  <si>
    <t>HUBSAT43DI</t>
  </si>
  <si>
    <t>HUBSAT4D</t>
  </si>
  <si>
    <t>HUBSAT4DI</t>
  </si>
  <si>
    <t>HUBSAT82D</t>
  </si>
  <si>
    <t>HUBSAT82DI</t>
  </si>
  <si>
    <t>HUBSAT83D</t>
  </si>
  <si>
    <t>HUBSAT83DI</t>
  </si>
  <si>
    <t>HUBSAT8D</t>
  </si>
  <si>
    <t>HUBSAT8DI</t>
  </si>
  <si>
    <t>HUBWAY162CD</t>
  </si>
  <si>
    <t>HUBWAY162D</t>
  </si>
  <si>
    <t>HUBWAY162DI</t>
  </si>
  <si>
    <t>HUBWAY163CD</t>
  </si>
  <si>
    <t>HUBWAY163D</t>
  </si>
  <si>
    <t>HUBWAY163DI</t>
  </si>
  <si>
    <t>HUBWAY16CD</t>
  </si>
  <si>
    <t>HUBWAY16D</t>
  </si>
  <si>
    <t>HUBWAY16DI</t>
  </si>
  <si>
    <t>HUBWAY82CD</t>
  </si>
  <si>
    <t>HUBWAY82CDS</t>
  </si>
  <si>
    <t>HUBWAY82D</t>
  </si>
  <si>
    <t>HUBWAY82DI</t>
  </si>
  <si>
    <t>HUBWAY82DS</t>
  </si>
  <si>
    <t>HUBWAY83CD</t>
  </si>
  <si>
    <t>HUBWAY83CDS</t>
  </si>
  <si>
    <t>HUBWAY83D</t>
  </si>
  <si>
    <t>HUBWAY83DI</t>
  </si>
  <si>
    <t>HUBWAY83DS</t>
  </si>
  <si>
    <t>HUBWAY8CD</t>
  </si>
  <si>
    <t>HUBWAY8CDS</t>
  </si>
  <si>
    <t>HUBWAY8D</t>
  </si>
  <si>
    <t>HUBWAY8DI</t>
  </si>
  <si>
    <t>HUBWAY8DS</t>
  </si>
  <si>
    <t>HUBWAYAV</t>
  </si>
  <si>
    <t>HUBWAYAV2</t>
  </si>
  <si>
    <t>HUBWAYAV2PK</t>
  </si>
  <si>
    <t>HUBWAYAVP</t>
  </si>
  <si>
    <t>HUBWAYAVPK</t>
  </si>
  <si>
    <t>HUBWAYAVPPK</t>
  </si>
  <si>
    <t>HUBWAYDV</t>
  </si>
  <si>
    <t>HUBWAYDVI</t>
  </si>
  <si>
    <t>HUBWAYDVIPK</t>
  </si>
  <si>
    <t>HUBWAYDVPK</t>
  </si>
  <si>
    <t>HUBWAYEX1</t>
  </si>
  <si>
    <t>HUBWAYEX16</t>
  </si>
  <si>
    <t>HUBWAYEX16S</t>
  </si>
  <si>
    <t>HUBWAYEX16SP</t>
  </si>
  <si>
    <t>HUBWAYEX32</t>
  </si>
  <si>
    <t>HUBWAYEXP</t>
  </si>
  <si>
    <t>HUBWAYLD162CD</t>
  </si>
  <si>
    <t>HUBWAYLD162D</t>
  </si>
  <si>
    <t>HUBWAYLD162DI</t>
  </si>
  <si>
    <t>HUBWAYLD163CD</t>
  </si>
  <si>
    <t>HUBWAYLD163D</t>
  </si>
  <si>
    <t>HUBWAYLD163DI</t>
  </si>
  <si>
    <t>HUBWAYLD16CD</t>
  </si>
  <si>
    <t>HUBWAYLD16D</t>
  </si>
  <si>
    <t>HUBWAYLD16DI</t>
  </si>
  <si>
    <t>HUBWAYLD82CD</t>
  </si>
  <si>
    <t>HUBWAYLD82CDS</t>
  </si>
  <si>
    <t>HUBWAYLD82D</t>
  </si>
  <si>
    <t>HUBWAYLD82DI</t>
  </si>
  <si>
    <t>HUBWAYLD82DS</t>
  </si>
  <si>
    <t>HUBWAYLD83CD</t>
  </si>
  <si>
    <t>HUBWAYLD83CDS</t>
  </si>
  <si>
    <t>HUBWAYLD83D</t>
  </si>
  <si>
    <t>HUBWAYLD83DI</t>
  </si>
  <si>
    <t>HUBWAYLD83DS</t>
  </si>
  <si>
    <t>HUBWAYLD8CD</t>
  </si>
  <si>
    <t>HUBWAYLD8CDS</t>
  </si>
  <si>
    <t>HUBWAYLD8D</t>
  </si>
  <si>
    <t>HUBWAYLD8DI</t>
  </si>
  <si>
    <t>HUBWAYLD8DS</t>
  </si>
  <si>
    <t>HUBWAYLDH16</t>
  </si>
  <si>
    <t>HUBWAYLDH8</t>
  </si>
  <si>
    <t>LB2032</t>
  </si>
  <si>
    <t>LC1</t>
  </si>
  <si>
    <t>LC2</t>
  </si>
  <si>
    <t>LC4</t>
  </si>
  <si>
    <t>LINQ2</t>
  </si>
  <si>
    <t>LINQ8PD</t>
  </si>
  <si>
    <t>LINQ8PDCB</t>
  </si>
  <si>
    <t>LINQJ12</t>
  </si>
  <si>
    <t>LINQJ24</t>
  </si>
  <si>
    <t>LPD</t>
  </si>
  <si>
    <t>LPDHT</t>
  </si>
  <si>
    <t>LPS3</t>
  </si>
  <si>
    <t>LPS3AC</t>
  </si>
  <si>
    <t>LPS3C12X</t>
  </si>
  <si>
    <t>LPS3C24X</t>
  </si>
  <si>
    <t>LPS3WP12</t>
  </si>
  <si>
    <t>LPS3WP24</t>
  </si>
  <si>
    <t>LPS5C12X</t>
  </si>
  <si>
    <t>LPS5C24X</t>
  </si>
  <si>
    <t>MAXIMAL11</t>
  </si>
  <si>
    <t>MAXIMAL11D</t>
  </si>
  <si>
    <t>MAXIMAL11E</t>
  </si>
  <si>
    <t>MAXIMAL11F</t>
  </si>
  <si>
    <t>MAXIMAL11FD</t>
  </si>
  <si>
    <t>MAXIMAL11FE</t>
  </si>
  <si>
    <t>MAXIMAL13E</t>
  </si>
  <si>
    <t>MAXIMAL13FE</t>
  </si>
  <si>
    <t>MAXIMAL1R</t>
  </si>
  <si>
    <t>MAXIMAL1RD</t>
  </si>
  <si>
    <t>MAXIMAL1RH</t>
  </si>
  <si>
    <t>MAXIMAL1RHD</t>
  </si>
  <si>
    <t>MAXIMAL3</t>
  </si>
  <si>
    <t>MAXIMAL33</t>
  </si>
  <si>
    <t>MAXIMAL33D</t>
  </si>
  <si>
    <t>MAXIMAL33E</t>
  </si>
  <si>
    <t>MAXIMAL33F</t>
  </si>
  <si>
    <t>MAXIMAL33FD</t>
  </si>
  <si>
    <t>MAXIMAL33FE</t>
  </si>
  <si>
    <t>MAXIMAL33R</t>
  </si>
  <si>
    <t>MAXIMAL33RD</t>
  </si>
  <si>
    <t>MAXIMAL35E</t>
  </si>
  <si>
    <t>MAXIMAL35FE</t>
  </si>
  <si>
    <t>MAXIMAL37E</t>
  </si>
  <si>
    <t>MAXIMAL37FE</t>
  </si>
  <si>
    <t>MAXIMAL3D</t>
  </si>
  <si>
    <t>MAXIMAL3F</t>
  </si>
  <si>
    <t>MAXIMAL3FD</t>
  </si>
  <si>
    <t>MAXIMAL3R</t>
  </si>
  <si>
    <t>MAXIMAL3RD</t>
  </si>
  <si>
    <t>MAXIMAL3RH</t>
  </si>
  <si>
    <t>MAXIMAL3RHD</t>
  </si>
  <si>
    <t>MAXIMAL5</t>
  </si>
  <si>
    <t>MAXIMAL55</t>
  </si>
  <si>
    <t>MAXIMAL55D</t>
  </si>
  <si>
    <t>MAXIMAL55E</t>
  </si>
  <si>
    <t>MAXIMAL55F</t>
  </si>
  <si>
    <t>MAXIMAL55FD</t>
  </si>
  <si>
    <t>MAXIMAL55FE</t>
  </si>
  <si>
    <t>MAXIMAL5D</t>
  </si>
  <si>
    <t>MAXIMAL5F</t>
  </si>
  <si>
    <t>MAXIMAL5FD</t>
  </si>
  <si>
    <t>MAXIMAL7</t>
  </si>
  <si>
    <t>MAXIMAL75</t>
  </si>
  <si>
    <t>MAXIMAL75D</t>
  </si>
  <si>
    <t>MAXIMAL75E</t>
  </si>
  <si>
    <t>MAXIMAL75F</t>
  </si>
  <si>
    <t>MAXIMAL75FD</t>
  </si>
  <si>
    <t>MAXIMAL75FE</t>
  </si>
  <si>
    <t>MAXIMAL77</t>
  </si>
  <si>
    <t>MAXIMAL77D</t>
  </si>
  <si>
    <t>MAXIMAL77E</t>
  </si>
  <si>
    <t>MAXIMAL77F</t>
  </si>
  <si>
    <t>MAXIMAL77FD</t>
  </si>
  <si>
    <t>MAXIMAL77FE</t>
  </si>
  <si>
    <t>MAXIMAL7D</t>
  </si>
  <si>
    <t>MAXIMAL7F</t>
  </si>
  <si>
    <t>MAXIMAL7FD</t>
  </si>
  <si>
    <t>MOM5</t>
  </si>
  <si>
    <t>MOM5C</t>
  </si>
  <si>
    <t>NETWAY1</t>
  </si>
  <si>
    <t>NETWAY112</t>
  </si>
  <si>
    <t>NETWAY1512</t>
  </si>
  <si>
    <t>NETWAY16</t>
  </si>
  <si>
    <t>NETWAY16G</t>
  </si>
  <si>
    <t>NETWAY16M</t>
  </si>
  <si>
    <t>NETWAY1D</t>
  </si>
  <si>
    <t>NETWAY1DWP</t>
  </si>
  <si>
    <t>NETWAY1DWPH</t>
  </si>
  <si>
    <t>NETWAY1E</t>
  </si>
  <si>
    <t>NETWAY1EV</t>
  </si>
  <si>
    <t>NETWAY1P</t>
  </si>
  <si>
    <t>NETWAY1X</t>
  </si>
  <si>
    <t>NETWAY1XP</t>
  </si>
  <si>
    <t>NETWAY3012</t>
  </si>
  <si>
    <t>NETWAY4EB</t>
  </si>
  <si>
    <t>NETWAY4EPL</t>
  </si>
  <si>
    <t>NETWAY4ES</t>
  </si>
  <si>
    <t>NETWAY4ESK</t>
  </si>
  <si>
    <t>NETWAY4EWP</t>
  </si>
  <si>
    <t>NETWAY4EWPN</t>
  </si>
  <si>
    <t>NETWAY4EWPX</t>
  </si>
  <si>
    <t>NETWAY4EWPXC</t>
  </si>
  <si>
    <t>NETWAY4EX</t>
  </si>
  <si>
    <t>NETWAY8</t>
  </si>
  <si>
    <t>NETWAY8E</t>
  </si>
  <si>
    <t>NETWAY8G</t>
  </si>
  <si>
    <t>NETWAY8M</t>
  </si>
  <si>
    <t>NETWAYSP16A</t>
  </si>
  <si>
    <t>NETWAYSP1A</t>
  </si>
  <si>
    <t>NETWAYSP1P</t>
  </si>
  <si>
    <t>NETWAYSP2P</t>
  </si>
  <si>
    <t>NETWAYSP3B</t>
  </si>
  <si>
    <t>NETWAYSP3PL</t>
  </si>
  <si>
    <t>NETWAYSP3WP</t>
  </si>
  <si>
    <t>NETWAYSP3WPN</t>
  </si>
  <si>
    <t>NETWAYSP3WPX</t>
  </si>
  <si>
    <t>NETWAYSP3X</t>
  </si>
  <si>
    <t>NETWAYSP4</t>
  </si>
  <si>
    <t>NETWAYSP4B</t>
  </si>
  <si>
    <t>NETWAYSP4P</t>
  </si>
  <si>
    <t>NETWAYSP4P2</t>
  </si>
  <si>
    <t>NETWAYSP4PL</t>
  </si>
  <si>
    <t>NETWAYSP4WP</t>
  </si>
  <si>
    <t>NETWAYSP4WPN</t>
  </si>
  <si>
    <t>NETWAYSP4WPX</t>
  </si>
  <si>
    <t>NETWAYSP4X</t>
  </si>
  <si>
    <t>NETWAYSP8A</t>
  </si>
  <si>
    <t>NETWAYSP8B</t>
  </si>
  <si>
    <t>NETWAYSP8PL</t>
  </si>
  <si>
    <t>NETWAYSP8WP</t>
  </si>
  <si>
    <t>NETWAYSP8WPN</t>
  </si>
  <si>
    <t>NETWAYSP8WPX</t>
  </si>
  <si>
    <t>NETWAYSP8WPXBR</t>
  </si>
  <si>
    <t>NETWAYSP8X</t>
  </si>
  <si>
    <t>NETWAYXT</t>
  </si>
  <si>
    <t>NETWAYXTX</t>
  </si>
  <si>
    <t>OLS120</t>
  </si>
  <si>
    <t>OLS120D2</t>
  </si>
  <si>
    <t>OLS120D2X</t>
  </si>
  <si>
    <t>OLS180</t>
  </si>
  <si>
    <t>OLS20</t>
  </si>
  <si>
    <t>OLS200</t>
  </si>
  <si>
    <t>OLS20E</t>
  </si>
  <si>
    <t>OLS250</t>
  </si>
  <si>
    <t>OLS75</t>
  </si>
  <si>
    <t>P1A2K</t>
  </si>
  <si>
    <t>P1AB2K</t>
  </si>
  <si>
    <t>P1B2K</t>
  </si>
  <si>
    <t>P1MM</t>
  </si>
  <si>
    <t>P1SM10</t>
  </si>
  <si>
    <t>PACE16PRM</t>
  </si>
  <si>
    <t>PACE1PRD</t>
  </si>
  <si>
    <t>PACE1PRM</t>
  </si>
  <si>
    <t>PACE1PRMT</t>
  </si>
  <si>
    <t>PACE1PTM</t>
  </si>
  <si>
    <t>PACE1ST</t>
  </si>
  <si>
    <t>PACE1STR</t>
  </si>
  <si>
    <t>PACE4PRM</t>
  </si>
  <si>
    <t>PACE8PRM</t>
  </si>
  <si>
    <t>PD16W</t>
  </si>
  <si>
    <t>PD16WCB</t>
  </si>
  <si>
    <t>PD4</t>
  </si>
  <si>
    <t>PD4CB</t>
  </si>
  <si>
    <t>PD4UL</t>
  </si>
  <si>
    <t>PD4ULCB</t>
  </si>
  <si>
    <t>PD8</t>
  </si>
  <si>
    <t>PD8CB</t>
  </si>
  <si>
    <t>PD8UL</t>
  </si>
  <si>
    <t>PD8ULCB</t>
  </si>
  <si>
    <t>PDS8</t>
  </si>
  <si>
    <t>PDS8CB</t>
  </si>
  <si>
    <t>PDS8CBK1</t>
  </si>
  <si>
    <t>PDS8K1</t>
  </si>
  <si>
    <t>PM212</t>
  </si>
  <si>
    <t>PM224</t>
  </si>
  <si>
    <t>PMK1</t>
  </si>
  <si>
    <t>PMK2</t>
  </si>
  <si>
    <t>PMK2BR</t>
  </si>
  <si>
    <t>POE201</t>
  </si>
  <si>
    <t>PT2724</t>
  </si>
  <si>
    <t>PT724A</t>
  </si>
  <si>
    <t>PT724AE</t>
  </si>
  <si>
    <t>R1224DC16CB</t>
  </si>
  <si>
    <t>R2416300UL</t>
  </si>
  <si>
    <t>R2416300ULCB</t>
  </si>
  <si>
    <t>R2416600UL</t>
  </si>
  <si>
    <t>R2416600ULCB</t>
  </si>
  <si>
    <t>R2416UL</t>
  </si>
  <si>
    <t>R2416ULCB</t>
  </si>
  <si>
    <t>R2416ULCBI</t>
  </si>
  <si>
    <t>R2416ULI</t>
  </si>
  <si>
    <t>R2432300UL</t>
  </si>
  <si>
    <t>R2432300ULCB</t>
  </si>
  <si>
    <t>R2432600UL</t>
  </si>
  <si>
    <t>R2432600ULCB</t>
  </si>
  <si>
    <t>R248UL</t>
  </si>
  <si>
    <t>R248ULCB</t>
  </si>
  <si>
    <t>R248ULCBI</t>
  </si>
  <si>
    <t>R248ULI</t>
  </si>
  <si>
    <t>R615DC1016</t>
  </si>
  <si>
    <t>R615DC1016CB</t>
  </si>
  <si>
    <t>R615DC416UL</t>
  </si>
  <si>
    <t>R615DC416ULCB</t>
  </si>
  <si>
    <t>R615DC616UL</t>
  </si>
  <si>
    <t>R615DC616ULCB</t>
  </si>
  <si>
    <t>R615DC8UL</t>
  </si>
  <si>
    <t>R615DC8ULCB</t>
  </si>
  <si>
    <t>RAC120</t>
  </si>
  <si>
    <t>RAC24</t>
  </si>
  <si>
    <t>RB1224</t>
  </si>
  <si>
    <t>RB30</t>
  </si>
  <si>
    <t>RB5</t>
  </si>
  <si>
    <t>RB524</t>
  </si>
  <si>
    <t>RB610</t>
  </si>
  <si>
    <t>RB7</t>
  </si>
  <si>
    <t>RBOC7</t>
  </si>
  <si>
    <t>RBR1224</t>
  </si>
  <si>
    <t>RBSN</t>
  </si>
  <si>
    <t>RBSNTTL</t>
  </si>
  <si>
    <t>RBST</t>
  </si>
  <si>
    <t>RBTUL</t>
  </si>
  <si>
    <t>RBUL</t>
  </si>
  <si>
    <t>RDC12</t>
  </si>
  <si>
    <t>RDC24</t>
  </si>
  <si>
    <t>RDC48</t>
  </si>
  <si>
    <t>RE2</t>
  </si>
  <si>
    <t>RES22</t>
  </si>
  <si>
    <t>RESERV1</t>
  </si>
  <si>
    <t>RESERV1WP</t>
  </si>
  <si>
    <t>RESERV2</t>
  </si>
  <si>
    <t>RESERV2WP</t>
  </si>
  <si>
    <t>RESERV3</t>
  </si>
  <si>
    <t>RESERV3WP</t>
  </si>
  <si>
    <t>RESERV3WPV</t>
  </si>
  <si>
    <t>RESERV4WP</t>
  </si>
  <si>
    <t>RSB2</t>
  </si>
  <si>
    <t>SAV182D</t>
  </si>
  <si>
    <t>SAV18D</t>
  </si>
  <si>
    <t>SAV36D</t>
  </si>
  <si>
    <t>SAV4D</t>
  </si>
  <si>
    <t>SAV9D</t>
  </si>
  <si>
    <t>SMP10</t>
  </si>
  <si>
    <t>SMP10C12X</t>
  </si>
  <si>
    <t>SMP10C24X</t>
  </si>
  <si>
    <t>SMP10PM</t>
  </si>
  <si>
    <t>SMP10PM12P16</t>
  </si>
  <si>
    <t>SMP10PM12P16CB</t>
  </si>
  <si>
    <t>SMP10PM12P4</t>
  </si>
  <si>
    <t>SMP10PM12P4CB</t>
  </si>
  <si>
    <t>SMP10PM12P8</t>
  </si>
  <si>
    <t>SMP10PM12P8CB</t>
  </si>
  <si>
    <t>SMP10PM24P16</t>
  </si>
  <si>
    <t>SMP10PM24P16CB</t>
  </si>
  <si>
    <t>SMP10PM24P4</t>
  </si>
  <si>
    <t>SMP10PM24P4CB</t>
  </si>
  <si>
    <t>SMP10PM24P8</t>
  </si>
  <si>
    <t>SMP10PM24P8CB</t>
  </si>
  <si>
    <t>SMP10PMC12X</t>
  </si>
  <si>
    <t>SMP10PMC24X</t>
  </si>
  <si>
    <t>SMP3</t>
  </si>
  <si>
    <t>SMP312C</t>
  </si>
  <si>
    <t>SMP312CX</t>
  </si>
  <si>
    <t>SMP3CTX</t>
  </si>
  <si>
    <t>SMP3E</t>
  </si>
  <si>
    <t>SMP3ET</t>
  </si>
  <si>
    <t>SMP3PM</t>
  </si>
  <si>
    <t>SMP3PMCTX</t>
  </si>
  <si>
    <t>SMP5</t>
  </si>
  <si>
    <t>SMP5CTX</t>
  </si>
  <si>
    <t>SMP5PM</t>
  </si>
  <si>
    <t>SMP5PMCTX</t>
  </si>
  <si>
    <t>SMP7</t>
  </si>
  <si>
    <t>SMP7CTX</t>
  </si>
  <si>
    <t>SMP7PM</t>
  </si>
  <si>
    <t>SMP7PMCTX</t>
  </si>
  <si>
    <t>SPACER1</t>
  </si>
  <si>
    <t>SPACER4</t>
  </si>
  <si>
    <t>ST1</t>
  </si>
  <si>
    <t>ST2</t>
  </si>
  <si>
    <t>ST3</t>
  </si>
  <si>
    <t>STRIKEIT1</t>
  </si>
  <si>
    <t>STRIKEIT2</t>
  </si>
  <si>
    <t>STRIKEIT4</t>
  </si>
  <si>
    <t>T16100</t>
  </si>
  <si>
    <t>T1618100</t>
  </si>
  <si>
    <t>T1618300K</t>
  </si>
  <si>
    <t>T1656</t>
  </si>
  <si>
    <t>T1MK1F4</t>
  </si>
  <si>
    <t>T1MK1F4D</t>
  </si>
  <si>
    <t>T1MK1F4DCT</t>
  </si>
  <si>
    <t>T24130D</t>
  </si>
  <si>
    <t>T2428100</t>
  </si>
  <si>
    <t>T2428100C</t>
  </si>
  <si>
    <t>T2428175</t>
  </si>
  <si>
    <t>T2428175C</t>
  </si>
  <si>
    <t>T2428300</t>
  </si>
  <si>
    <t>T2428300E</t>
  </si>
  <si>
    <t>T28140D</t>
  </si>
  <si>
    <t>T2856</t>
  </si>
  <si>
    <t>T2856C</t>
  </si>
  <si>
    <t>T2885D</t>
  </si>
  <si>
    <t>T2CVK33F10</t>
  </si>
  <si>
    <t>T2CVK33F10Q</t>
  </si>
  <si>
    <t>T2KK3F8</t>
  </si>
  <si>
    <t>T2KK3F8D</t>
  </si>
  <si>
    <t>T2KK3F8DQ</t>
  </si>
  <si>
    <t>T2KK3F8Q</t>
  </si>
  <si>
    <t>T2MK3F4</t>
  </si>
  <si>
    <t>T2MK3F4D</t>
  </si>
  <si>
    <t>T2MK3F4DQ</t>
  </si>
  <si>
    <t>T2MK3F4Q</t>
  </si>
  <si>
    <t>T2MK3F8</t>
  </si>
  <si>
    <t>T2MK3F8D</t>
  </si>
  <si>
    <t>T2MK3F8DCT</t>
  </si>
  <si>
    <t>T2MK3F8DQ</t>
  </si>
  <si>
    <t>T2MK3F8Q</t>
  </si>
  <si>
    <t>T2MK3F8Q2</t>
  </si>
  <si>
    <t>T2MK75F16</t>
  </si>
  <si>
    <t>T2MK75F16D</t>
  </si>
  <si>
    <t>T2MK75F16DQ</t>
  </si>
  <si>
    <t>T2MK75F16Q</t>
  </si>
  <si>
    <t>T2MK77F16</t>
  </si>
  <si>
    <t>T2MK77F16D</t>
  </si>
  <si>
    <t>T2MK77F16DQ</t>
  </si>
  <si>
    <t>T2MK77F16Q</t>
  </si>
  <si>
    <t>T2MK7F4D</t>
  </si>
  <si>
    <t>T2MK7F8</t>
  </si>
  <si>
    <t>T2MK7F8D</t>
  </si>
  <si>
    <t>T2MK7F8DQ</t>
  </si>
  <si>
    <t>T2MK7F8PQ</t>
  </si>
  <si>
    <t>T2MK7F8Q</t>
  </si>
  <si>
    <t>T2SK7F8</t>
  </si>
  <si>
    <t>T2SK7F8D</t>
  </si>
  <si>
    <t>T2VK1</t>
  </si>
  <si>
    <t>T3MK75F16</t>
  </si>
  <si>
    <t>T3MK75F16D</t>
  </si>
  <si>
    <t>T3MK75F16DCT</t>
  </si>
  <si>
    <t>T3MK77F16D</t>
  </si>
  <si>
    <t>T3SK75F16</t>
  </si>
  <si>
    <t>T3SK75F16D</t>
  </si>
  <si>
    <t>T3SK75F8</t>
  </si>
  <si>
    <t>T3SK75F8D</t>
  </si>
  <si>
    <t>TAM2</t>
  </si>
  <si>
    <t>TAPE1</t>
  </si>
  <si>
    <t>TBH2</t>
  </si>
  <si>
    <t>TBL2</t>
  </si>
  <si>
    <t>TBL3</t>
  </si>
  <si>
    <t>TC1</t>
  </si>
  <si>
    <t>TCV2</t>
  </si>
  <si>
    <t>TCV3</t>
  </si>
  <si>
    <t>TDM1</t>
  </si>
  <si>
    <t>TDM2</t>
  </si>
  <si>
    <t>TEMPO2</t>
  </si>
  <si>
    <t>THN2</t>
  </si>
  <si>
    <t>THW2</t>
  </si>
  <si>
    <t>THW3</t>
  </si>
  <si>
    <t>TKA2</t>
  </si>
  <si>
    <t>TKH2</t>
  </si>
  <si>
    <t>TM1</t>
  </si>
  <si>
    <t>TM2</t>
  </si>
  <si>
    <t>TM3</t>
  </si>
  <si>
    <t>TM400</t>
  </si>
  <si>
    <t>TMV2</t>
  </si>
  <si>
    <t>TP1220</t>
  </si>
  <si>
    <t>TP1620</t>
  </si>
  <si>
    <t>TP1640</t>
  </si>
  <si>
    <t>TP1650</t>
  </si>
  <si>
    <t>TP2420</t>
  </si>
  <si>
    <t>TP2440</t>
  </si>
  <si>
    <t>TP2450</t>
  </si>
  <si>
    <t>TPD1</t>
  </si>
  <si>
    <t>TPX2</t>
  </si>
  <si>
    <t>TR1VK4F8Q</t>
  </si>
  <si>
    <t>TROVE1</t>
  </si>
  <si>
    <t>TROVE1C1</t>
  </si>
  <si>
    <t>TROVE1DM1</t>
  </si>
  <si>
    <t>TROVE1M1</t>
  </si>
  <si>
    <t>TROVE1M1WP</t>
  </si>
  <si>
    <t>TROVE1PD1</t>
  </si>
  <si>
    <t>TROVE1SA1</t>
  </si>
  <si>
    <t>TROVE1V1</t>
  </si>
  <si>
    <t>TROVE2</t>
  </si>
  <si>
    <t>TROVE2AM2</t>
  </si>
  <si>
    <t>TROVE2BH2</t>
  </si>
  <si>
    <t>TROVE2BL2</t>
  </si>
  <si>
    <t>TROVE2CV2</t>
  </si>
  <si>
    <t>TROVE2DM2</t>
  </si>
  <si>
    <t>TROVE2HN2</t>
  </si>
  <si>
    <t>TROVE2HW2</t>
  </si>
  <si>
    <t>TROVE2KA2</t>
  </si>
  <si>
    <t>TROVE2KH2</t>
  </si>
  <si>
    <t>TROVE2LX</t>
  </si>
  <si>
    <t>TROVE2M2</t>
  </si>
  <si>
    <t>TROVE2M2LX</t>
  </si>
  <si>
    <t>TROVE2PX2</t>
  </si>
  <si>
    <t>TROVE2SH2</t>
  </si>
  <si>
    <t>TROVE2V2</t>
  </si>
  <si>
    <t>TROVE2Z2</t>
  </si>
  <si>
    <t>TROVE3</t>
  </si>
  <si>
    <t>TROVE3BL3</t>
  </si>
  <si>
    <t>TROVE3CV3</t>
  </si>
  <si>
    <t>TROVE3HW3</t>
  </si>
  <si>
    <t>TROVE3M3</t>
  </si>
  <si>
    <t>TROVE3SH3</t>
  </si>
  <si>
    <t>TROVE3V3</t>
  </si>
  <si>
    <t>TSA1</t>
  </si>
  <si>
    <t>TSH2</t>
  </si>
  <si>
    <t>TSH3</t>
  </si>
  <si>
    <t>TV1</t>
  </si>
  <si>
    <t>TV2</t>
  </si>
  <si>
    <t>TV3</t>
  </si>
  <si>
    <t>TZ2</t>
  </si>
  <si>
    <t>VB1</t>
  </si>
  <si>
    <t>VB1T</t>
  </si>
  <si>
    <t>VB6</t>
  </si>
  <si>
    <t>VERTILINE12DCBV</t>
  </si>
  <si>
    <t>VERTILINE16</t>
  </si>
  <si>
    <t>VERTILINE166</t>
  </si>
  <si>
    <t>VERTILINE166C</t>
  </si>
  <si>
    <t>VERTILINE166CD</t>
  </si>
  <si>
    <t>VERTILINE166D</t>
  </si>
  <si>
    <t>VERTILINE16C</t>
  </si>
  <si>
    <t>VERTILINE16CD</t>
  </si>
  <si>
    <t>VERTILINE16D</t>
  </si>
  <si>
    <t>VERTILINE16DI</t>
  </si>
  <si>
    <t>VERTILINE16I</t>
  </si>
  <si>
    <t>VERTILINE24</t>
  </si>
  <si>
    <t>VERTILINE246</t>
  </si>
  <si>
    <t>VERTILINE246C</t>
  </si>
  <si>
    <t>VERTILINE246CD</t>
  </si>
  <si>
    <t>VERTILINE246D</t>
  </si>
  <si>
    <t>VERTILINE24C</t>
  </si>
  <si>
    <t>VERTILINE24CD</t>
  </si>
  <si>
    <t>VERTILINE24D</t>
  </si>
  <si>
    <t>VERTILINE33D</t>
  </si>
  <si>
    <t>VERTILINE33TD</t>
  </si>
  <si>
    <t>VERTILINE3D</t>
  </si>
  <si>
    <t>VERTILINE563</t>
  </si>
  <si>
    <t>VERTILINE63D</t>
  </si>
  <si>
    <t>VERTILINE63TD</t>
  </si>
  <si>
    <t>VERTILINE6D</t>
  </si>
  <si>
    <t>VERTILINE8</t>
  </si>
  <si>
    <t>VERTILINE83</t>
  </si>
  <si>
    <t>VERTILINE83C</t>
  </si>
  <si>
    <t>VERTILINE83CD</t>
  </si>
  <si>
    <t>VERTILINE83D</t>
  </si>
  <si>
    <t>VERTILINE8C</t>
  </si>
  <si>
    <t>VERTILINE8CD</t>
  </si>
  <si>
    <t>VERTILINE8D</t>
  </si>
  <si>
    <t>VERTILINE8DI</t>
  </si>
  <si>
    <t>VERTILINE8I</t>
  </si>
  <si>
    <t>VR1</t>
  </si>
  <si>
    <t>VR1T</t>
  </si>
  <si>
    <t>VR1TM5</t>
  </si>
  <si>
    <t>VR2T</t>
  </si>
  <si>
    <t>VR3T</t>
  </si>
  <si>
    <t>VR4T</t>
  </si>
  <si>
    <t>VR5BT</t>
  </si>
  <si>
    <t>VR5T</t>
  </si>
  <si>
    <t>VR6</t>
  </si>
  <si>
    <t>WAYPOINT102</t>
  </si>
  <si>
    <t>WAYPOINT10A</t>
  </si>
  <si>
    <t>WAYPOINT10A4DU</t>
  </si>
  <si>
    <t>WAYPOINT10A4U</t>
  </si>
  <si>
    <t>WAYPOINT10A8DU</t>
  </si>
  <si>
    <t>WAYPOINT10A8U</t>
  </si>
  <si>
    <t>WAYPOINT10AU</t>
  </si>
  <si>
    <t>WAYPOINT17A4DU</t>
  </si>
  <si>
    <t>WAYPOINT17A4U</t>
  </si>
  <si>
    <t>WAYPOINT17A8DU</t>
  </si>
  <si>
    <t>WAYPOINT17A8U</t>
  </si>
  <si>
    <t>WAYPOINT17ADU</t>
  </si>
  <si>
    <t>WAYPOINT17AU</t>
  </si>
  <si>
    <t>WAYPOINT3</t>
  </si>
  <si>
    <t>WAYPOINT307A</t>
  </si>
  <si>
    <t>WAYPOINT30A</t>
  </si>
  <si>
    <t>WAYPOINT30A4DU</t>
  </si>
  <si>
    <t>WAYPOINT30A4U</t>
  </si>
  <si>
    <t>WAYPOINT30A8DU</t>
  </si>
  <si>
    <t>WAYPOINT30A8U</t>
  </si>
  <si>
    <t>WAYPOINT30ADU</t>
  </si>
  <si>
    <t>WAYPOINT30AU</t>
  </si>
  <si>
    <t>WAYPOINT5</t>
  </si>
  <si>
    <t>WAYPOINT562</t>
  </si>
  <si>
    <t>WAYPOINT7</t>
  </si>
  <si>
    <t>WM25</t>
  </si>
  <si>
    <t>WM5</t>
  </si>
  <si>
    <t>WP1</t>
  </si>
  <si>
    <t>WP2</t>
  </si>
  <si>
    <t>WP3</t>
  </si>
  <si>
    <t>WP4</t>
  </si>
  <si>
    <t>WPL1</t>
  </si>
  <si>
    <t>WPL2</t>
  </si>
  <si>
    <t>WPTV244175UL</t>
  </si>
  <si>
    <t>WPTV244300UL</t>
  </si>
  <si>
    <t>WPTV248175UL</t>
  </si>
  <si>
    <t>WPTV248175ULCB</t>
  </si>
  <si>
    <t>WPTV248300UL</t>
  </si>
  <si>
    <t>WPTV248300ULCB</t>
  </si>
  <si>
    <t>WPTV248UL</t>
  </si>
  <si>
    <t>WPTV248ULCB</t>
  </si>
  <si>
    <t>TIMER MODULE</t>
  </si>
  <si>
    <t>MULTI FUNCTION TIMER 12/24VDC</t>
  </si>
  <si>
    <t>ACC PWR CNTRLR BD, 4FUSED TRIG</t>
  </si>
  <si>
    <t>ACC PWR CNTRLR BD, 4PTC TRIGGE</t>
  </si>
  <si>
    <t>ACC PWR CNTRLR W/ENCL, 4PTC TR</t>
  </si>
  <si>
    <t>ACC PWR CNTRLR W/ENCL, 4FUSE T</t>
  </si>
  <si>
    <t>8 CHANNEL  POWER CONTROLLER</t>
  </si>
  <si>
    <t>8 CHANNEL CONTROLLER W/BKRS</t>
  </si>
  <si>
    <t>8 CHAN CONTROL W/ENCL &amp; BKRS</t>
  </si>
  <si>
    <t>8 CHANNEL CONTROLLER IN ENCL.</t>
  </si>
  <si>
    <t>2 INPUT, 8 CH ACCES POWER CONT</t>
  </si>
  <si>
    <t>VR6/ACMS8CB KIT</t>
  </si>
  <si>
    <t>VR6/ACMS8 KIT</t>
  </si>
  <si>
    <t>NAC PWR EXT 10A SYNC UL864,9th</t>
  </si>
  <si>
    <t>AL1002ULADA IN BC600 ENCL</t>
  </si>
  <si>
    <t>UL LISTED 12V/750ma PS/CHGR</t>
  </si>
  <si>
    <t>10A 12VDC UL SPLY W/ACM8</t>
  </si>
  <si>
    <t>10A 12VDC UL SPLY W/ACM8CB</t>
  </si>
  <si>
    <t>12VDC @ 10A, W/ACM8CB IN J ENC</t>
  </si>
  <si>
    <t>10A 12VDC P/S W/ACM8 IN BC600</t>
  </si>
  <si>
    <t>12 VDC 10 A UL SPLY W/MOM5</t>
  </si>
  <si>
    <t>UL LSTD 10A 12VDC PWR SPLY</t>
  </si>
  <si>
    <t>12VDC@10AMP BOARD</t>
  </si>
  <si>
    <t>UL 10A 12VDC P/S W16 FUSED OUT</t>
  </si>
  <si>
    <t>UL 10A 12VDC P/S W16 PTC  OUT</t>
  </si>
  <si>
    <t>AL1012ULX WITH PD4UL INSTALLED</t>
  </si>
  <si>
    <t>AL1012ULX  W/PD4ULCB INSTALLED</t>
  </si>
  <si>
    <t>UL LSTD 10A 12VDC 8 FUSED OUT</t>
  </si>
  <si>
    <t>AL1012ULX W/PD8ULCB INSTALLED</t>
  </si>
  <si>
    <t>UL 10A 8 OUT ACCESS SUPPLY</t>
  </si>
  <si>
    <t>UL 10A 8 OUT ACCESS SPLY W/CB</t>
  </si>
  <si>
    <t>24VDC @ 10A, w/ACM8Cb J ENC</t>
  </si>
  <si>
    <t>24VDC @ 10A, 8 Out, Gray J Enc</t>
  </si>
  <si>
    <t>24 VDC 10 A UL SPLY W/MOM5</t>
  </si>
  <si>
    <t>24VDC 10 AMP UL P/S RED ENCL</t>
  </si>
  <si>
    <t>UL 8A  P/S CHGR ACCESS/ FIRE</t>
  </si>
  <si>
    <t>10A ACCESS 8A FIRE P/S BOARD</t>
  </si>
  <si>
    <t>10A 24VDC 16 FUSED OUT P/S</t>
  </si>
  <si>
    <t>10A 24VDC 16 PTC OUT P/S</t>
  </si>
  <si>
    <t>10A 24VDC UL PS/CHGR W/ PD4UL</t>
  </si>
  <si>
    <t>AL1024ULX W/ PD4ULCB INSTALLED</t>
  </si>
  <si>
    <t>UL LSTD 10A 24VDC SPLY W/PD8UL</t>
  </si>
  <si>
    <t>UL LSTD 10A 24VDC 8 PTC OUT</t>
  </si>
  <si>
    <t>UL10A ACC 8AFIRE SPLY RED ENC</t>
  </si>
  <si>
    <t>10A NAC EXTENDER 4 CLASS A/B</t>
  </si>
  <si>
    <t>12/24VDC 1A UL P/S W/FACP DISC</t>
  </si>
  <si>
    <t>12/24VDC 1A P/S BOARD W/FACP</t>
  </si>
  <si>
    <t>12/24VDC 1A UL P/S LESS XFMR</t>
  </si>
  <si>
    <t>12/24VDC 1A UL P/S W/TP2440</t>
  </si>
  <si>
    <t>12/24VDC 1A P/S W/FACP DISC LG</t>
  </si>
  <si>
    <t>16 VAC@10A 8 Out</t>
  </si>
  <si>
    <t>16 VAC@18A/18VAC@16A 8 Out</t>
  </si>
  <si>
    <t>16 VAC@36A/18VAC@32A 8 Out</t>
  </si>
  <si>
    <t>16 VAC@6A/18VAC@5A 8 Out</t>
  </si>
  <si>
    <t>12/24VDC 1.75A UL PWR SPLY/CGR</t>
  </si>
  <si>
    <t>12/24VDC 1.75A UL PS/CGR Bd</t>
  </si>
  <si>
    <t>12/24VDC 1.75A.UL PS/CGR LG CB</t>
  </si>
  <si>
    <t>UL LISTED 1.75 A SPLY W/LATCH</t>
  </si>
  <si>
    <t>12/24VDC 1.75A UL PS/CGR SPV</t>
  </si>
  <si>
    <t>12/24VDC 1.75A UL PS/CG SPV Bd</t>
  </si>
  <si>
    <t>AL176UL 1.75A PS/CGR  LG CB</t>
  </si>
  <si>
    <t>12VDC 1.75A UL BURG/ACCESS SPL</t>
  </si>
  <si>
    <t>12 VDC 1.75A SPVISED P/S BOARD</t>
  </si>
  <si>
    <t>UL 12/24VDC 2.5A P/S W/MOM5</t>
  </si>
  <si>
    <t>12/24 VDC 2.5A UL LISTED P/S</t>
  </si>
  <si>
    <t>UL LSTD 2.5A  SPLY W/4 FUSE OU</t>
  </si>
  <si>
    <t>UL LSTD 2.5A  SPLY W/4 PTC OU</t>
  </si>
  <si>
    <t>12/24VDC 2.5A  W/PD8</t>
  </si>
  <si>
    <t>12/24VDC 2.5A  W/PD8ULCB</t>
  </si>
  <si>
    <t>12/24 2.5 A INTEGERAL P/S BRD</t>
  </si>
  <si>
    <t>12/24VDC 2.5AMP P/S 115/230 IN</t>
  </si>
  <si>
    <t>12/24VDC 2.5A 16 OUT UL P/S</t>
  </si>
  <si>
    <t>12/24VDC 2.5A 16 PTC OUT UL P/</t>
  </si>
  <si>
    <t>12/24 VDC UL LSTD P/S RED CABT</t>
  </si>
  <si>
    <t>UL LISTED 12-24V 4A PS/CHGR</t>
  </si>
  <si>
    <t>UL TRI OUT 5, 12 &amp; 24 VDC SPLY</t>
  </si>
  <si>
    <t>12/24 VDC UL SPLY W/ ACM8</t>
  </si>
  <si>
    <t>UL LST 12/24 VDC SPLY W/ACM8CB</t>
  </si>
  <si>
    <t>12/24 VDC SPLY W/ACM8CB J ENCL</t>
  </si>
  <si>
    <t>12/24DC 4/3A, 8 Out Gray J Enc</t>
  </si>
  <si>
    <t>12/24VDC4AMP UL PWR SPLY BOARD</t>
  </si>
  <si>
    <t>12vdc 4A/24vdc 3A UL p/s w/mom</t>
  </si>
  <si>
    <t>4A UL ACCESS P/S W/MOM5 RED CA</t>
  </si>
  <si>
    <t>AL400 ULX  W/PD4 INSTALL</t>
  </si>
  <si>
    <t>AL400 ULX  W/PD4CB4UL  INSTALL</t>
  </si>
  <si>
    <t>12/24VDC 4A P/S W/PD8 INSTALL</t>
  </si>
  <si>
    <t>AL400 ULX  W/PD8CBUL  INSTALL</t>
  </si>
  <si>
    <t>AL400UL UL PS W/LARGE GRY CABT</t>
  </si>
  <si>
    <t>12VDC @ 4A, 24VDC @ 3A BOARD</t>
  </si>
  <si>
    <t>AL400ULX W/2 PD8 INSTALLED</t>
  </si>
  <si>
    <t>AL400ULX W/2 PD8CB INSTALLED</t>
  </si>
  <si>
    <t>AL400ULXR W/TWO PD8 INSTALLED</t>
  </si>
  <si>
    <t>AL400ULX  PS IN RED ENCLOSURE</t>
  </si>
  <si>
    <t>UL LSTD TRI OUT 5,12,24VDC P/S</t>
  </si>
  <si>
    <t>6A 12/24 VDC UL SPLY W/ACM8</t>
  </si>
  <si>
    <t>6 A 12/24VDC UL SPLY W/ACM8CB</t>
  </si>
  <si>
    <t>6A 12/24VDC P/S W ACM8CB J CAB</t>
  </si>
  <si>
    <t>6A 12/24VDC P/S W ACM8  Gray J</t>
  </si>
  <si>
    <t>12VDC/24VDC 6A PS/CHGR</t>
  </si>
  <si>
    <t>12/24VDC 6A UL LSTD P/S W/MOM5</t>
  </si>
  <si>
    <t>6A UL ACCESS P/S W/MOM5 RED CA</t>
  </si>
  <si>
    <t>UL 12/24VDC 6A P/S W/PD4 INST.</t>
  </si>
  <si>
    <t>UL 12/24VDC 6A P/S W/PD4ULCB</t>
  </si>
  <si>
    <t>UL 12/24VDC 6A P/S W/PD8UL IN</t>
  </si>
  <si>
    <t>UL 12/24VDC 6A P/S W/PD8ULCB</t>
  </si>
  <si>
    <t>UL PWRSPPY 12/24V,6A GRY CABNT</t>
  </si>
  <si>
    <t>12/24 @ 6A INTEGERAL P/S BRD</t>
  </si>
  <si>
    <t>6A 12/24 VDC UL SPLY 115/230</t>
  </si>
  <si>
    <t>UL 12/24VDC 6A P/S W/2 PD8 INS</t>
  </si>
  <si>
    <t>UL 12/24VDC 6A P/S W/2 PD8ULCB</t>
  </si>
  <si>
    <t>UL PWRSPPY 12/24V,6A RED CABNT</t>
  </si>
  <si>
    <t>6A 4 ZONE NAC EXTENDER W/SYNC</t>
  </si>
  <si>
    <t>6. 5 A 24VDC EXPANDER IN J E</t>
  </si>
  <si>
    <t>6/12/24 VDC POWER SUPPLY/CHGR</t>
  </si>
  <si>
    <t>12VDC 1.2A P/S KIT W/4AH BAT</t>
  </si>
  <si>
    <t>12VDC 1.2A P/S CHGR KIT 7AH BT</t>
  </si>
  <si>
    <t>24VDC 750ma P/S CHGR KIT 4AH</t>
  </si>
  <si>
    <t>AL624 +BC100</t>
  </si>
  <si>
    <t>AL624 +BC100+TP1620</t>
  </si>
  <si>
    <t>6.5A NAC EXTENDER 4 CLASS A/B</t>
  </si>
  <si>
    <t>8 A 24VDC ADA EXPANDER</t>
  </si>
  <si>
    <t>8 A 24VDC EXPANDER IN J EN</t>
  </si>
  <si>
    <t>8 A NAC EXTENDER 4 CLASS A/B</t>
  </si>
  <si>
    <t>SIREN DRIVER</t>
  </si>
  <si>
    <t>LOW CURRENT SIREN DRIVER</t>
  </si>
  <si>
    <t>8- 12VDC 8- 24VAC 7A 16 OUT P/</t>
  </si>
  <si>
    <t>12VDC 2.5A/24VAC 4A 4 FUSE P/S</t>
  </si>
  <si>
    <t>12/24VDC 4A 8 FUSE CCTV P/S</t>
  </si>
  <si>
    <t>12/24 VDC 4A 16 FUSE CCTV P/S</t>
  </si>
  <si>
    <t>12/24 VDC 6A 16 FUSE CCTV P/S</t>
  </si>
  <si>
    <t>24VAC/8A/16OUT CCTV P/S</t>
  </si>
  <si>
    <t>ALTV2416300ULCBM- 24AC@12.5A/2</t>
  </si>
  <si>
    <t>24AC12.5A/28AC10A,16Fuse,UL,PS</t>
  </si>
  <si>
    <t>24AC12.5A/28AC10A,16PTC,UL,PS</t>
  </si>
  <si>
    <t>24VAC/14.A 28VAC/12A 16fuse PS</t>
  </si>
  <si>
    <t>24VAC/14A 28VAC/12A 16 PTC PS</t>
  </si>
  <si>
    <t>24VAC/28A 28VAC/24A 16 fuse PS</t>
  </si>
  <si>
    <t>24VAC/28A 28VAC/24A 16 PTC PS</t>
  </si>
  <si>
    <t>24AC25A/28AC20A,16Fuse,UL,PS</t>
  </si>
  <si>
    <t>24AC25A/28AC20A,16PTC,UL,PS</t>
  </si>
  <si>
    <t>24VAC/8A/16 PTC CCTV P/S</t>
  </si>
  <si>
    <t>24VAC @ 25A, 16 PTC ISD UL</t>
  </si>
  <si>
    <t>24VAC/7A/16 PTC UL CCTV P/S</t>
  </si>
  <si>
    <t>24VAC @ 25A, 16 Fuse ISD UL</t>
  </si>
  <si>
    <t>24VAC 7A 16 FUSE UL CCTV P/S</t>
  </si>
  <si>
    <t>24AC12.5A/28AC10A,32Fuse,UL,PS</t>
  </si>
  <si>
    <t>24AC12.5A/28AC10A,32PTC,UL,PS</t>
  </si>
  <si>
    <t>24VAC/14A 28VAC/12A 32 fuse PS</t>
  </si>
  <si>
    <t>24VAC/14A 28VAC/12A 32 PTC PS</t>
  </si>
  <si>
    <t>24VAC/28A 28VAC/24A 32 fuse PS</t>
  </si>
  <si>
    <t>24VAC/28A 28VAC/24A 32 PTC PS</t>
  </si>
  <si>
    <t>24AC25A/28AC20A,32Fuse,UL,PS</t>
  </si>
  <si>
    <t>24AC25A/28AC20A,32PTC,UL,PS</t>
  </si>
  <si>
    <t>24 VAC/4A/4 OUT CCTV P/S</t>
  </si>
  <si>
    <t>24 VAC /7.25A/4 OUT CCTV P/S</t>
  </si>
  <si>
    <t>24 VAC /7.25A/4 PTC CCTC P/S</t>
  </si>
  <si>
    <t>24VAC/7.25A/4 OUT UL CCTV P/S</t>
  </si>
  <si>
    <t>24VAC 4PTC OUTPUT UL CCTV P/S</t>
  </si>
  <si>
    <t>24VAC/12A/4 OUT CCTV P/S</t>
  </si>
  <si>
    <t>24VAC/12A/4 PTC CCTV P/S</t>
  </si>
  <si>
    <t>24VAC/4A/4 PTC CCTV P/S</t>
  </si>
  <si>
    <t>24VAC/3.5A/4 OUT UL CCTV P/S</t>
  </si>
  <si>
    <t>24VAC/3.5A/4 PTC UL CCTV P/S</t>
  </si>
  <si>
    <t>24VAC/4A/8 OUT CCTV P/S</t>
  </si>
  <si>
    <t>24AC@7A/28AC@6.25A, 8 Fus, UL</t>
  </si>
  <si>
    <t>24AC@7A/28AC@6.25A, 8 PTC, UL</t>
  </si>
  <si>
    <t>24VAC/14A 28VAC/12A 8 OUT  P/S</t>
  </si>
  <si>
    <t>24VAC/12/8 PTC CCTV P/S</t>
  </si>
  <si>
    <t>24AC12.5A/28AC10A,8Fuse,UL,PS</t>
  </si>
  <si>
    <t>24AC12.5A/28AC10A,8PTC,UL,PS</t>
  </si>
  <si>
    <t>24AC12.5A/28AC10A,8Fuse,UL,PS,</t>
  </si>
  <si>
    <t>24VAC/28A 28VAC/24A 8 fuse P/S</t>
  </si>
  <si>
    <t>24VAC/28A 28VAC/24A 8 PTC P/S</t>
  </si>
  <si>
    <t>24AC25A/28AC20A,8Fuse,UL,PS</t>
  </si>
  <si>
    <t>24AC25A/28AC20A,8PTC,UL,PS</t>
  </si>
  <si>
    <t>24VAC/4A/8 PTC CCTV P/S</t>
  </si>
  <si>
    <t>24 VAC/3.5A/8 OUT UL CCTV P/S</t>
  </si>
  <si>
    <t>24VAC @ 3.5A, 8 PTC, UL P/S</t>
  </si>
  <si>
    <t>24VAC @ 14A, 8 PTC ISD CCTV UL</t>
  </si>
  <si>
    <t>24VAC @ 12.5A, 8 Fuse ISD CCTV</t>
  </si>
  <si>
    <t>24VAC @ 12.5, 8 Fuse ISD UL Sm</t>
  </si>
  <si>
    <t>6-15VDC 10A 16 FUSE CCTV P/S</t>
  </si>
  <si>
    <t>6-15VDC 10A 16 PTC CCTV P/S</t>
  </si>
  <si>
    <t>ALTV615DC416ULCB, 6-15VDC, 4A,</t>
  </si>
  <si>
    <t>6-15VDC 16 FUSE 4A CCTV UL</t>
  </si>
  <si>
    <t>6-15 VDC 4OUT  2.5AMP CCTV P/S</t>
  </si>
  <si>
    <t>ALTV615DC616ULCB, 6-15VDC, 6A,</t>
  </si>
  <si>
    <t>6-15VDC 6A 16 FUSE CCTV UL</t>
  </si>
  <si>
    <t>6-15VDC @ 4A, 8 FUSE OUT UL</t>
  </si>
  <si>
    <t>6-15VDC @ 4A 8 PTC OUT UL</t>
  </si>
  <si>
    <t>4 ZONE ANNUAL EVENT TIMER</t>
  </si>
  <si>
    <t>365 DAY 4 OUT.TIMER BOARD ONLY</t>
  </si>
  <si>
    <t>SMALL BATTERY ENCLOSURE</t>
  </si>
  <si>
    <t>ENCL FITS ONE 12V 40AH BATTERY</t>
  </si>
  <si>
    <t>BATTERY CABINET W/SHELF</t>
  </si>
  <si>
    <t>LARGE BATTERY CABINET</t>
  </si>
  <si>
    <t>LARGE RED BATTERY CABINET</t>
  </si>
  <si>
    <t>X-LARGE GRAY BATTERY CABINET</t>
  </si>
  <si>
    <t>X-LARGE RED BATTERY CABINET</t>
  </si>
  <si>
    <t>BC400G W/BCS4G BATT.SHELF</t>
  </si>
  <si>
    <t>BC400R W/BCS4R BATT.SHELF</t>
  </si>
  <si>
    <t>JUMBO RED  BATTERY ENCLOSURE</t>
  </si>
  <si>
    <t>JUMBO GREY BATTERY ENCLOSURE</t>
  </si>
  <si>
    <t>MAXIM ENCLOSURE grey finish 19</t>
  </si>
  <si>
    <t>FITS MERCURY BOARDS &amp; ALTX PS</t>
  </si>
  <si>
    <t>BATTERY SHELF FOR BC 400G</t>
  </si>
  <si>
    <t>BATTERY SHELF FOR BC 400rR</t>
  </si>
  <si>
    <t>10A BLADE FUSE (RED) PK 25</t>
  </si>
  <si>
    <t>15A BLADE FUSE (BLUE) PK 25</t>
  </si>
  <si>
    <t>3A BLADE FUSE (VIOLET) PK25</t>
  </si>
  <si>
    <t>5A BLADE FUSE (BROWN) PKG 25</t>
  </si>
  <si>
    <t>PAIR RED&amp;BLACK 8"BAT LEADS</t>
  </si>
  <si>
    <t>RED&amp;BLACK 18"BAT LEADS</t>
  </si>
  <si>
    <t>18" RD/BK BATTERY &amp; 4 YL LEADS</t>
  </si>
  <si>
    <t>8" YELLOW BATTERY JUMPER</t>
  </si>
  <si>
    <t>68" RED &amp; BLACK BATTERY LEADS</t>
  </si>
  <si>
    <t>24"BNC MALE/MALE COAX JMPR CBL</t>
  </si>
  <si>
    <t>12V/12AH BATTERY</t>
  </si>
  <si>
    <t>12V/4AH BATTERY</t>
  </si>
  <si>
    <t>12VDC/40AH BATTERY</t>
  </si>
  <si>
    <t>12V/7.0AH BATTERY</t>
  </si>
  <si>
    <t>TRANSFORMER CABINET (GREY)</t>
  </si>
  <si>
    <t>CABINET LOCK</t>
  </si>
  <si>
    <t>2 PK ST3 DIN RAIL MOUNT CLIPS</t>
  </si>
  <si>
    <t>CONVERSION PLATE</t>
  </si>
  <si>
    <t>CONVERSION PLATE FOR BC400</t>
  </si>
  <si>
    <t>10" DIN RAIL BRACKET</t>
  </si>
  <si>
    <t>DIN RAIL MOUNTING CLIP, 35MM</t>
  </si>
  <si>
    <t>ST3 W / 2 DIN RAIL MOUNT CLIPS</t>
  </si>
  <si>
    <t>DOOR TIMER W/SOUNDER</t>
  </si>
  <si>
    <t>DOOR TIMER</t>
  </si>
  <si>
    <t>4 OUTPUT DIN DISTRIBUTION BD.</t>
  </si>
  <si>
    <t>6/12/24 VDC 1.2A P/S CHGR</t>
  </si>
  <si>
    <t>6/12/24 VDC 2.5A P/S CHGR DIN</t>
  </si>
  <si>
    <t>6,9,12,24 VDC 4A DIN P/S CHGR</t>
  </si>
  <si>
    <t>DIN RAIL MOUNT ANNUAL TIMER</t>
  </si>
  <si>
    <t>12/24VDC DIN MOUNT TIMER</t>
  </si>
  <si>
    <t>1CH EOC RCVR PASS POE+ 100MBPS</t>
  </si>
  <si>
    <t>EOC KIT PASSES POE+ 100MBPS</t>
  </si>
  <si>
    <t>EoC PoE+ RCV For EBRIDGE200WPM</t>
  </si>
  <si>
    <t>1CH EOC MIN TR PAS POE 100MBPS</t>
  </si>
  <si>
    <t>EOC MIN KIT PAS POE+ 100MBPS</t>
  </si>
  <si>
    <t>1CH EOC TRNS PASS POE+ 100MBPS</t>
  </si>
  <si>
    <t>16CH EOC RCV PASS POE+ 100MBPS</t>
  </si>
  <si>
    <t>16 OUTPUT ETHERNET/COAX RCVR</t>
  </si>
  <si>
    <t>16OUT IP/COAX PASS POE/POE+ RC</t>
  </si>
  <si>
    <t>16 OUTPUT IP/COAX POE/POE+ RCV</t>
  </si>
  <si>
    <t>ETHERNET/COAX RECVR</t>
  </si>
  <si>
    <t>ETHERNET/COAX RCVR + TRNSCVR</t>
  </si>
  <si>
    <t>ETHERNET/COAX TRNCVR</t>
  </si>
  <si>
    <t>IP/COAX RCVR W/POE</t>
  </si>
  <si>
    <t>IP/COAX PASS POE/POE+ RCVR</t>
  </si>
  <si>
    <t>IP/COAX PASS POE/POE+ RCVR/TRS</t>
  </si>
  <si>
    <t>IP/COAX RCVR/TRNSCVR W/POE</t>
  </si>
  <si>
    <t>IP/COAX w/POE/POE+ RCVR/TRSCR</t>
  </si>
  <si>
    <t>IP/COAX w/POE/POE+ RCVR</t>
  </si>
  <si>
    <t>IP/COAX TRNCVR W/POE</t>
  </si>
  <si>
    <t>IP/COAX w/POE/POE+ TRSCR</t>
  </si>
  <si>
    <t>IP&amp;POE+/COAX/MINI TRANS</t>
  </si>
  <si>
    <t>IP&amp;POE+/COAX, REC/MIN TRNS KIT</t>
  </si>
  <si>
    <t>EBRIDGE200WP w/MANAGEMENT</t>
  </si>
  <si>
    <t>EBRIDGE200WPM W/GLANDS</t>
  </si>
  <si>
    <t>4CH EOC RCVR PASS POE+ 100MBPS</t>
  </si>
  <si>
    <t>4OUT IP/COAX PASS THRU POE+ BD</t>
  </si>
  <si>
    <t>4 OUTPUT ETHERNET/COAX RCVR</t>
  </si>
  <si>
    <t>4OUT IP/COAX PASS POE/POE+ RCV</t>
  </si>
  <si>
    <t>4 OUTPUT IP/COAX POE/POE+ RCVR</t>
  </si>
  <si>
    <t>EBRIDGE100SPR/4SPT KIT</t>
  </si>
  <si>
    <t>EoC PoE+ 4 PORT TRANSCEIVER</t>
  </si>
  <si>
    <t>8PORT EOC RCVR POE+ SW 100MBPS</t>
  </si>
  <si>
    <t>8CH EOC RCVR PASS POE+ 100MBPS</t>
  </si>
  <si>
    <t>8PORT EOC RCVR POE+ SW 25MBPS</t>
  </si>
  <si>
    <t>8OUT IP/COAX PASS POE/POE+ RCV</t>
  </si>
  <si>
    <t>8 OUTPUT IP/COAX POE/POE+ RCV</t>
  </si>
  <si>
    <t>12VDC @ 10A, 2 OUT, FAI</t>
  </si>
  <si>
    <t>12VDC @ 10A, 16 FUSE, FAI</t>
  </si>
  <si>
    <t>12VDC @ 10A, 16 PTC, FAI</t>
  </si>
  <si>
    <t>12VDC @ 10A, 8 FUSE, FAI</t>
  </si>
  <si>
    <t>12VDC @ 10A, 8 PTC, FAI</t>
  </si>
  <si>
    <t>EFLOW102NX PWR SPLY W/ACM8</t>
  </si>
  <si>
    <t>EFLOW102NX PWR SPLY W/ACM8CB</t>
  </si>
  <si>
    <t>12VDC @ 10 amp BOARD</t>
  </si>
  <si>
    <t>12VDC @ 10A, 2 OUT, FAI XL ENC</t>
  </si>
  <si>
    <t>12VDC @ 10A, 16 FUSE, FAI XL E</t>
  </si>
  <si>
    <t>12VDC @ 10A, 8 FUSE, FAI XL EN</t>
  </si>
  <si>
    <t>12VDC @ 10A, 8 PTC, FAI XL</t>
  </si>
  <si>
    <t>24VDC @ 10A, 2 OUT, FAI</t>
  </si>
  <si>
    <t>24VDC @ 10A, 16 FUSE, FAI</t>
  </si>
  <si>
    <t>24VDC @ 10A, 16 PTC, FAI</t>
  </si>
  <si>
    <t>24VDC @ 10A, 8 FUSE, FAI</t>
  </si>
  <si>
    <t>24VDC @ 10A, 8 PTC, FAI</t>
  </si>
  <si>
    <t>EFLOW104NX PWR SPLY W/ACM8</t>
  </si>
  <si>
    <t>EFLOW104NX PWR SPLY W/ACM8CB</t>
  </si>
  <si>
    <t>24VDC @ 10 amp BOARD</t>
  </si>
  <si>
    <t>24VDC @ 10A, 2 OUT, FAI XL ENC</t>
  </si>
  <si>
    <t>24VDC @ 10A, 16 FUSE, FAI XL E</t>
  </si>
  <si>
    <t>24VDC @ 10A, 8 FUSE, FAI XL EN</t>
  </si>
  <si>
    <t>24VDC @ 10A, 8 PTC, FAI XL ENC</t>
  </si>
  <si>
    <t>12/24VDC @ 2A, 2 OUT, FAI</t>
  </si>
  <si>
    <t>12/24VDC @ 2A, 4 FUSE, FAI</t>
  </si>
  <si>
    <t>12/24VDC @ 2A, 4 PTC, FAI</t>
  </si>
  <si>
    <t>12VDC or 24VDC @ 2 amp BOARD</t>
  </si>
  <si>
    <t>12/24VDC @ 2A, 2 OUT, FAI XL E</t>
  </si>
  <si>
    <t>12/24VDC @ 2A, 4 FUSE, FAI XL</t>
  </si>
  <si>
    <t>12/24VDC @ 4A, 2 OUT, FAI</t>
  </si>
  <si>
    <t>12/24VDC @ 4A, 8 FUSE, FAI</t>
  </si>
  <si>
    <t>12/24VDC @ 4A, 8 PTC, FAI</t>
  </si>
  <si>
    <t>EFLOW4NX PWR SPLY W/ACM8</t>
  </si>
  <si>
    <t>EFLOW4NX PWR SPLY W/ACM8CB</t>
  </si>
  <si>
    <t>12VDC or 24VDC @ 4 amp BOARD</t>
  </si>
  <si>
    <t>12/24VDC @ 4A, 2 OUT, FAI XL E</t>
  </si>
  <si>
    <t>12/24VDC @ 4A, 8 FUSE, FAI XL</t>
  </si>
  <si>
    <t>12/24VDC @ 4A, 8 PTC, FAI XL E</t>
  </si>
  <si>
    <t>12/24VDC @ 6A, 2 OUT, FAI</t>
  </si>
  <si>
    <t>12/24VDC @ 6A, 16 FUSE, FAI</t>
  </si>
  <si>
    <t>12/24VDC @ 6A, 16 PTC, FAI</t>
  </si>
  <si>
    <t>12/24VDC @ 6A, 8 FUSE, FAI</t>
  </si>
  <si>
    <t>12/24VDC @ 6A, 8 PTC, FAI</t>
  </si>
  <si>
    <t>EFLOW6NX PWR SPLY W/ACM8</t>
  </si>
  <si>
    <t>EFLOW6NX PWR SPLY W/ACM8CB</t>
  </si>
  <si>
    <t>EFLOW6NX P/S W/ACM8CB, RED ENC</t>
  </si>
  <si>
    <t>12VDC or 24VDC @ 6 amp BOARD</t>
  </si>
  <si>
    <t>12/24VDC @ 6A, 2 OUT, FAI XL E</t>
  </si>
  <si>
    <t>12/24VDC @ 6A, 16 FUSE, FAI XL</t>
  </si>
  <si>
    <t>12/24VDC @ 6A, 16 PTC, FAI XL</t>
  </si>
  <si>
    <t>12/24VDC @ 6A, 8 FUSE, FAI XL</t>
  </si>
  <si>
    <t>IP ACCESS FACP REC/TRANS KIT</t>
  </si>
  <si>
    <t>10A MANAGED NAC EXTENDER</t>
  </si>
  <si>
    <t>3.5 AMP REPL. FUSES PK 100</t>
  </si>
  <si>
    <t>5.0 AMP REPL FUSES PK100</t>
  </si>
  <si>
    <t>10 AMP REPLACEMENT FUSES PK100</t>
  </si>
  <si>
    <t>1 AMP REPL. FUSES PK 100</t>
  </si>
  <si>
    <t>5AMP SLO BLOW FUSE PK 100</t>
  </si>
  <si>
    <t>GREEN GROUNDING LEAD</t>
  </si>
  <si>
    <t>HubSat4D 4 AC Balun/Combiner</t>
  </si>
  <si>
    <t>HubSat4DI 4 AC Balun/Comb, ISO</t>
  </si>
  <si>
    <t>HubSat4D 4 DC Balun/Combiner</t>
  </si>
  <si>
    <t>HubSat4DI 4 DC Balun/Comb, ISO</t>
  </si>
  <si>
    <t>4CH UTP Wall 750 Vid PTC,Pwr</t>
  </si>
  <si>
    <t>4CH UTP Wall 750 Vid Pwr, ISO</t>
  </si>
  <si>
    <t>HubSat8D 8 AC Balun/Combiner</t>
  </si>
  <si>
    <t>HubSat8D 8 AC Balun/Comb, ISO</t>
  </si>
  <si>
    <t>HubSat8D 8 DC Balun/Combiner</t>
  </si>
  <si>
    <t>HubSat8Di 8 DC Balun/Comb, ISO</t>
  </si>
  <si>
    <t>8CH UTP Wall 750 Vid PTC,Pwr</t>
  </si>
  <si>
    <t>8CH UTP Wall 750 Vid Pwr, ISO</t>
  </si>
  <si>
    <t>HubWay16CD w/16 AC Balun/Combi</t>
  </si>
  <si>
    <t>HubWay16D w/16 AC Balun/Combin</t>
  </si>
  <si>
    <t>HubWay16Di w/16 AC Balun/Combi</t>
  </si>
  <si>
    <t>HubWay16CD w/16 DC Balun/Combi</t>
  </si>
  <si>
    <t>HubWay16D w/16 DC Balun/Combin</t>
  </si>
  <si>
    <t>HubWay16Di w/16 DC Balun/Combi</t>
  </si>
  <si>
    <t>16CH UTP Hub 750 Vid PTC w/Pwr</t>
  </si>
  <si>
    <t>16CH UTP Hub 750' PTC,w/Isl Pw</t>
  </si>
  <si>
    <t>Hubway8CD w/8 AC HubWay Av Com</t>
  </si>
  <si>
    <t>Hubway8CDS w/8 AC HubWay Av Co</t>
  </si>
  <si>
    <t>Hubway8D w/8 AC HubWay Av Comb</t>
  </si>
  <si>
    <t>HubWay8Di w/8 AC Balun/Combine</t>
  </si>
  <si>
    <t>Hubway8DS w/8 AC HubWay Av Com</t>
  </si>
  <si>
    <t>HubWay8CD w/8 DC Video Balun C</t>
  </si>
  <si>
    <t>HubWay8CDS w/8 DC Video Balun</t>
  </si>
  <si>
    <t>HubWay8D w/8 DC Balun/Combiner</t>
  </si>
  <si>
    <t>HubWay8Di w/8 DC Balun/Combine</t>
  </si>
  <si>
    <t>HubWay8DS w/8 DC Video Balun C</t>
  </si>
  <si>
    <t>8CH UTP Hub 750 Vid PTC,w/Pwr</t>
  </si>
  <si>
    <t>8 Ch UTP PTC Pas Hub Vid-Data-</t>
  </si>
  <si>
    <t>8CH UTP Hub 750 Vid PTC,w/Isl</t>
  </si>
  <si>
    <t>AC VID BALUN VID/DATA/POWER</t>
  </si>
  <si>
    <t>SLIM VID BALUN VID/DATA/POWER</t>
  </si>
  <si>
    <t>8-PK BALUN 24VAC CAMERAS</t>
  </si>
  <si>
    <t>SLIM VID BALUN VID/POWER</t>
  </si>
  <si>
    <t>8-PK  BALUN 24VAC CAMERAS</t>
  </si>
  <si>
    <t>8-PK BALUN HUBWAYAVP</t>
  </si>
  <si>
    <t>DC VID BALUN VID/DATA/POWER</t>
  </si>
  <si>
    <t>DC BALUN ISOLATED</t>
  </si>
  <si>
    <t>8-PK BALUN ISO 12VDC CAMERAS</t>
  </si>
  <si>
    <t>8-PK BALUN 12VDC CAMERAS</t>
  </si>
  <si>
    <t>ACTIVE UTP MODULE 1 CAMERA</t>
  </si>
  <si>
    <t>ACTIVE UTP HUB 16 CAMERAS</t>
  </si>
  <si>
    <t>ACTIVE UTP HUB 16 CAM IND PORT</t>
  </si>
  <si>
    <t>ACTIVE UTP HUB 16 CAM W/INTGRL</t>
  </si>
  <si>
    <t>ACTIVE UTP HUB 32 CAMERAS</t>
  </si>
  <si>
    <t>POWER INJECTOR USE W/HUBWAY</t>
  </si>
  <si>
    <t>HubWayLD16CD 16 AC Balun/Combi</t>
  </si>
  <si>
    <t>HubWayLD16D 16 AC Balun/Combin</t>
  </si>
  <si>
    <t>HubWayLD16Di 16 AC Balun/Combi</t>
  </si>
  <si>
    <t>HubWayLD16CD 16 DC Balun/Combi</t>
  </si>
  <si>
    <t>HubWayLD16D 16 DC Balun/Combin</t>
  </si>
  <si>
    <t>HubWayLD16Di 16 DC Balun/Combi</t>
  </si>
  <si>
    <t>16CH UTP Hub 3000 Vid PTC</t>
  </si>
  <si>
    <t>16CH UTP Hub 3000 Isol PTC</t>
  </si>
  <si>
    <t>HubwayLD8CD w/8 AC HubWayAv Co</t>
  </si>
  <si>
    <t>HubwayLD8CDS w/8 AC HubWayAv C</t>
  </si>
  <si>
    <t>HubWayLD8D 8 AC Balun/Combiner</t>
  </si>
  <si>
    <t>HubWayLD8Di 8 AC Balun/Combine</t>
  </si>
  <si>
    <t>HubwayLD8DS w/8 AC HubWayAv Co</t>
  </si>
  <si>
    <t>HubwayLD8CD w/8 DC HubWayDv Co</t>
  </si>
  <si>
    <t>HubwayLD8CDS w/8 DC HubWayDv C</t>
  </si>
  <si>
    <t>HubWayLD8D 8 DC Balun/Combiner</t>
  </si>
  <si>
    <t>HubWayLD8Di 8 DC Balun/Combine</t>
  </si>
  <si>
    <t>HubwayLD8DS w/8 DC HubWayDv Co</t>
  </si>
  <si>
    <t>8CH UTP Hub 3000 Vid PTC, Pwr</t>
  </si>
  <si>
    <t>8 Ch UTP Act Hub PTC Vid-Data-</t>
  </si>
  <si>
    <t>8CH UTP 3000 Vid PTC, Isl Pwr</t>
  </si>
  <si>
    <t>16Ch UTP Active Hub Vid-Data</t>
  </si>
  <si>
    <t>8 Ch UTP Active Hub Vid-Data</t>
  </si>
  <si>
    <t>3 V LITHIUM BATT  AT4/PT724A</t>
  </si>
  <si>
    <t>2 CONDUCTOR LINE CORD</t>
  </si>
  <si>
    <t>3 CONDUCTOR LINE CORD</t>
  </si>
  <si>
    <t>3WIRE LINECORD W/STRAIN RELIEF</t>
  </si>
  <si>
    <t>EFLOW P/S NETWORK ADAPTER</t>
  </si>
  <si>
    <t>8 FUSE NETWORKED PWR DIST MOD</t>
  </si>
  <si>
    <t>8 PTC NETWORKED PWR DIST MOD</t>
  </si>
  <si>
    <t>12" JUMPER CABLE FOR LINQ2</t>
  </si>
  <si>
    <t>24" JUMPER CABLE FOR LINQ2</t>
  </si>
  <si>
    <t>LOW POWER DISCONNECT MODULE</t>
  </si>
  <si>
    <t>HI-TEMP LOW PWR DISCONNECT MOD</t>
  </si>
  <si>
    <t>LPS3 12/24V 2.5A PWR SPLY</t>
  </si>
  <si>
    <t>12/24 2.5A W/PWR FAIL</t>
  </si>
  <si>
    <t>12V,2.5A, PWR SPPY, LG CAB</t>
  </si>
  <si>
    <t>24V,2.5A,PwrSppy,LGCAB,</t>
  </si>
  <si>
    <t>12 VDC 2.5A WEATHERPROOF P/S</t>
  </si>
  <si>
    <t>24 VDC 2.5A WEATHERPROOF P/S</t>
  </si>
  <si>
    <t>3.5A 12VDC LINEAR P/S IN ENCL</t>
  </si>
  <si>
    <t>3.5 A 24 VDC LINEAR P/S IN ENC</t>
  </si>
  <si>
    <t>12VDC@8A/24VDC@6A 16 FUSED OUT</t>
  </si>
  <si>
    <t>12VDC@8A/24VDC@6A, 16 PTC OUT</t>
  </si>
  <si>
    <t>12VDC@8A/24VDC@6A, 2 OUT</t>
  </si>
  <si>
    <t>2-EFLOW4NB PWR SPLY &amp; 2-ACM8</t>
  </si>
  <si>
    <t>2-EFLOW4NB PWR SPLY &amp; 2-ACM8CB</t>
  </si>
  <si>
    <t>2-EFLOW4NB PWR SPLY</t>
  </si>
  <si>
    <t>12VDC@7A/24VDC@6A, 2 OUT</t>
  </si>
  <si>
    <t>EFLOW4NB &amp; EFLOW6NB PWR SPLY</t>
  </si>
  <si>
    <t>12VDC@4A/24VDC@3A, 16 FUSED OU</t>
  </si>
  <si>
    <t>12VDC@4A/24VDC@3A, 16 PTC OUT</t>
  </si>
  <si>
    <t>12VDC@4A/24VDC@3A, 8 FUSED OUT</t>
  </si>
  <si>
    <t>12VDC@4A/24VDC@3A, 8 PTC OUT R</t>
  </si>
  <si>
    <t>12VDC/24VDC@6A, 16 FUSED OUT</t>
  </si>
  <si>
    <t>12VDC@6A/24VDC@6A 16 FUSED OUT</t>
  </si>
  <si>
    <t>12VDC@6A/24VDC@6A, 16 PTC OUT</t>
  </si>
  <si>
    <t>12VDC@6A/24VDC@6A, 2 OUT</t>
  </si>
  <si>
    <t>2-EFLOW6NB PWR SPLY &amp; 2-ACM8</t>
  </si>
  <si>
    <t>2-EFLOW6NB PWR SPLY &amp; 2-ACM8CB</t>
  </si>
  <si>
    <t>2-EFLOW6NB PWR SPLY</t>
  </si>
  <si>
    <t>12VDC/24VDC@12A, 16 FUSED OUT</t>
  </si>
  <si>
    <t>12VDC/24VDC@12A, 16 PTC OUT, R</t>
  </si>
  <si>
    <t>12VDC@16A/24VDC@6A, 2 OUT</t>
  </si>
  <si>
    <t>EFLOW6NB &amp; EFLOW102NB PWR SPLY</t>
  </si>
  <si>
    <t>12VDC@6A/24VDC@16A, 2 OUT</t>
  </si>
  <si>
    <t>EFLOW6NB &amp; EFLOW104NB PWR SPLY</t>
  </si>
  <si>
    <t>12VDC/24VDC@6A, 16 PTC OUT</t>
  </si>
  <si>
    <t>EFLOW6NB PWR SPLY W/2-ACM8</t>
  </si>
  <si>
    <t>EFLOW6NB PWR SPLY W/2-ACM8CB</t>
  </si>
  <si>
    <t>12VDC/24VDC@6A, 16 FUSED OUT,</t>
  </si>
  <si>
    <t>12VDC/24VDC@6A, 16 PTC OUT, RA</t>
  </si>
  <si>
    <t>12VDC/24VDC@6A, 8 FUSED OUT, R</t>
  </si>
  <si>
    <t>12VDC/24VDC@6A, 8 PTC OUT, RAC</t>
  </si>
  <si>
    <t>12VDC@10A, 16 FUSED OUT</t>
  </si>
  <si>
    <t>12VDC@20A, 16 FUSED OUT</t>
  </si>
  <si>
    <t>12VDC@20A, 16 PTC OUT</t>
  </si>
  <si>
    <t>12VDC@20A, 2 OUT</t>
  </si>
  <si>
    <t>2-EFLOW102NB PWR SPLY &amp; 2-ACM8</t>
  </si>
  <si>
    <t>2-EFLOW102NB P/S &amp; 2-ACM8CB</t>
  </si>
  <si>
    <t>2-EFLOW102NB PWR SPLY</t>
  </si>
  <si>
    <t>12VDC@10A, 16 PTC OUT</t>
  </si>
  <si>
    <t>EFLOW102NB PWR SPLY W/2-ACM8</t>
  </si>
  <si>
    <t>EFLOW102NB PWR SPLY W/2-ACM8CB</t>
  </si>
  <si>
    <t>24VDC@10A, 16 FUSED OUT</t>
  </si>
  <si>
    <t>12VDC@10A/24VDC@10A 16 FUSED O</t>
  </si>
  <si>
    <t>12VDC@6A/24VDC@6A 16 PTC OUT</t>
  </si>
  <si>
    <t>12VDC@10A/24VDC@10A 2 OUT</t>
  </si>
  <si>
    <t>EFLOW102&amp;104NB PW SPY &amp; 2-ACM8</t>
  </si>
  <si>
    <t>EFLOW102&amp;104NB &amp; 2-ACM8CB</t>
  </si>
  <si>
    <t>EFLOW102&amp;104NB PWR SPLY</t>
  </si>
  <si>
    <t>24VDC@20A 16 FUSED OUT</t>
  </si>
  <si>
    <t>24VDC@20A 16 PTC OUT</t>
  </si>
  <si>
    <t>24VDC@20A 2 OUT</t>
  </si>
  <si>
    <t>2-EFLOW104NB PWR SPLY &amp; 2-ACM8</t>
  </si>
  <si>
    <t>2-EFLOW104NB P/S &amp; 2-ACM8CB</t>
  </si>
  <si>
    <t>2-EFLOW104NB PWR SPLY</t>
  </si>
  <si>
    <t>24VDC@10A 16 PTC OUT</t>
  </si>
  <si>
    <t>EFLOW104NB PWR SPLY W/2-ACM8</t>
  </si>
  <si>
    <t>EFLOW104NB PWR SPLY W/2-ACM8CB</t>
  </si>
  <si>
    <t>MULTI-OUTPUT P/S INTERFACE</t>
  </si>
  <si>
    <t>MULTI-OUT P/S INTERFACE W/CAB</t>
  </si>
  <si>
    <t>1 PORT MIDSPAN POE</t>
  </si>
  <si>
    <t>1 PORT MIDSPAN POE 12VDC</t>
  </si>
  <si>
    <t>POE SPLITTER 12V/15W</t>
  </si>
  <si>
    <t>16 PORT MIDSPAN POE</t>
  </si>
  <si>
    <t>16PORT MANAGE POE+ MIDSPN 480W</t>
  </si>
  <si>
    <t>16 PORT MANAGED MIDSPAN POE</t>
  </si>
  <si>
    <t>MIDSPAN POE/POE+/HI POE/56VDC</t>
  </si>
  <si>
    <t xml:space="preserve"> OUTDOOR HI-POE MIDSPAN</t>
  </si>
  <si>
    <t>OUT HI-POE MIDSPAN W/GLANDS</t>
  </si>
  <si>
    <t>1 PORT MIDSPAN POE &amp; POE +</t>
  </si>
  <si>
    <t>1 PORT MIDSPAN POE W/TP2440</t>
  </si>
  <si>
    <t>1 PORT MIDSPAN POE/POE+</t>
  </si>
  <si>
    <t>1 PORT MIDSPAN POE/POE+ &amp; XFMR</t>
  </si>
  <si>
    <t>POE SPLITTER 12V/30W</t>
  </si>
  <si>
    <t>4PORT POE+ SW 1G SFP BOARD</t>
  </si>
  <si>
    <t>4PORT POE+ SW 1G SFP BACKPLANE</t>
  </si>
  <si>
    <t>4-PORT MANAGED POE/POE+ SWITCH</t>
  </si>
  <si>
    <t>4-PORT MNGED POE/POE+ SWITCH K</t>
  </si>
  <si>
    <t>4PORT POE+ SW 1G SFP NEMA4</t>
  </si>
  <si>
    <t>4PT POE+ SW/NOPS 1G SFP NEMA4</t>
  </si>
  <si>
    <t>4PORT POE+ SW 1G SFP NEMA4 LG</t>
  </si>
  <si>
    <t>4PT FIMDCON/SFP/PS/LGNEMA4 CAM</t>
  </si>
  <si>
    <t>4PORT POE+ SW 1G SFP NEMA1</t>
  </si>
  <si>
    <t>8 PORT MIDSPAN POE</t>
  </si>
  <si>
    <t>8PORT MANAGED POE+ SWITCH 240W</t>
  </si>
  <si>
    <t>8PORT MANAGED POE+ MIDSPN 240W</t>
  </si>
  <si>
    <t>8 PORT MANAGED MIDSPAN POE</t>
  </si>
  <si>
    <t>16PORT FIBER MEDIA CONV, 1U</t>
  </si>
  <si>
    <t>MEDIA CONVERTER/REPEATER</t>
  </si>
  <si>
    <t>ETHER OVER FIBER MED CONV/INJ</t>
  </si>
  <si>
    <t>2PT ETHER OVER FIB MED CON/INJ</t>
  </si>
  <si>
    <t>3-PORT FIBER MEDIA CONVERTER</t>
  </si>
  <si>
    <t>3PORT FIBER MEDIA CONV/PS/BP</t>
  </si>
  <si>
    <t>3PORT POE+ SW 1G SFP NEMA4</t>
  </si>
  <si>
    <t>3-PORT FIBER MEDIA CONV/NEMA4</t>
  </si>
  <si>
    <t>3PT FIBER MED CONV/PS/NEMA4 LG</t>
  </si>
  <si>
    <t>3PT FIBER MEDIA CONV/PS/NEMA1</t>
  </si>
  <si>
    <t>4-PORT FIBER TRANSCEIVER, 1U</t>
  </si>
  <si>
    <t>4-PORT FIBER MEDIA CONV, 2SFP</t>
  </si>
  <si>
    <t>4-PORT FIBER TRANS/MIDSPAN, 1U</t>
  </si>
  <si>
    <t>4PT FIB MED CONV, CL 2, PS, 1U</t>
  </si>
  <si>
    <t>4PT FIBER MED CONV/2SFP/PS/BP</t>
  </si>
  <si>
    <t>4PT FIB MED CONV/2SFP/PS/NEMA4</t>
  </si>
  <si>
    <t>4PT FIBER MED CONV/2SFP/NEMA4</t>
  </si>
  <si>
    <t>4PT FI MED CON/2SFP/PS/LGNEMA4</t>
  </si>
  <si>
    <t>4PT FIB MED CONV/2SFP/PS/NEMA1</t>
  </si>
  <si>
    <t>8PORT FIBER MEDIA CONV, 1U</t>
  </si>
  <si>
    <t>8-PORT FIBER MEDIA CONV, 2SFP</t>
  </si>
  <si>
    <t>8PT FIBER MED CONV/2SFP/PS/BP</t>
  </si>
  <si>
    <t>8PT FIB MED CONV/2SFP/PS/NEMA4</t>
  </si>
  <si>
    <t>8PT FIBER MED CONV/2SFP/NEMA4</t>
  </si>
  <si>
    <t>8PT FI MED CON/2SFP/PS/LGNEMA4</t>
  </si>
  <si>
    <t>8PT FIMEDCON/2SFP/PS/LGBRNEMA4</t>
  </si>
  <si>
    <t>8PT FIB MED CONV/2SFP/PS/NEMA1</t>
  </si>
  <si>
    <t>ETHERNET REPEATER POE</t>
  </si>
  <si>
    <t>12/24VDC 4 AMP  OLS PS/CHGR BD</t>
  </si>
  <si>
    <t>1A@12V &amp; 2A@24V 115/230VAC</t>
  </si>
  <si>
    <t>1A@12V &amp; 2A@24V 115/230VAC, EN</t>
  </si>
  <si>
    <t>12/24 VDC 6 A OLS SUPPLY</t>
  </si>
  <si>
    <t>12 VDC 1A ,24 VDC 500mA P/S CH</t>
  </si>
  <si>
    <t>12 VDC 10 A OLS SUPPLY</t>
  </si>
  <si>
    <t>12VDC@1A OR 24VDC@.5A IN BC100</t>
  </si>
  <si>
    <t>24VDC 10A PWR SPLY BOARD</t>
  </si>
  <si>
    <t>12/24VDC 2.5AMP OLS BOARD</t>
  </si>
  <si>
    <t>SINGLE STR SFP, WORKS W/P1B2K</t>
  </si>
  <si>
    <t>P1A2K AND P1B2K BIDI SFP MOD</t>
  </si>
  <si>
    <t>SINGLE STR SFP, WORKS W/P1A2K</t>
  </si>
  <si>
    <t>MULTIMODE SFP 1.25GBPS</t>
  </si>
  <si>
    <t>SINGLEMODE SFP 10KM 1.25GBPS</t>
  </si>
  <si>
    <t>16CH IP EXTENDER RCVR 100MBPS</t>
  </si>
  <si>
    <t>IP EXT RCVR For EBRIDGE200WPM</t>
  </si>
  <si>
    <t>1CH IP EXTENDER RCVR 100MBPS</t>
  </si>
  <si>
    <t>IP&amp;POE+/EXTENDERS/UTP&amp;CAT5E</t>
  </si>
  <si>
    <t>1CH IP EXTENDER TRANS 100MBPS</t>
  </si>
  <si>
    <t>IP&amp;POE+/CAT5E/MINI TRANS</t>
  </si>
  <si>
    <t>IP&amp;POE+/CAT5E/REC&amp;MINI TRANS</t>
  </si>
  <si>
    <t>4CH IP EXTENDER RCVR 100MBPS</t>
  </si>
  <si>
    <t>8CH IP EXTENDER RCVR 100MBPS</t>
  </si>
  <si>
    <t>16 Fused Output Power Distribu</t>
  </si>
  <si>
    <t>16 PTC Output Power Distributi</t>
  </si>
  <si>
    <t>POWER DISTRIBUTION UNIT</t>
  </si>
  <si>
    <t>POWER DIST.BOARD W/CKT BKRS</t>
  </si>
  <si>
    <t>UL POWER DISTRIBUTION UNIT</t>
  </si>
  <si>
    <t>UL POWER DISTRIB UNIT W/CB</t>
  </si>
  <si>
    <t>POWR DISTRBUTN UNIT W/CKT BRKR</t>
  </si>
  <si>
    <t>UL 8 OUT POWER DISTRIB UNIT</t>
  </si>
  <si>
    <t>UL 8 OUT POWER DIST UNIT W/CB</t>
  </si>
  <si>
    <t>8 FUSED, 2 INPUT PWR DIST MOD</t>
  </si>
  <si>
    <t>8 PTC, 2 INPUT PWR DIST MOD</t>
  </si>
  <si>
    <t>VR6/PDS8CB KIT</t>
  </si>
  <si>
    <t>VR6/PDS8 KIT</t>
  </si>
  <si>
    <t>12VDC/1A SUPERVISED PS/CHGR</t>
  </si>
  <si>
    <t>24V 750ma SPRVISED PS/CHGR</t>
  </si>
  <si>
    <t>POLE MOUNT KIT OUTDOOR</t>
  </si>
  <si>
    <t>WP2 POLE MOUNT KIT OUTDOOR</t>
  </si>
  <si>
    <t>WP2 BRONZE POLE MT KIT OUTDOOR</t>
  </si>
  <si>
    <t>P/S FOR NETWAY4E SERIES</t>
  </si>
  <si>
    <t>365DAY 2 CHANNEL TMR</t>
  </si>
  <si>
    <t>365DAY 24HR TMR REPLACES PT724</t>
  </si>
  <si>
    <t>365DAY 24HR TMR  IN ENCL.</t>
  </si>
  <si>
    <t>12/24VDC 18A 16 PTC RACK</t>
  </si>
  <si>
    <t>24VAC @ 7A, 16 Outputs, UL</t>
  </si>
  <si>
    <t>24VAC @ 7A, 16 Out, PTC, UL</t>
  </si>
  <si>
    <t>RACK 24VAC @25A, 16 PTC ISOLAT</t>
  </si>
  <si>
    <t>RACK 24VAC @28A, 16 FUSE ISOLA</t>
  </si>
  <si>
    <t>24 VAC @ 3.5 Amp, 8 Out, UL</t>
  </si>
  <si>
    <t>RACK 24VAC @ 14A, 8 PTC ISOLAT</t>
  </si>
  <si>
    <t>RACK 24VAC @ 14A, 8 FUSE ISOLA</t>
  </si>
  <si>
    <t>6-15VDC 10A 16 FUSE RACK P/S</t>
  </si>
  <si>
    <t>6-15VDC 10A 16 PTC RACK P/S</t>
  </si>
  <si>
    <t>6-15 VDC 4A 16 FUSE RACK UL</t>
  </si>
  <si>
    <t>6-15VDC 4A 16 PTC RACK UL</t>
  </si>
  <si>
    <t>6-15VDC 6A 16 FUSE RACK P/S UL</t>
  </si>
  <si>
    <t>6-15VDC 6A 16 PTC RACK UL</t>
  </si>
  <si>
    <t>6-15VDC @ 4 A, 8 FUSE Out, UL</t>
  </si>
  <si>
    <t>6-15VDC @ 4 Amp, 8 PTC Out, UL</t>
  </si>
  <si>
    <t>RELAY120VAC COIL 16A CNTC/BASE</t>
  </si>
  <si>
    <t>24VAC DPDT RELAY AND BASE</t>
  </si>
  <si>
    <t>RELAY MODULE 12V/24 DPDT 5 AMP</t>
  </si>
  <si>
    <t>RELAY MODULE 12/24V SPDT 30AMP</t>
  </si>
  <si>
    <t>RELAY MODULE 6/12V, DPDT 5 AMP</t>
  </si>
  <si>
    <t>RELAY MODULE 24V, DPDT 5 AMP</t>
  </si>
  <si>
    <t>BREAK AWAY RELAY 6PACK</t>
  </si>
  <si>
    <t>SEVEN OUTPUT RELAY MODULE</t>
  </si>
  <si>
    <t>SEVEN OUTPUT INTERFACE MODULE</t>
  </si>
  <si>
    <t>RATCHET RELAY 12/24VDC</t>
  </si>
  <si>
    <t>SENSITIVE RELAY MOD 12V/24VDC</t>
  </si>
  <si>
    <t>ULTRA SENSITIVE RLY 1ma Trgr</t>
  </si>
  <si>
    <t>6/12/24V 2AMP RELAY MODULE</t>
  </si>
  <si>
    <t>12/24VDC UL LISTED SENS. RELAY</t>
  </si>
  <si>
    <t>12/24VDC UL LISTED RELAY</t>
  </si>
  <si>
    <t>12VDC 10 A DPDT RELAY W/BASE</t>
  </si>
  <si>
    <t>24VDC 10A DPDT RELAY W/BASE</t>
  </si>
  <si>
    <t>48VDC 10A DPDT RELAY W/BASE</t>
  </si>
  <si>
    <t>RACK BATTERY ENCLOSURE</t>
  </si>
  <si>
    <t>2.2K RESISTOR, 30 PCS/PACK</t>
  </si>
  <si>
    <t>CCTV UPS- 12-24AC@4A &amp; 4-12DC@</t>
  </si>
  <si>
    <t>UPS- 24AC@4A &amp; 12DC@2A WP2 ENC</t>
  </si>
  <si>
    <t>CCTV UPS- 16 Out, 24VAC @ 4A</t>
  </si>
  <si>
    <t>UPS- 16 Out, 24VAC @ 4A WP2</t>
  </si>
  <si>
    <t>CCTV UPS- 16 Out, 12DC @ 8A</t>
  </si>
  <si>
    <t>UPS- 16 Out, 12DC @ 8A WP2</t>
  </si>
  <si>
    <t>16OUT, 12VDC@8A, 220VAC UPS</t>
  </si>
  <si>
    <t>UPS- 24AC@4A &amp; 12DC@1A WP2 ENC</t>
  </si>
  <si>
    <t>BRACKET W/2 ROCKER SWITCHES</t>
  </si>
  <si>
    <t>18OUT 12VDC @ 11A PTC CCTV P/S</t>
  </si>
  <si>
    <t>18OUT 12VDC @ 5A PTC CCTV P/S</t>
  </si>
  <si>
    <t>36OUT 12VDC @ 11A PTC CCTV P/S</t>
  </si>
  <si>
    <t>4OUT 12VDC @ 5A PTC CCTV P/S</t>
  </si>
  <si>
    <t>9OUT 12VDC @ 5A PTC CCTV P/S</t>
  </si>
  <si>
    <t>12/24VDC,10A PS Board</t>
  </si>
  <si>
    <t>12VDC,10A Cab PS</t>
  </si>
  <si>
    <t>24VDC,10A Cab PS</t>
  </si>
  <si>
    <t>12/24VDC,10A Spvised PS Board</t>
  </si>
  <si>
    <t>12VDC,10A 16 Fuse Out Cab PS</t>
  </si>
  <si>
    <t>12VDC,10A 16 PTC Out Cab PS</t>
  </si>
  <si>
    <t>12VDC,10A 4 Fuse Out Cab PS</t>
  </si>
  <si>
    <t>12VDC,10A 4 PTC Out Cab PS</t>
  </si>
  <si>
    <t>12VDC 10A,8 Fuse Out Cab PS</t>
  </si>
  <si>
    <t>12VDC,10A 8 PTC Out Cab PS</t>
  </si>
  <si>
    <t>24VDC,10A 16 Fuse Out Cab PS</t>
  </si>
  <si>
    <t>24VDC,10A 16 PTC Out Cab P</t>
  </si>
  <si>
    <t>24VDC,10A 4 Fuse Out Cab PS</t>
  </si>
  <si>
    <t>24VDC 10A SPVD 4 PTC CAB PS</t>
  </si>
  <si>
    <t>24VDC 10A,8 Fuse Out Cab PS</t>
  </si>
  <si>
    <t>24VDC 10A,8 PTC Out Cab PS</t>
  </si>
  <si>
    <t>12VDC,10A Spvised Cab PS</t>
  </si>
  <si>
    <t>24VDC 10A P/S IN CAB W/SUPVIS</t>
  </si>
  <si>
    <t>6/12/24V 2.5A PS/CHGR</t>
  </si>
  <si>
    <t>SMP3 /TP1640/ 4 AH BATT</t>
  </si>
  <si>
    <t>SMP3 /TP1640/ 7 AH BATT</t>
  </si>
  <si>
    <t>12/24VDC 2.5A P/S IN BC300 CAB</t>
  </si>
  <si>
    <t>SMP3 W/ BC 100 CABINET</t>
  </si>
  <si>
    <t>SMP3 W/ BC100 &amp;TP1640</t>
  </si>
  <si>
    <t>12/24VDC, 2.5A SPRVSD PS/CHGR</t>
  </si>
  <si>
    <t>12/24V,2.5A,SUPV PS,LGCAB</t>
  </si>
  <si>
    <t>6/12/24V 4.0A PS/CHGR</t>
  </si>
  <si>
    <t>12/24VDC 4A P/S IN BC300 CABT</t>
  </si>
  <si>
    <t>12/24VDC, 4A SPRVSD PS/CHGR</t>
  </si>
  <si>
    <t>12/24V,4.0A SUPVS PS LG CAB</t>
  </si>
  <si>
    <t>12/24V, 6 AMP PS/CHGR</t>
  </si>
  <si>
    <t>SMP7 PS/CHGR W/LRG CBNT XFMR</t>
  </si>
  <si>
    <t>12/24VDC, 6A SPRVSD PS/CHGR</t>
  </si>
  <si>
    <t>12/24V,6.0A SUPVS PS LG CAB</t>
  </si>
  <si>
    <t>5/8"NYLON SPACER&amp;SCREWS  PK 25</t>
  </si>
  <si>
    <t>25 PK 5/8" MALE/FEMALE SPACER</t>
  </si>
  <si>
    <t>SNAPTRACK RB-5/SN/UL/30/ST/TTL</t>
  </si>
  <si>
    <t>SNAP-TRAC FOR RB7/RBOC7</t>
  </si>
  <si>
    <t>SNAPTRACK SMP3/5/624/6062/724A</t>
  </si>
  <si>
    <t>DUAL PANIC DEVICE P/S 16 A INR</t>
  </si>
  <si>
    <t>ONE OUTPUT PANIC DEVICE P/S UL</t>
  </si>
  <si>
    <t>DUAL LOW CURR LOCK HARD DEVICE</t>
  </si>
  <si>
    <t>16 VAC 100VA OPEN FRAME XFMRat</t>
  </si>
  <si>
    <t>16/18VAC@100VA, 115V IN, TRANS</t>
  </si>
  <si>
    <t>16/18VAC@300VA, 115V IN, TRANS</t>
  </si>
  <si>
    <t>16VAC/56VA OPEN FRAME XFMR</t>
  </si>
  <si>
    <t>TROVE1M1, 12/24VDC@4A, FUSED</t>
  </si>
  <si>
    <t>TROVE1M1, 12/24VDC@4A, PTC</t>
  </si>
  <si>
    <t>T1MK1F4D FOR CONVERGINT</t>
  </si>
  <si>
    <t>24VAC/100VA 110/220V IN   XFM</t>
  </si>
  <si>
    <t>24VAC or 28VAC 100Va Xfmr</t>
  </si>
  <si>
    <t>24/28VAC 100/85VA XFMR IN ENC</t>
  </si>
  <si>
    <t>24VAC/7.25A, 28VAC/6.25A  XFMR</t>
  </si>
  <si>
    <t>24/28VAC/175VA,  XFMR IN CABT</t>
  </si>
  <si>
    <t>24 / 28 VAC 300W /  280W XFMR</t>
  </si>
  <si>
    <t>24/28 VAC 12. A  XFMR IN ENCL</t>
  </si>
  <si>
    <t>110/220 VAC TRANSFORMER</t>
  </si>
  <si>
    <t>28VAC/56VA, 120VAC input</t>
  </si>
  <si>
    <t>28 VAC 56VA XFMR IN ENCL.</t>
  </si>
  <si>
    <t>28VAC/100VA OPEN FRAME XFMR</t>
  </si>
  <si>
    <t>TROVE2CV2, 10-DR, 12A, PTC</t>
  </si>
  <si>
    <t>TROVE2CV2, 10-DR, 12A,PTC,LQ2</t>
  </si>
  <si>
    <t>TROVE2KA2, 8-DR, 6A, FUSE</t>
  </si>
  <si>
    <t>TROVE2KA2, 8-DR, 6A, PTC</t>
  </si>
  <si>
    <t>TROVE2KA2, 8-DR, 6A, PTC, LQ2</t>
  </si>
  <si>
    <t>TROVE2KA2, 8-DR, 6A, FUSE, LQ2</t>
  </si>
  <si>
    <t>TROVE2M2, 4-DR, 6A, FUSED</t>
  </si>
  <si>
    <t>TROVE2M2, 4-DR, 6A, PTC</t>
  </si>
  <si>
    <t>TROVE2M2, 4-DR, 6A, PTC, LQ2</t>
  </si>
  <si>
    <t>TROVE2M2, 4-DR, 6A, FUSE, LQ2</t>
  </si>
  <si>
    <t>TROVE2M2, 8-DR, 6A, FUSED</t>
  </si>
  <si>
    <t>TROVE2M2, 8-DR, 6A, PTC</t>
  </si>
  <si>
    <t>T2MK3F8D FOR CONVERGINT</t>
  </si>
  <si>
    <t>TROVE2M2, 8-DR, 6A, PTC, LQ2</t>
  </si>
  <si>
    <t>TROVE2M2, 8-DR, 6A, FUSE, LQ2</t>
  </si>
  <si>
    <t>T2M2, 8DR, 6A, FUSE, LQ2</t>
  </si>
  <si>
    <t>TROVE2M2, 12/24VDC, 20A, FUSED</t>
  </si>
  <si>
    <t>TROVE2M2, 12/24VDC, 20A, PTC</t>
  </si>
  <si>
    <t>TROVE2M2, 12/24, 20A, PTC, LQ</t>
  </si>
  <si>
    <t>TROVE2M2, 12/24, 20A, FUSE, LQ</t>
  </si>
  <si>
    <t>TROVE2M2, 16-DR, 20A, FUSED</t>
  </si>
  <si>
    <t>TROVE2M2, 16-DR, 20A, PTC</t>
  </si>
  <si>
    <t>TROVE2M2, 16-DR, 20A, PTC, LQ2</t>
  </si>
  <si>
    <t>TROVE2M2, 16-DR/20A, FUSE, LQ2</t>
  </si>
  <si>
    <t>TROVE2M2, MERC 4-DR, 10A PTC</t>
  </si>
  <si>
    <t>TROVE2M2, 8-DR, 10A, FUSED</t>
  </si>
  <si>
    <t>TROVE2M2, 8-DR, 10A, PTC</t>
  </si>
  <si>
    <t>TROVE2M2, 8-DR, 10A, PTC, LQ2</t>
  </si>
  <si>
    <t>TROVE2M2, 24, 10A, FUSE, LQ8PD</t>
  </si>
  <si>
    <t>TROVE2M2, 8-DR, 10A, FUSE, LQ2</t>
  </si>
  <si>
    <t>TROVE2SH2, FUSED 8-DR</t>
  </si>
  <si>
    <t>TROVE2SH2, PTC 8-DR</t>
  </si>
  <si>
    <t>TROVE2V2, 4-DR, 10A, FUSED</t>
  </si>
  <si>
    <t>TROVE3M3, MERCURY 16-DR, FUSED</t>
  </si>
  <si>
    <t>TROVE3M3, MERCURY 16-DR, PTC</t>
  </si>
  <si>
    <t>T3MK75F16DCT FOR CONVERGINT</t>
  </si>
  <si>
    <t>TROVE3M3, TMV2, MERC 16-DR PTC</t>
  </si>
  <si>
    <t>TROVE3SH3, SOFTWAREHOUSE 16-DR</t>
  </si>
  <si>
    <t>TROVE3SH3, SOFTWAREHOUSE 8-DR</t>
  </si>
  <si>
    <t>AMAG BACKPLANE FITS TROVE2</t>
  </si>
  <si>
    <t>ADHESIVE PADS PK25</t>
  </si>
  <si>
    <t>TROVE2 ALTRONIX/BOSCH BKPLANE</t>
  </si>
  <si>
    <t>TROVE2 BLANK BACKPLANE</t>
  </si>
  <si>
    <t>TROVE3 BLANK BACKPLANE</t>
  </si>
  <si>
    <t>CDVI BACKPLANE FITS TROVE1</t>
  </si>
  <si>
    <t>CDVI BACKPLANE FITS TROVE2</t>
  </si>
  <si>
    <t>TROVE3 ALTRONIX/CDVI BACKPLANE</t>
  </si>
  <si>
    <t>TROVE1 ALTRONIX/DMP BACKPLANE</t>
  </si>
  <si>
    <t>TROVE2 ALTRONIX/DMP BACKPLANE</t>
  </si>
  <si>
    <t>DIGITAL TEST/TRIGGER TIMER</t>
  </si>
  <si>
    <t>TROVE2 ALTRONIX/HN BACKPLANE</t>
  </si>
  <si>
    <t>TROVE2 ALTRONIX/HW BACKPLANE</t>
  </si>
  <si>
    <t>TROVE3 ALTRONIX/HW BACKPLANE</t>
  </si>
  <si>
    <t>KEYSCAN BACKPLANE FITS TROVE2</t>
  </si>
  <si>
    <t>TROVE2 ALTRONIX/KANTECH BPLANE</t>
  </si>
  <si>
    <t>MERCURY BACKPLANE FITS TROVE1</t>
  </si>
  <si>
    <t>MERCURY BACKPLANE FITS TROVE2</t>
  </si>
  <si>
    <t>TROVE3 ALTRONIX/MERC BACKPLANE</t>
  </si>
  <si>
    <t>MERCURY BOARD ENCLOSURE</t>
  </si>
  <si>
    <t>MERCURY/VERTX DOOR BACKPLANE F</t>
  </si>
  <si>
    <t>12VAC/20VA PLUGABLE XFMR</t>
  </si>
  <si>
    <t>16VAC/20VA PLUGABLE XFMR</t>
  </si>
  <si>
    <t>16VAC/40VA PLUG IN XFMR</t>
  </si>
  <si>
    <t>16VAC 50VA PLUG IN XFMR</t>
  </si>
  <si>
    <t>24VAC/20VA PLUGABLE XFMR</t>
  </si>
  <si>
    <t>24VAC 40VA PLUG-IN XFMR</t>
  </si>
  <si>
    <t>24VAC 50 VA PLUG IN XFMR</t>
  </si>
  <si>
    <t>TROVE1 ALTRONIX/PDK BACKPLANE</t>
  </si>
  <si>
    <t>TROVE2 ALTRONIX/PAXT BACKPLANE</t>
  </si>
  <si>
    <t>TROVE1VR, 12/24VDC@4A, LINQ</t>
  </si>
  <si>
    <t>TROVE1 ACCESS ENCLOSURE ONLY</t>
  </si>
  <si>
    <t>TROVE1 &amp; CDVI BACKPLANE</t>
  </si>
  <si>
    <t>TROVE1 W/DMP BACKPLANE</t>
  </si>
  <si>
    <t>TROVE1 &amp; MERCURY BACKPLANE</t>
  </si>
  <si>
    <t>WP2 WITH MERCURY BACKPLANE</t>
  </si>
  <si>
    <t>TROVE1 W/PDK BACKPLANE</t>
  </si>
  <si>
    <t>TROVE1 W/SALTO BACKPLANE</t>
  </si>
  <si>
    <t>TROVE1 &amp; VERTX BACKPLANE</t>
  </si>
  <si>
    <t>TROVE2 ACCESS ENCLOSURE ONLY</t>
  </si>
  <si>
    <t>TROVE2 &amp; AMAG BACKPLANE</t>
  </si>
  <si>
    <t>TROVE2 W/BOSCH BACKPLANE</t>
  </si>
  <si>
    <t>TROVE2 W/TBL2 BACKPLANE</t>
  </si>
  <si>
    <t>TROVE2 &amp; CDVI BACKPLANE</t>
  </si>
  <si>
    <t>TROVE2 W/DMP BACKPLANE</t>
  </si>
  <si>
    <t>TROVE2 W/HW NETAXS BACKPLANE</t>
  </si>
  <si>
    <t>TROVE2 W/HONEYWELL BACKPLANE</t>
  </si>
  <si>
    <t>TROVE2 &amp; KEYSPAN BACKPLANE</t>
  </si>
  <si>
    <t>TROVE2 W/KANTECH BACKPLANE</t>
  </si>
  <si>
    <t>LINX TROVE2 ENCLOSURE</t>
  </si>
  <si>
    <t>TROVE2 &amp; MERCURY BACKPLANE</t>
  </si>
  <si>
    <t>LINX TROVE2 W/MERC BACKPLANE</t>
  </si>
  <si>
    <t>TROVE2 W/PAXTON BACKPLANE</t>
  </si>
  <si>
    <t>TROVE2 &amp; SOFTWRE HSE BACKPLANE</t>
  </si>
  <si>
    <t>TROVE2 &amp; VERTX BACKPLANE</t>
  </si>
  <si>
    <t>TROVE2 W/ZKTECO BACKPLANE</t>
  </si>
  <si>
    <t>LG ENCL FOR VARIOUS BACKPLANES</t>
  </si>
  <si>
    <t>TROVE3 W/ TBL3 BACKPLANE</t>
  </si>
  <si>
    <t>TROVE3 W/ TCV3 BACKPLANE</t>
  </si>
  <si>
    <t>TROVE3 W/ THW3 BACKPLANE</t>
  </si>
  <si>
    <t>TROVE3 W/ TM3 BACKPLANE</t>
  </si>
  <si>
    <t>TROVE3 W/ TSH3 BACKPLANE</t>
  </si>
  <si>
    <t>TROVE3 W/ TV3 BACKPLANE</t>
  </si>
  <si>
    <t>TROVE1 ALTRONIX/SALTO BACKPLNE</t>
  </si>
  <si>
    <t>SOFT HSE  BACKPLANE FITS TROVE</t>
  </si>
  <si>
    <t>TROVE3 ALTRONIX/SWH BACKPLANE</t>
  </si>
  <si>
    <t>VERTX BACKPLANE FITS TROVE1</t>
  </si>
  <si>
    <t>VERTX BACKPLANE FITS TROVE2</t>
  </si>
  <si>
    <t>TROVE3 ALTRNIX/VERTX BACKPLANE</t>
  </si>
  <si>
    <t>TROVE2 ALTRONIX/ZKT BACKPLANE</t>
  </si>
  <si>
    <t>12-24VDC to 24VDC .75A</t>
  </si>
  <si>
    <t>12-24VDC to 24VDC .75A, Term B</t>
  </si>
  <si>
    <t>24VAC/VDC to 2- 56VDC OUT</t>
  </si>
  <si>
    <t>REPLACE BD VERTILINE 12VDC 230</t>
  </si>
  <si>
    <t>16Out @ 10A, 24/28VAC, 1U Fuse</t>
  </si>
  <si>
    <t>16Out @ 14A, 24/28VAC, 1U Fuse</t>
  </si>
  <si>
    <t>16Out @ 14A, 24/28VAC, 1U PTC</t>
  </si>
  <si>
    <t>16Out @ 10A, 24/28VAC, 1U PTC</t>
  </si>
  <si>
    <t>16 Out 16A, 24/28V,1U PTC Iso</t>
  </si>
  <si>
    <t>16 Out 16A, 24/28V,1U Fuse Iso</t>
  </si>
  <si>
    <t>24Out @ 10A, 24/28VAC, 1U Fuse</t>
  </si>
  <si>
    <t>24Out @ 17A, 24/28VAC, 1U Fuse</t>
  </si>
  <si>
    <t>24Out @ 14A, 24/28VAC, 1U PTC</t>
  </si>
  <si>
    <t>24Out @ 17A, 24/28VAC, 1U PTC</t>
  </si>
  <si>
    <t>24Out @ 10A, 24/28VAC, 1U PTC</t>
  </si>
  <si>
    <t>16 Out @ 8A, 12VDC, 1U PTC</t>
  </si>
  <si>
    <t>16 Out @ 16A, 12VDC, 1U PTC</t>
  </si>
  <si>
    <t>8 Out @ 8A, 12VDC, 1U PTC</t>
  </si>
  <si>
    <t>56VDC RACK P/S BATTERY/CHARGER</t>
  </si>
  <si>
    <t>16 Out @ 8A, 24VDC, 1U PTC</t>
  </si>
  <si>
    <t>16 Out @ 16A, 24VDC, 1U PTC</t>
  </si>
  <si>
    <t>8 Out @ 8A, 24VDC, 1U PTC</t>
  </si>
  <si>
    <t>8 Out @ 5A, 24/28VAC, 1U Fuse</t>
  </si>
  <si>
    <t>8 Out @ 10A, 24/28VAC, 1U Fuse</t>
  </si>
  <si>
    <t>8 Out @ 10A, 24/28VAC, 1U PTC</t>
  </si>
  <si>
    <t>8 Out @ 5A, 24/28VAC, 1U PTC</t>
  </si>
  <si>
    <t>8 Out 5A, 24/28V, 1U PTC Iso</t>
  </si>
  <si>
    <t>8 Out 5A, 24/28V, 1U Fuse Iso</t>
  </si>
  <si>
    <t>24VAC/VDC - 12VDC@1A CABLE</t>
  </si>
  <si>
    <t>24VAC/VDC - 12VDC@1A TERMINL</t>
  </si>
  <si>
    <t>24VAC/VDC - 5VDC@1A TERMINL</t>
  </si>
  <si>
    <t>24VAC/VDC - 12VDC@0.5A TERMINL</t>
  </si>
  <si>
    <t>24VDC - 12VDC@2A TERMINL</t>
  </si>
  <si>
    <t>24VDC - 12VDC@3A TERMINL</t>
  </si>
  <si>
    <t>24VAC/VDC-12VDC@3A CHG TERMINL</t>
  </si>
  <si>
    <t>24VAC/VDC - 12VDC@3A TERMINL</t>
  </si>
  <si>
    <t>24VDC IN - 5VDC / 12VDC@6A OUT</t>
  </si>
  <si>
    <t>PWR SPLY 12VDC @ 10A,OUT ENCL</t>
  </si>
  <si>
    <t>24/28AC @ 4/3.5A, NEMA 4/4X, 1</t>
  </si>
  <si>
    <t>24/28AC@4/3.5A, 4 PTC, NEMA4X</t>
  </si>
  <si>
    <t>24/28AC@4/3.5A, 4 FUSE, NEMA4X</t>
  </si>
  <si>
    <t>24/28AC@4/3.5A, 8 PTC, NEMA4X</t>
  </si>
  <si>
    <t>24/28AC@4/3.5A, 8 FUSE, NEMA4X</t>
  </si>
  <si>
    <t>24/28AC@4/3.5A, PTC, NEMA4/4X</t>
  </si>
  <si>
    <t>24/28AC@7.25/6.25A,4PTC,UL,OUT</t>
  </si>
  <si>
    <t>24/28AC@7.25/6.25A,4Fuse,UL,OU</t>
  </si>
  <si>
    <t>8OUT/24/28AC@7.25/6.25A,NEMA4X</t>
  </si>
  <si>
    <t>24/28AC@7.25/6.25A, NEMA 4/4X</t>
  </si>
  <si>
    <t>12/24VDC @ 2.5A, NEMA 4/4X, 11</t>
  </si>
  <si>
    <t>2 OUT 24/28AC @ 12.5/10A, NEMA</t>
  </si>
  <si>
    <t>24/28AC @ 12.5/10A, NEMA 4/4X,</t>
  </si>
  <si>
    <t>24/28AC@12.5/10A,4PTC,UL,OUTDO</t>
  </si>
  <si>
    <t>24/28AC@12.5/10A,4FUSE,UL,OUTD</t>
  </si>
  <si>
    <t>24/28AC@12.5/10A,8PTC,UL,OUTDO</t>
  </si>
  <si>
    <t>24/28AC@12.5/10A,8FUSE,UL,OUTD</t>
  </si>
  <si>
    <t>24/28AC@12.5/10A, NEMA 4/4X</t>
  </si>
  <si>
    <t>12/24VDC @ 4A, NEMA 4/4X, 115/</t>
  </si>
  <si>
    <t>48VDC@2A, BAT CHARGE, NEMA4/4X</t>
  </si>
  <si>
    <t>12/24VDC @ 6A, NEMA 4/4X, 115V</t>
  </si>
  <si>
    <t>MAGNETIC CABLE MOUNT, 25PK</t>
  </si>
  <si>
    <t>MAGNETIC CABLE MOUNT, 5PK</t>
  </si>
  <si>
    <t>WEATHERPROOF NEMA 4 CABINET</t>
  </si>
  <si>
    <t>OUTDOOR ENCL- NEMA 4 &amp; 12/IP66</t>
  </si>
  <si>
    <t>OUTDOOR ENCLOSURE NEMA 4-4X/IP</t>
  </si>
  <si>
    <t>LOCK FOR WP1 ENCLOSURE</t>
  </si>
  <si>
    <t>LOCK FOR WP2 ENCLOSURE</t>
  </si>
  <si>
    <t>24AC@7A/28AC@6.25A,4Fuse,UL,OU</t>
  </si>
  <si>
    <t>24AC@12.5A/28AC@10A,4Fuse,UL,O</t>
  </si>
  <si>
    <t>24AC@7A/28AC@6.25A,8Fuse,UL,OU</t>
  </si>
  <si>
    <t>24AC@7A,28AC@6.25A,8PTC,UL,OUT</t>
  </si>
  <si>
    <t>24AC@12.5A/28AC@10A,8Fuse,UL,O</t>
  </si>
  <si>
    <t>24AC@12.5A/28AC@10A,8PTC,UL,OU</t>
  </si>
  <si>
    <t>24VAC,3.5A,8 FSE UL OUTDOOR PS</t>
  </si>
  <si>
    <t>24VAC,3.5A,8 PTC UL OUTDOOR PS</t>
  </si>
  <si>
    <t>Series 3 Electric Deadbolt</t>
  </si>
  <si>
    <t>Hanwha Techwin America</t>
  </si>
  <si>
    <t>XNV-6081Z</t>
  </si>
  <si>
    <t>XND-6081VZ</t>
  </si>
  <si>
    <t>XND-6081FZ</t>
  </si>
  <si>
    <t>XNP-6550RH</t>
  </si>
  <si>
    <t>XNP-6320HS</t>
  </si>
  <si>
    <t>XNP-6320H</t>
  </si>
  <si>
    <t>XNP-6320</t>
  </si>
  <si>
    <t>XNP-6321H</t>
  </si>
  <si>
    <t>XNP-6321</t>
  </si>
  <si>
    <t>XNP-6120H</t>
  </si>
  <si>
    <t>XNP-6040H</t>
  </si>
  <si>
    <t>XNO-6085R</t>
  </si>
  <si>
    <t>XNV-6085</t>
  </si>
  <si>
    <t>XND-6085V</t>
  </si>
  <si>
    <t>XNB-6005</t>
  </si>
  <si>
    <t>XNV-6120R</t>
  </si>
  <si>
    <t>XNV-6120</t>
  </si>
  <si>
    <t>XNO-6120R</t>
  </si>
  <si>
    <t>XNV-6080R</t>
  </si>
  <si>
    <t>XNV-6080</t>
  </si>
  <si>
    <t>XNV-6010</t>
  </si>
  <si>
    <t>XNV-6020R</t>
  </si>
  <si>
    <t>XNV-6011</t>
  </si>
  <si>
    <t>XNV-6011W</t>
  </si>
  <si>
    <t>XNO-6080R</t>
  </si>
  <si>
    <t>XNO-6010R</t>
  </si>
  <si>
    <t>XNO-6020R</t>
  </si>
  <si>
    <t>XND-6080RV</t>
  </si>
  <si>
    <t>XND-6080V</t>
  </si>
  <si>
    <t>XND-6010</t>
  </si>
  <si>
    <t>XND-6020R</t>
  </si>
  <si>
    <t>XND-6011F</t>
  </si>
  <si>
    <t>XNV-6013M</t>
  </si>
  <si>
    <t>XNV-6012</t>
  </si>
  <si>
    <t>XNV-6012M</t>
  </si>
  <si>
    <t>XNV-6022R</t>
  </si>
  <si>
    <t>XNV-6022RM</t>
  </si>
  <si>
    <t>XNZ-6320</t>
  </si>
  <si>
    <t>XNB-6000</t>
  </si>
  <si>
    <t>XNB-6001</t>
  </si>
  <si>
    <t>XNV-L6080R</t>
  </si>
  <si>
    <t>XNV-L6080</t>
  </si>
  <si>
    <t>XND-L6080RV</t>
  </si>
  <si>
    <t>XND-L6080V</t>
  </si>
  <si>
    <t>XNO-L6080R</t>
  </si>
  <si>
    <t>TNB-6030</t>
  </si>
  <si>
    <t>XNB-H6241A</t>
  </si>
  <si>
    <t>XNB-H6240A</t>
  </si>
  <si>
    <t>XNB-H6461H</t>
  </si>
  <si>
    <t>QNP-6230</t>
  </si>
  <si>
    <t>QNP-6230H</t>
  </si>
  <si>
    <t>Wisenet X powered by Wisenet 5 network outdoor PTZ camera, 2MP, Full HD(1080p) @ 60fps, 55X optical zoom lens (4.75mm ~ 261.4mm) (58.6º ~ 1.23º), Pan: 360° endless. Tilt: -5°~ 185°, triple codec H.265/H.264/MJPEG with WiseStream II technology, 120dB WDR, built-in IR 1640ft (500m),  USB port for easy installation, advanced video analytics and sound classification, true D/N, dual SD card, HLC, defog (optical) DIS(Gyro),24VAC/HPoE, IP66/IK10, -58°F ~ +131°F W/ 24VAC power supply</t>
  </si>
  <si>
    <t>Wisenet X powered by Wisenet 5 network stainless steel PTZ camera, 2MP, Full HD(1080p) @ 60fps, 32X optical zoom lens (4.44mm ~142.6mm) (61.8º ~ 2.19º), Pan: 360° endless. Tilt: -15°~ 195°, triple codec H.265/H.264/MJPEG with WiseStream II technology, 150dB WDR, USB port for easy installation, advanced video analytics and sound classification, Auto Tracking, true D/N, dual SD card, HLC, defog detection, DIS(Gyro),24VAC/PoE+, IP66/IK10, -58°F ~ +131°F W/ 24VAC power supply</t>
  </si>
  <si>
    <t>Wisenet X powered by Wisenet 5 network outdoor PTZ camera, 2MP, Full HD(1080p) @ 60fps, 32X optical zoom lens (4.44mm ~142.6mm) (61.8º ~ 2.19º), Pan: 360° endless. Tilt: -15°~ 195°, triple codec H.265/H.264/MJPEG with WiseStream II technology, 150dB WDR, USB port for easy installation, advanced video analytics and sound classification, Auto Tracking, true D/N, dual SD card, HLC, defog detection, DIS(Gyro),24VAC/PoE+, IP66/IK10, -58°F ~ +131°F W/ 24VAC power supply</t>
  </si>
  <si>
    <t>Wisenet X powered by Wisenet 5 network indoor PTZ camera, 2MP, Full HD(1080p) @ 60fps, 32X optical zoom lens (4.44mm ~142.6mm) (61.8º ~ 2.19º), Pan: 360° endless. Tilt: -15°~ 195°, triple codec H.265/H.264/MJPEG with WiseStream II technology, 150dB WDR, USB port for easy installation, advanced video analytics and sound classification, Auto Tracking, true D/N, dual SD card, HLC, defog detection, DIS(Gyro),24VAC/PoE+</t>
  </si>
  <si>
    <t>Wisenet X powered by Wisenet 5 network outdoor PTZ camera, 2MP, Full HD(1080p) @ 60fps, 32X optical zoom lens (4.44mm ~142.6mm) (61.8º ~ 2.19º), Pan: 360° endless. Tilt: -15°~ 195°, triple codec H.265/H.264/MJPEG with WiseStream II technology, 150dB WDR, USB port for easy installation, advanced video analytics and sound classification, true D/N, dual SD card, HLC, defog detection, DIS(Gyro),24VAC/PoE+, IP66/IK10, -58°F ~ +131°F W/ 24VAC power supply</t>
  </si>
  <si>
    <t>Wisenet X powered by Wisenet 5 network indoor PTZ camera, 2MP, Full HD(1080p) @ 60fps, 32X optical zoom lens (4.44mm ~142.6mm) (61.8º ~ 2.19º), Pan: 360° endless. Tilt: -15°~ 195°, triple codec H.265/H.264/MJPEG with WiseStream II technology, 150dB WDR, USB port for easy installation, advanced video analytics and sound classification, true D/N, dual SD card, HLC, defog detection, DIS(Gyro),24VAC/PoE+</t>
  </si>
  <si>
    <t>Wisenet X powered by Wisenet 5 network outdoor PTZ camera, 2MP, Full HD(1080p) @ 60fps, 12X optical zoom lens (5.2mm ~62.4mm) (54.58º ~ 5.30º), Pan: 360° endless. Tilt: -5°~ 185°, triple codec H.265/H.264/MJPEG with WiseStream II technology, 150dB WDR, USB port for easy installation, advanced video analytics and sound classification, true D/N, dual SD card, HLC, defog detection, DIS(Gyro), 12VDC/PoE, IP66, IK10, -22°F ~ 131°F</t>
  </si>
  <si>
    <t>Wisenet X powered by Wisenet 5 network outdoor PTZ camera, 2MP, Full HD(1080p) @ 60fps, 4.3X optical zoom lens (2.8mm ~12mm) (119.5º ~ 27.9º), Pan: 0°~350°. Tilt: 0°~ 90°, triple codec H.265/H.264/MJPEG with WiseStream II technology, 150dB WDR, USB port for easy installation, advanced video analytics and sound classification, true D/N, dual SD card, HLC, defog detection, DIS(Gyro), 12VDC/PoE, IP66, IK10, -22°F ~ 131°F</t>
  </si>
  <si>
    <t>Wisenet X powered by Wisenet 5 network IR outdoor vandal bullet camera, eXtraLUX features 1/2" sensor with F0.94 Lens, back box, 2MP, Full HD(1080p) @60fps, motorized vari-focal lens 4.0x (4.1~16.4mm) (100°~26.2.9°), triple codec H.265/H.264/MJPEG with WiseStream II technology, 150dB WDR, USB port for easy installation, advanced video analytics and sound classification, high powered IR LEDs range of 229', true D/N, dual SD card, hallway view, HLC, defog detection, DIS (Gyro), backbox included, 12VDC/24VAC/PoE, IP67, IK10, Nema 4X, -40°C ~ +55°C (-40°F ~ +131°F)</t>
  </si>
  <si>
    <t>Wisenet X powered by Wisenet 5 network outdoor vandal dome camera, eXtraLUX features 1/2" sensor with F0.94 Lens, PTRZ, 2MP, Full HD(1080p) @60fps, motorized vari-focal lens 4.0x (4.1~16.4mm) (100°~26.2.9°), triple codec H.265/H.264/MJPEG with WiseStream II technology, 150dB WDR, USB port for easy installation, advanced video analytics and sound classification, true D/N, dual SD card, hallway view, HLC, defog detection, DIS (Gyro), 12VDC/24VAC/PoE, IP67, IK10, Nema 4X, -40°C ~ +55°C (-40°F ~ +131°F)</t>
  </si>
  <si>
    <t>Wisenet X powered by Wisenet 5 network indoor vandal dome camera, eXtraLUX features 1/2" sensor with F0.94 Lens, PTRZ, 2MP, Full HD(1080p) @60fps, motorized vari-focal lens 4.0x (4.1~16.4mm) (100°~26.2.9°), triple codec H.265/H.264/MJPEG with WiseStream II technology, 150dB WDR, USB port for easy installation, advanced video analytics and sound classification, true D/N, dual SD card, hallway view, HLC, defog detection, DIS (Gyro), 12VDC/PoE, IP51, IK08</t>
  </si>
  <si>
    <t>Wisenet X powered by Wisenet 5 network box camera, eXtraLUX features 1/2" sensor, 2MP, Full HD(1080p) @60fps, triple codec H.265/H.264/MJPEG with WiseStream II technology, 150dB WDR, USB port for easy installation, advanced video analytics and sound classification and business analytics, true D/N, dual SD card, hallway view, HLC, defog detection, DIS (Gyro), 12VDC/24VAC/PoE</t>
  </si>
  <si>
    <t>Wisenet X powered by Wisenet 5 network IR outdoor vandal dome camera, 2MP, Full HD(1080p) @60fps, 12X optical zoom lens (5.2mm ~62.4mm) (54.58º ~ 5.30º), triple codec H.265/H.264/MJPEG with WiseStream II technology, 150dB WDR, USB port for easy installation, advanced video analytics and sound classification, high powered IR LEDs range of 229', true D/N, dual SD card, hallway view, HLC, defog detection, DIS(Gyro), 12VDC/24VAC/PoE, IP67, IK10, Nema 4X, -40°C ~ +55°C (-40°F ~ +131°F)</t>
  </si>
  <si>
    <t>Wisenet X powered by Wisenet 5 network outdoor vandal dome camera, 2MP, Full HD(1080p) @60fps, 12X optical zoom lens (5.2mm ~62.4mm) (54.58º ~ 5.30º), triple codec H.265/H.264/MJPEG with WiseStream II technology, 150dB WDR, USB port for easy installation, advanced video analytics and sound classification, true D/N, dual SD card, hallway view, HLC, defog detection, DIS(Gyro), 12VDC/24VAC/PoE, IP67, IK10, Nema 4X, -40°C ~ +55°C (-40°F ~ +131°F)</t>
  </si>
  <si>
    <t>Wisenet X powered by Wisenet 5 network IR outdoor bullet camera, 2MP, Full HD(1080p) @60fps, 12X optical zoom lens (5.2mm ~62.4mm) (54.58º ~ 5.30º), triple codec H.265/H.264/MJPEG with WiseStream II technology, 150dB WDR, USB port for easy installation, advanced video analytics and sound classification, high powered IR LEDs range of 229', true D/N, dual SD card, hallway view, HLC, defog detection, DIS(Gyro), backbox included, 12VDC/24VAC/PoE, IP67, IK10, Nema 4X, -40°C ~ +55°C (-40°F ~ +131°F)</t>
  </si>
  <si>
    <t>Wisenet X powered by Wisenet 5 network IR outdoor vandal dome camera, 2MP, Full HD(1080p) @60fps, motorized vari-focal lens 4.3x (2.8~12mm) (119.5°~27.9°), triple codec H.265/H.264/MJPEG with WiseStream II technology, 150dB WDR, USB port for easy installation, advanced video analytics and sound classification, high powered IR LEDs range of 164', true D/N, dual SD card, hallway view, HLC, defog detection, DIS, 12VDC/24VAC/PoE, IP67, IK10, Nema 4X, -40°C ~ +55°C (-40°F ~ +131°F)</t>
  </si>
  <si>
    <t>Wisenet X powered by Wisenet 5 network outdoor vandal dome camera, 2MP, Full HD(1080p) @60fps, motorized vari-focal lens 4.3x (2.8~12mm) (119.5°~27.9°), triple codec H.265/H.264/MJPEG with WiseStream II technology, 150dB WDR, USB port for easy installation, advanced video analytics and sound classification, true D/N, dual SD card, hallway view, HLC, defog detection, DIS, 12VDC/24VAC/PoE, IP67, IK10, Nema 4X, -40°C ~ +55°C (-40°F ~ +131°F)</t>
  </si>
  <si>
    <t>Wisenet X powered by Wisenet 5 network outdoor vandal dome camera, 2MP, Full HD(1080p) @60fps, 2.4mm fixed lens (139°), triple codec H.265/H.264/MJPEG with WiseStream II technology, 150dB WDR, USB port for easy installation, advanced video analytics and sound classification and business analytics, true D/N, dual SD card, hallway view, HLC, defog detection, DIS, 12VDC/PoE, IP67, IK10</t>
  </si>
  <si>
    <t>Wisenet X powered by Wisenet 5 network outdoor vandal dome camera, 2MP, Full HD(1080p) @60fps, 4mm fixed lens (88.6°), triple codec H.265/H.264/MJPEG with WiseStream II technology, 150dB WDR, USB port for easy installation, advanced video analytics and sound classification and business analytics, high powered IR LEDs range of 98', true D/N, dual SD card, hallway view, HLC, defog detection, DIS, 12VDC/PoE, IP67, IK10</t>
  </si>
  <si>
    <t>Wisenet X powered by Wisenet 5 network outdoor compact vandal dome camera, 2MP, Full HD(1080p) @60fps, 2.8mm fixed lens (112°), triple codec H.265/H.264/MJPEG with WiseStream II technology, 150dB WDR, USB port for easy installation, advanced video analytics and business analytics, single SD card, hallway view, HLC, defog detection, DIS, PoE, IP66,Nema 4X, IK10</t>
  </si>
  <si>
    <t>Wisenet X powered by Wisenet 5 network IR outdoor vandal bullet camera, 2MP, Full HD(1080p) @60fps, motorized vari-focal lens 4.3x (2.8~12mm) (119.5°~27.9°), triple codec H.265/H.264/MJPEG with WiseStream II technology, 150dB WDR, USB port for easy installation, advanced video analytics and sound classification, high powered IR LEDs range of 164', true D/N, dual SD card, hallway view, HLC, defog detection, DIS, backbox included, 12VDC/24VAC/PoE, IP67, IK10, Nema 4X, -40°C ~ +55°C (-40°F ~ +131°F)</t>
  </si>
  <si>
    <t>Wisenet X powered by Wisenet 5 network IR outdoor vandal bullet camera, 2MP, Full HD(1080p) @60fps, 2.4mm fixed focal lens (139°), triple codec H.265/H.264/MJPEG with WiseStream II technology, 150dB WDR, USB port for easy installation, advanced video analytics and sound classification and business analytics, high powered IR LEDs range of 65', true D/N, dual SD card, hallway view, HLC, defog detection, DIS, backbox included, 12VDC/PoE, IP67, IK10, Nema 4X</t>
  </si>
  <si>
    <t>Wisenet X powered by Wisenet 5 network IR outdoor vandal bullet camera, 2MP, Full HD(1080p) @60fps, 4mm fixed focal lens (88.6°), triple codec H.265/H.264/MJPEG with WiseStream II technology, 150dB WDR, USB port for easy installation, advanced video analytics and sound classification and business analytics, high powered IR LEDs range of 98', true D/N, dual SD card, hallway view, HLC, defog detection, DIS, backbox included, 12VDC/PoE, IP67, IK10, Nema 4X</t>
  </si>
  <si>
    <t>Wisenet X powered by Wisenet 5 network IR indoor vandal dome camera, 2MP, Full HD(1080p) @60fps, motorized vari-focal lens 4.3x (2.8~12mm) (119.5°~27.9°), triple codec H.265/H.264/MJPEG with WiseStream II technology, 150dB WDR, USB port for easy installation, advanced video analytics and sound classification, high powered IR LEDs range of 98', true D/N, dual SD card, hallway view, HLC, defog detection, DIS, 12VDC/PoE, IK08</t>
  </si>
  <si>
    <t>Wisenet X powered by Wisenet 5 network indoor vandal dome camera, 2MP, Full HD(1080p) @60fps, motorized vari-focal lens 4.3x (2.8~12mm) (119.5°~27.9°), triple codec H.265/H.264/MJPEG with WiseStream II technology, 150dB WDR, USB port for easy installation, advanced video analytics and sound classification, true D/N, dual SD card, hallway view, HLC, defog detection, DIS, 12VDC/PoE, IK08</t>
  </si>
  <si>
    <t>Wisenet X powered by Wisenet 5 network indoor vandal dome camera, 2MP, Full HD(1080p) @60fps, 2.4mm fixed lens (139°), triple codec H.265/H.264/MJPEG with WiseStream II technology, 150dB WDR, USB port for easy installation, advanced video analytics and sound classification and business analytics, true D/N, dual SD card, hallway view, HLC, defog detection, DIS, 12VDC/PoE, IK08</t>
  </si>
  <si>
    <t>Wisenet X powered by Wisenet 5 network indoor vandal dome camera, 2MP, Full HD(1080p) @60fps, 4mm fixed lens (88.6°), triple codec H.265/H.264/MJPEG with WiseStream II technology, 150dB WDR, USB port for easy installation, advanced video analytics and sound classification and business analytics and business analytics, high powered IR LEDs range of 98', true D/N, dual SD card, hallway view, HLC, defog detection, DIS, 12VDC/PoE, IK08</t>
  </si>
  <si>
    <t>Wisenet X powered by Wisenet 5 network outdoor vandal dome camera, 2MP, Full HD(1080p) @60fps, 2.8mm fixed lens (107.4°), triple codec H.265/H.264/MJPEG with WiseStream II technology, 150dB WDR, USB port for easy installation, advanced video analytics and sound classification, electrical D/N, single SD card, hallway view, HLC, defog detection, DIS, PoE, IP6K9K, IK10 NEMA 4X, -40°C ~ +60°C (-40°F ~ +140°F)
This camera was designed to be mounted outside of the vehicle, M12 connector (M12 to RJ45 is not included)</t>
  </si>
  <si>
    <t>Wisenet X powered by Wisenet 5 network outdoor vandal dome camera, 2MP, Full HD(1080p) @60fps, 2.4mm fixed lens (135.4°), triple codec H.265/H.264/MJPEG with WiseStream II technology, 150dB WDR, USB port for easy installation, advanced video analytics and sound classification, electrical D/N, single SD card, hallway view, HLC, defog detection, DIS, PoE, IP66, IK10 NEMA 4X</t>
  </si>
  <si>
    <t>Wisenet X powered by Wisenet 5 network outdoor vandal dome camera, 2MP, Full HD(1080p) @60fps, 2.4mm fixed lens (135.4°), triple codec H.265/H.264/MJPEG with WiseStream II technology, 150dB WDR, USB port for easy installation, advanced video analytics and sound classification, electrical D/N, single SD card, hallway view, HLC, defog detection, DIS, PoE, IP66, IK10 NEMA 4X, M12 connector (M12 to RJ45 is not included)</t>
  </si>
  <si>
    <t>Wisenet X powered by Wisenet 5 network outdoor vandal dome camera, 2MP, Full HD(1080p) @60fps, 3.6mm fixed lens (94.8°), triple codec H.265/H.264/MJPEG with WiseStream II technology, 150dB WDR, USB port for easy installation, advanced video analytics and sound classification, IR LEDs range of 49', true D/N, single SD card, hallway view, HLC, defog detection, DIS, PoE, IP66, IK10 NEMA 4X</t>
  </si>
  <si>
    <t>Wisenet X powered by Wisenet 5 network outdoor vandal dome camera, 2MP, Full HD(1080p) @60fps, 3.6mm fixed lens (94.8°), triple codec H.265/H.264/MJPEG with WiseStream II technology, 150dB WDR, USB port for easy installation, advanced video analytics and sound classification, IR LEDs range of 49', true D/N, single SD card, hallway view, HLC, defog detection, DIS, PoE, IP66, IK10 NEMA 4X, M12 connector (M12 to RJ45 is not included)</t>
  </si>
  <si>
    <t>Wisenet X powered by Wisenet 5 network zoom box camera, 2MP, Full HD(1080p) @60fps, 32X optical zoom lens (4.44mm ~ 142.6mm) (61.8º ~ 2.19º), triple codec H.265/H.264/MJPEG with WiseStream II technology, 150dB WDR, USB port for easy installation, SFP slot, advanced video analytics and sound classification, true D/N, dual SD card, HLC, defog detection, DIS(Gyro), 12VDC/PoE</t>
  </si>
  <si>
    <t>Wisenet X powered by Wisenet 5 network box camera, 2MP, Full HD(1080p) @60fps, simple focus, triple codec H.265/H.264/MJPEG with WiseStream II technology, 150dB WDR, USB port for easy installation, advanced video analytics and sound classification and business analytics, true D/N, dual SD card, hallway view, HLC, defog detection, DIS(Gyro), 12VDC/24VAC/PoE</t>
  </si>
  <si>
    <t>Wisenet X powered by Wisenet 5 network outdoor vandal dome camera, 2MP, Full HD(1080p) @60fps, motorized vari-focal lens 3.1x (3.2~10mm) (109°~33.2°), triple codec H.265/H.264/MJPEG with WiseStream II technology, 120dB WDR, USB port for easy installation, high powered IR LEDs range of 98.43', true D/N, single SD card, hallway view, HLC, defog detection, DIS, PoE, IP66, IK10, -40°C ~ +55°C (-40°F ~ +131°F)</t>
  </si>
  <si>
    <t>Wisenet X powered by Wisenet 5 network outdoor vandal dome camera, 2MP, Full HD(1080p) @60fps, motorized vari-focal lens 3.1x (3.2~10mm) (109°~33.2°), triple codec H.265/H.264/MJPEG with WiseStream II technology, 120dB WDR, USB port for easy installation, true D/N, single SD card, hallway view, HLC, defog detection, DIS, PoE, IP66, IK10, -40°C ~ +55°C (-40°F ~ +131°F)</t>
  </si>
  <si>
    <t>Wisenet X powered by Wisenet 5 network indoor vandal dome camera, 2MP, Full HD(1080p) @60fps, motorized vari-focal lens 3.1x (3.2~10mm) (109°~33.2°), triple codec H.265/H.264/MJPEG with WiseStream II technology, 120dB WDR, USB port for easy installation, high powered IR LEDs range of 98.43', true D/N, single SD card, hallway view, HLC, defog detection, DIS, PoE, IK08</t>
  </si>
  <si>
    <t>Wisenet X powered by Wisenet 5 network indoor vandal dome camera, 2MP, Full HD(1080p) @60fps, motorized vari-focal lens 3.1x (3.2~10mm) (109°~33.2°), triple codec H.265/H.264/MJPEG with WiseStream II technology, 120dB WDR, USB port for easy installation, true D/N, single SD card, hallway view, HLC, defog detection, DIS, PoE, IK08</t>
  </si>
  <si>
    <t>Wisenet X powered by Wisenet 5 network IR outdoor bullet camera, 2MP, Full HD(1080p) @60fps, motorized vari-focal lens 3.1x (3.2~10mm) (109°~33.2°), triple codec H.265/H.264/MJPEG with WiseStream II technology, 120dB WDR, USB port for easy installation, high powered IR LEDs range of 98.43', true D/N, single SD card, hallway view, HLC, defog detection, DIS, PoE, IP66, IK10, -40°C ~ +55°C (-40°F ~ +131°F)</t>
  </si>
  <si>
    <t>PVM camera powered by Wisenet 5, 1080p (1920x1080), micro HDMI output, 16:9 aspect ratio, face detection display for visual deterrent, customizable text overlay, 4.6mm fixed lens(73.8°H), 150dB WDR, H.265/H.264/MJPEG, WiseStream II compression technology, micro SD/SDHC/SDXC, bi-directional audio, hallway view mode</t>
  </si>
  <si>
    <t>Wisenet X powered by Wisenet 5 network ATM camera, 2MP, Full HD(1080p) 60fps, 2.4mm fixed lens (138°), triple codec H.265/H.264/MJPEG with WiseStream II technology, 120dB WDR, micro SD/SDHC/SDXC, USB port for easy installation, advanced video analytics and sound classification and business analytics, hallway view, HLC, defog detection, DIS, 12VDC/PoE, +14°F ~ 131°F,
cable Length is 8m (26 feet).</t>
  </si>
  <si>
    <t>Wisenet X powered by Wisenet 5 network ATM camera, 2MP, Full HD(1080p) 60fps, 2.4mm fixed lens (138°), triple codec H.265/H.264/MJPEG with WiseStream II technology, 120dB WDR, micro SD/SDHC/SDXC, USB port for easy installation, advanced video analytics and sound classification and business analytics, hallway view, HLC, defog detection, DIS, 12VDC/PoE, +14°F ~ 131°F,
cable Length is 1.5m (4.9 feet).</t>
  </si>
  <si>
    <t>Wisenet X powered by Wisenet 5 network pinhole camera with height strip housing, 2MP, Full HD(1080p) 60fps, 4.6mm fixed lens (73°), triple codec H.265/H.264/MJPEG with WiseStream II technology, 120dB WDR, micro SD/SDHC/SDXC, USB port for easy installation, advanced video analytics and sound classification and business analytics, hallway view, HLC, defog detection, DIS, 12VDC/PoE, +14°F ~ 131°F,
cable Length is 8m (26 feet).</t>
  </si>
  <si>
    <t>Wisenet Q network indoor PTZ camera, 2MP, Full HD(1080p) 30fps, H.265/H.264/MJPEG, Optical Zoom Lens 23x (4.44-102.1mm), 120dB WDR, true D/N, 500°/sec Pan, SD/SDHC/SDXC, 24VAC/PoE+</t>
  </si>
  <si>
    <t>Wisenet Q network outdoor PTZ camera, 2MP, Full HD(1080p) 30fps, H.265/H.264/MJPEG, Optical Zoom Lens 23x (4.44-102.1mm), 120dB WDR, true D/N, 500°/sec Pan, SD/SDHC/SDXC, 24VAC/PoE+, Analytics, IP66, IK10, Heater on -58°F 24VAC</t>
  </si>
  <si>
    <t>PNM-9320VQP</t>
  </si>
  <si>
    <t>PNM-9080VQ</t>
  </si>
  <si>
    <t>PNM-9081VQ</t>
  </si>
  <si>
    <t>PNM-9000VQ</t>
  </si>
  <si>
    <t>PNM-7000VD</t>
  </si>
  <si>
    <t>PNM-9030V</t>
  </si>
  <si>
    <t>PNM-9020V</t>
  </si>
  <si>
    <t>PNP-9200RH</t>
  </si>
  <si>
    <t>PNV-9080R</t>
  </si>
  <si>
    <t>PND-9080R</t>
  </si>
  <si>
    <t>PNF-9010R</t>
  </si>
  <si>
    <t>PNF-9010RV</t>
  </si>
  <si>
    <t>Network vandal outdoor Multi-sensor dome camera, panoramic 180º view, (2MP X 4 sensors) 7.3MP @ 30fps, triple codec H.265/H.264/MJPEG with WiseStream technology, defocus detection, PTZ hand over and built in analytics, Heatmap, PoE+, IP66/IK10</t>
  </si>
  <si>
    <t>Network PTZ camera, 4K (8MP) @ 30fps, triple codec H.265/H.264/MJPEG with WiseStream technology,  20x optical zoom, 120dB WDR, built-in IR 656ft (200m), mechanical anti-vibration, auto tracking, built-in video analytics, true D/N, 24VAC, IP66, IK10, -50°C ~ +55°C (-58°F ~ +131°F)</t>
  </si>
  <si>
    <t>Network IR vandal outdoor dome camera, 4K (12MP Max), triple codec H.265/H.264/MJPEG with WiseStream technology, 4.5~10mm motorized V/F, 120dB WDR, defocus detection, PTZ hand over, built-in video analytics, IP66/IP67/IK10, -40°C ~ +55°C (-40°F ~ +131°F)</t>
  </si>
  <si>
    <t>Network IR Indoor dome, 4K (12MP Max), triple codec H.265/H.264/MJPEG with WiseStream technology, 4.5~10mm motorized V/F, 120dB true WDR, defocus detection, PTZ hand over, built-in video analytics, IK08</t>
  </si>
  <si>
    <t>Network IR vandal Indoor fisheye dome camera, 9MP, triple codec H.265/H.264/MJPEG with WiseStream technology, 120dB  WDR, simple focus,  defocus detection, PTZ hand over, built-in video analytics, business analytics (heatmap and people counting), IK10</t>
  </si>
  <si>
    <t>Network IR vandal outdoor fisheye dome camera, 9MP, triple codec H.265/H.264/MJPEG with WiseStream technology, 120dB WDR, simple focus, defocus detection, PTZ hand over, built-in video analytics, business analytics (heatmap and people counting), IP66/IK10, -40°C ~ +55°C (-40°F ~ +131°F)</t>
  </si>
  <si>
    <t>Network vandal outdoor Multi-sensor Multi-Directional dome camera, (2MP X 4 sensors) 8MP @ 60fps, motorized vari-focal lens 4.3x (2.8~12mm) (119.5°~27.9°), triple codec H.265/H.264/MJPEG with WiseStream II technology, 150dB WDR, defocus detection, built in analytics, true D/N, 4x SD card, hallway view, HLC, defog detection, DIS(Gyro Sensor), 12VDC/PoE+, IP66/IK10, -40°C ~ +55°C (-40°F ~ +131°F)</t>
  </si>
  <si>
    <t>Network vandal outdoor Multi-sensor Multi-Directional dome camera, (5MP X 4 sensors) 20MP @ 30fps, motorized vari-focal lens 2.6x (3.6 ~ 9.4mm) (102.5˚ ~ 38.7˚), triple codec H.265/H.264/MJPEG with WiseStream II technology, 120dB WDR, defocus detection, built in analytics, true D/N, 4x SD card, hallway view, HLC, defog detection, DIS(Gyro Sensor), 12VDC/HPoE (Power adaptor is included), IP66/IK10, -40°C ~ +55°C (-40°F ~ +131°F)</t>
  </si>
  <si>
    <t>Network vandal outdoor Multi-sensor dome camera, panoramic 180º / 220º view, (5MP X 4 sensors) 15MP @ 30fps, triple codec H.265/H.264/MJPEG with WiseStream technology, built in video analytics and sound classification, Heatmap, PoE+, IP66/IK10</t>
  </si>
  <si>
    <t>XNV-8081Z</t>
  </si>
  <si>
    <t>XND-8081VZ</t>
  </si>
  <si>
    <t>XND-8081FZ</t>
  </si>
  <si>
    <t>XNF-8010R</t>
  </si>
  <si>
    <t>XNF-8010RW</t>
  </si>
  <si>
    <t>XNF-8010RV</t>
  </si>
  <si>
    <t>XNF-8010RVM</t>
  </si>
  <si>
    <t>XNV-8080R</t>
  </si>
  <si>
    <t>XNV-8020R</t>
  </si>
  <si>
    <t>XNV-8030R</t>
  </si>
  <si>
    <t>XNV-8040R</t>
  </si>
  <si>
    <t>XNO-8080R</t>
  </si>
  <si>
    <t>XNO-8020R</t>
  </si>
  <si>
    <t>XNO-8030R</t>
  </si>
  <si>
    <t>XNO-8040R</t>
  </si>
  <si>
    <t>XND-8080RV</t>
  </si>
  <si>
    <t>XND-8020R</t>
  </si>
  <si>
    <t>XND-8030R</t>
  </si>
  <si>
    <t>XND-8040R</t>
  </si>
  <si>
    <t>XND-8020F</t>
  </si>
  <si>
    <t>XNB-8000</t>
  </si>
  <si>
    <t>QNV-7080R</t>
  </si>
  <si>
    <t>QNV-7010R</t>
  </si>
  <si>
    <t>QNV-7020R</t>
  </si>
  <si>
    <t>QND-7080R</t>
  </si>
  <si>
    <t>QND-7010R</t>
  </si>
  <si>
    <t>QND-7020R</t>
  </si>
  <si>
    <t>QND-7030R</t>
  </si>
  <si>
    <t>QNO-7080R</t>
  </si>
  <si>
    <t>QNO-7010R</t>
  </si>
  <si>
    <t>QNO-7020R</t>
  </si>
  <si>
    <t>Wisenet X powered by Wisenet 5 network indoor fisheye,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12VDC/PoE</t>
  </si>
  <si>
    <t>Wisenet X powered by Wisenet 5 network outdoor vandal fisheye,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12VDC/PoE, IP66, IK10, -40°C ~ +55°C (-40°F ~ +131°F)</t>
  </si>
  <si>
    <t>Wisenet X powered by Wisenet 5 network mobile vandal fisheye,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For Mobile Application (M12 Connector) RJ45 to M12 adapter is NOT included, 12VDC/PoE, IP66, IK10, -40°C ~ +55°C (-40°F ~ +131°F)</t>
  </si>
  <si>
    <t>Wisenet X powered by Wisenet 5 network IR outdoor vandal dome camera, 5MP @30fps, motorized vari-focal lens 2.4x (3.9~9.4mm) (92.1°~38.7°), triple codec H.265/H.264/MJPEG with WiseStream II technology, 120dB WDR, USB port for easy installation, advanced video analytics and sound classification, high powered IR LEDs range of 164', true D/N, dual SD card, hallway view, HLC, defog detection, DIS, 12VDC/24VAC/PoE, IP67, IK10, Nema 4X, -40°C ~ +55°C (-40°F ~ +131°F)</t>
  </si>
  <si>
    <t xml:space="preserve">Wisenet X powered by Wisenet 5 network IR outdoor vandal dome camera, 5MP @30fps, 3.7mm fixed focal lens (97.5°), triple codec H.265/H.264/MJPEG with WiseStream II technology, 120dB WDR, USB port for easy installation, advanced video analytics and sound classification and business analytics, high powered IR LEDs range of 98', true D/N, dual SD card, hallway view, HLC, defog detection, DIS, 12VDC/PoE, IP67, IK10 </t>
  </si>
  <si>
    <t>Wisenet X powered by Wisenet 5 network IR outdoor vandal dome camera, 5MP @30fps, 4.6mm fixed focal lens (77.9°), triple codec H.265/H.264/MJPEG with WiseStream II technology, 120dB WDR, USB port for easy installation, advanced video analytics and sound classification and business analytics, high powered IR LEDs range of 98', true D/N, dual SD card, hallway view, HLC, defog detection, DIS, 12VDC/PoE, IP67, IK10</t>
  </si>
  <si>
    <t>Wisenet X powered by Wisenet 5 network IR outdoor vandal dome camera, 5MP @30fps, 7mm fixed focal lens (50.7°), triple codec H.265/H.264/MJPEG with WiseStream II technology, 120dB WDR, USB port for easy installation, advanced video analytics and sound classification and business analytics, high powered IR LEDs range of 98', true D/N, dual SD card, hallway view, HLC, defog detection, DIS, 12VDC/PoE, IP67, IK10</t>
  </si>
  <si>
    <t>Wisenet X powered by Wisenet 5 network IR outdoor bullet camera, 5MP @30fps, motorized vari-focal lens 2.4x (3.7~9.4mm) (100.2°~38.7°), triple codec H.265/H.264/MJPEG with WiseStream II technology, 120dB WDR, USB port for easy installation, advanced video analytics and sound classification, high powered IR LEDs range of 164', true D/N, dual SD card, hallway view, HLC, defog detection, DIS, backbox included, 12VDC/24VAC/PoE, IP67, IK10, Nema 4X, -40°C ~ +55°C (-40°F ~ +131°F)</t>
  </si>
  <si>
    <t>Wisenet X powered by Wisenet 5 network outdoor vandal bullet camera, 5MP @30fps, 3.7mm fixed lens (97.5°), triple codec H.265/H.264/MJPEG with WiseStream II technology, 120dB WDR, USB port for easy installation, advanced video analytics and sound classification and business analytics, high powered IR LEDs range of 98', true D/N, dual SD card, hallway view, HLC, defog detection, DIS, backbox included, 12VDC/PoE, IP67, IK10, Nema 4X</t>
  </si>
  <si>
    <t>Wisenet X powered by Wisenet 5 network outdoor vandal bullet camera, 5MP @30fps, 4.6mm fixed lens (77.9°), triple codec H.265/H.264/MJPEG with WiseStream II technology, 120dB WDR, USB port for easy installation, advanced video analytics and sound classification and business analytics, high powered IR LEDs range of 98', true D/N, dual SD card, hallway view, HLC, defog detection, DIS, backbox included, 12VDC/PoE, IP67, IK10, Nema 4X</t>
  </si>
  <si>
    <t>Wisenet X powered by Wisenet 5 network outdoor vandal bullet camera, 5MP @30fps, 7mm fixed lens (50.7°), triple codec H.265/H.264/MJPEG with WiseStream II technology, 120dB WDR, USB port for easy installation, advanced video analytics and sound classification and business analytics, high powered IR LEDs range of 98', true D/N, dual SD card, hallway view, HLC, defog detection, DIS, backbox included, 12VDC/PoE, IP67, IK10, Nema 4X</t>
  </si>
  <si>
    <t>Wisenet X powered by Wisenet 5 network IR indoor vandal dome camera, 5MP @30fps, motorized vari-focal lens 2.4x (3.9~9.4mm) (92.1°~38.7°), triple codec H.265/H.264/MJPEG with WiseStream II technology, 120dB WDR, USB port for easy installation, advanced video analytics and sound classification, high powered IR LEDs range of 98', true D/N, dual SD card, hallway view, HLC, defog detection, DIS, 12VDC/PoE, IK08</t>
  </si>
  <si>
    <t>Wisenet X powered by Wisenet 5 network IR indoor vandal dome camera, 5MP @30fps, 3.7mm fixed focal lens (97.5°), triple codec H.265/H.264/MJPEG with WiseStream II technology, 120dB WDR, USB port for easy installation, advanced video analytics and sound classification and business analytics, high powered IR LEDs range of 98', true D/N, dual SD card, hallway view, HLC, defog detection, DIS, 12VDC/PoE, IK08</t>
  </si>
  <si>
    <t>Wisenet X powered by Wisenet 5 network IR indoor vandal dome camera, 5MP @30fps, 4.6mm fixed focal lens (77.9°), triple codec H.265/H.264/MJPEG with WiseStream II technology, 120dB WDR, USB port for easy installation, advanced video analytics and sound classification and business analytics, high powered IR LEDs range of 98', true D/N, dual SD card, hallway view, HLC, defog detection, DIS, 12VDC/PoE, IK08</t>
  </si>
  <si>
    <t>Wisenet X powered by Wisenet 5 network IR indoor vandal dome camera, 5MP @30fps, 7mm fixed focal lens (50.7°), triple codec H.265/H.264/MJPEG with WiseStream II technology, 120dB WDR, USB port for easy installation, advanced video analytics and sound classification and business analytics, high powered IR LEDs range of 98', true D/N, dual SD card, hallway view, HLC, defog detection, DIS, 12VDC/PoE, IK08</t>
  </si>
  <si>
    <t>Wisenet X powered by Wisenet 5 network box camera, 5MP @30fps, simple focus, triple codec H.265/H.264/MJPEG with WiseStream II technology, 120dB WDR, USB port for easy installation, advanced video analytics and sound classification and business analytics, true D/N, dual SD card, hallway view, HLC, defog detection, DIS using a Gyro sensor, 12VDC/24VAC/PoE</t>
  </si>
  <si>
    <t>Wisenet Q network outdoor vandal dome camera, 4MP @20fps, motorized vari-focal lens 4.3x (2.8 ~ 12.0mm) (109.7°~26°), triple codec H.265/H.264/MJPEG with Wisestream, 120dB WDR, IR LEDs range 98', defocus detection, hallway View, one way audio and SD card. IP66, IK10, PoE/12VDC</t>
  </si>
  <si>
    <t>Wisenet Q network outdoor vandal dome camera, 4MP @20fps, 2.8mm fixed focal lens (110°), triple codec H.265/H.264/MJPEG with Wisestream, 120dB WDR, IR LEDs range 65', defocus detection, hallway View, one way audio and SD card. IP66, IK10, PoE/12VDC</t>
  </si>
  <si>
    <t>Wisenet Q network outdoor vandal dome camera, 4MP @20fps, 3.6mm fixed focal lens (81°), triple codec H.265/H.264/MJPEG with Wisestream, 120dB WDR, IR LEDs range 82', defocus detection, hallway View, one way audio and SD card. IP66, IK10, PoE/12VDC</t>
  </si>
  <si>
    <t>Wisenet Q network indoor dome camera, 4MP @20fps, motorized vari-focal lens 4.3x (2.8 ~ 12.0mm) (109.7°~26°), triple codec H.265/H.264/MJPEG with Wisestream, 120dB WDR, IR LEDs range 65', defocus detection, hallway View, one way audio and SD card, PoE/12VDC</t>
  </si>
  <si>
    <t>Wisenet Q network indoor dome camera, 4MP @20fps, 2.8mm fixed focal lens (110°), triple codec H.265/H.264/MJPEG with Wisestream, 120dB WDR, IR LEDs range 65', defocus detection, hallway View, one way audio and SD card. PoE/12VDC</t>
  </si>
  <si>
    <t>Wisenet Q network indoor dome camera, 4MP @20fps, 3.6mm fixed focal lens (81°), triple codec H.265/H.264/MJPEG with Wisestream, 120dB WDR, IR LEDs range 65', defocus detection, hallway View, one way audio and SD card. PoE/12VDC</t>
  </si>
  <si>
    <t>Wisenet Q network indoor dome camera, 4MP @20fps, 6mm fixed focal lens (53°), triple codec H.265/H.264/MJPEG with Wisestream, 120dB WDR, IR LEDs range 65', defocus detection, hallway View, one way audio and SD card. PoE/12VDC</t>
  </si>
  <si>
    <t>Wisenet Q network outdoor vandal bullet camera, 4MP @20fps, motorized vari-focal lens 4.3x (2.8 ~ 12.0mm) (109.7°~26°), triple codec H.265/H.264/MJPEG with Wisestream, 120dB WDR, IR LEDs range 98', defocus detection, hallway View, one way audio and SD card. IP66, IK10, PoE/12VDC</t>
  </si>
  <si>
    <t>Wisenet Q network outdoor vandal bullet camera, 4MP @20fps, 2.8mm fixed focal lens (110°), triple codec H.265/H.264/MJPEG with Wisestream, 120dB WDR, IR LEDs range 65', defocus detection, hallway View, one way audio and SD card. IP66, IK10, PoE/12VDC</t>
  </si>
  <si>
    <t>Wisenet Q network outdoor vandal bullet camera, 4MP @20fps, 3.6mm fixed focal lens (81°), triple codec H.265/H.264/MJPEG with Wisestream, 120dB WDR, IR LEDs range 82', defocus detection, hallway View, one way audio and SD card. IP66, IK10, PoE/12VDC</t>
  </si>
  <si>
    <t>TNV-7010RC</t>
  </si>
  <si>
    <t>Wisenet T powered by Wisenet 5 network outdoor IR corner mount camera, 3MP, 2048*1536 @ 30fps, 2.8mm fixed lens (102°*75°), 940nm IR 32', built-in mic, triple codec H.265/H.264/MJPEG with WiseStream II technology, 120dB WDR, advanced video analytics and business analytics, single SD card, HLC, defog detection, DIS, PoE, IP66,Nema 4X, IK10</t>
  </si>
  <si>
    <t>HT-E-XWP10UL</t>
  </si>
  <si>
    <t>HT-E-BFP00SW</t>
  </si>
  <si>
    <t>HT-E-BFW320SW</t>
  </si>
  <si>
    <t>HT-E-BPW6800</t>
  </si>
  <si>
    <t>HT-E-BFW50SW</t>
  </si>
  <si>
    <t>HT-E-BFP00CL</t>
  </si>
  <si>
    <t>Stainless steel Top mounting bracket</t>
  </si>
  <si>
    <t>Stainless steel wall mount for (TNO-6070EP, TNO-6320EP, TNO-6070EW2, TNO-6320EW2)</t>
  </si>
  <si>
    <t>Stainless steel wall mount for (TNO-6070EF2, TNO-6320EF2, TNO-6070EWF2, TNO-6320EWF2)</t>
  </si>
  <si>
    <t>Stainless steel pole mount adaptor</t>
  </si>
  <si>
    <t>WAVE-PRO-01</t>
  </si>
  <si>
    <t>WAVE-PRO-04</t>
  </si>
  <si>
    <t>WAVE-PRO-08</t>
  </si>
  <si>
    <t>WAVE-PRO-16</t>
  </si>
  <si>
    <t>WAVE-PRO-24</t>
  </si>
  <si>
    <t>WAVE-PRO-48</t>
  </si>
  <si>
    <t>WAVE-VW-02</t>
  </si>
  <si>
    <t>WAVE-ENC-04</t>
  </si>
  <si>
    <t>WAVE-IO-01</t>
  </si>
  <si>
    <t>WAVE-EMB-04</t>
  </si>
  <si>
    <t>WAVE-EMB-08</t>
  </si>
  <si>
    <t>WAVE-EMB-16</t>
  </si>
  <si>
    <t>WAVE-EMB-32</t>
  </si>
  <si>
    <t>WAVE-EMB-64</t>
  </si>
  <si>
    <t>VER-CSTORE15-40TB</t>
  </si>
  <si>
    <t>VER-CSTORE15-48TB</t>
  </si>
  <si>
    <t>VER-CSTORE15-56TB</t>
  </si>
  <si>
    <t>VER-CSTORE15-64TB</t>
  </si>
  <si>
    <t>VER-CSTORE15-72TB</t>
  </si>
  <si>
    <t>VER-CSTORE15-80TB</t>
  </si>
  <si>
    <t>VER-CSTORE15-88TB</t>
  </si>
  <si>
    <t>VER-CSTORE15-96TB</t>
  </si>
  <si>
    <t>VER-CSTORE15-104TB</t>
  </si>
  <si>
    <t>VER-CSTORE15-112TB</t>
  </si>
  <si>
    <t>VER-CSTORE15-120TB</t>
  </si>
  <si>
    <t>VER-CSTORERAIL</t>
  </si>
  <si>
    <t>VER-CSTORECRDL</t>
  </si>
  <si>
    <t>WAVE Professional License. Enables one (1) IP stream recording, includes life-time SW upgrade. No annual &amp; maintenance cost required.</t>
  </si>
  <si>
    <t>WAVE Professional License. Enables four (4) IP stream recording, includes life-time SW upgrade. No annual &amp; maintenance cost required.</t>
  </si>
  <si>
    <t>WAVE Professional License. Enables eight (8) IP stream recording, includes life-time SW upgrade. No annual &amp; maintenance cost required.</t>
  </si>
  <si>
    <t>WAVE Professional License. Enables sixteen (16) IP stream recording, includes life-time SW upgrade. No annual &amp; maintenance cost required.</t>
  </si>
  <si>
    <t>WAVE Professional License. Enables twenty-four (24) IP stream recording, includes life-time SW upgrade. No annual &amp; maintenance cost required.</t>
  </si>
  <si>
    <t>WAVE Professional License. Enables forty-eight (48) IP stream recording, includes life-time SW upgrade. No annual &amp; maintenance cost required.</t>
  </si>
  <si>
    <t>WAVE Video Wall License. Enables up to two (2) monitors, includes life-time SW upgrade. No annual &amp; maintenance cost required.</t>
  </si>
  <si>
    <t>WAVE Encoder License. Enables up to four (4) recording channels, includes life-time SW upgrade. No annual &amp; maintenance cost required.</t>
  </si>
  <si>
    <t>WAVE I/O License. Enables one (1) I/O module, includes life-time SW upgrade. No annual &amp; maintenance cost required.</t>
  </si>
  <si>
    <t>WAVE Embedded Recorder License. Enables four (4) channel Hanwha Embedded Recorder playback, includes life-time SW upgrade. No annual &amp; maintenance cost required.</t>
  </si>
  <si>
    <t>WAVE Embedded Recorder License. Enables eight (8) channel Hanwha Embedded Recorder playback, includes life-time SW upgrade. No annual &amp; maintenance cost required.</t>
  </si>
  <si>
    <t>WAVE Embedded Recorder License. Enables sixteen (16) channel Hanwha Embedded Recorder playback, includes life-time SW upgrade. No annual &amp; maintenance cost required.</t>
  </si>
  <si>
    <t>WAVE Embedded Recorder License. Enables thirty-two (32) channel Hanwha Embedded Recorder playback, includes life-time SW upgrade. No annual &amp; maintenance cost required.</t>
  </si>
  <si>
    <t>WAVE Embedded Recorder License. Enables sixty-four (64) channel Hanwha Embedded Recorder playback, includes life-time SW upgrade. No annual &amp; maintenance cost required.</t>
  </si>
  <si>
    <t>Veracity Coldstore 3U, 400mbps, L.A.I.D with SFS disk filing system, requires WAVE Server (not included) to operate, 15 internal SATA HDD bays, 40TB raw (effective: 32TB Normal COLDSTORE mode)</t>
  </si>
  <si>
    <t xml:space="preserve">Veracity Coldstore 3U Rack Rail accessory </t>
  </si>
  <si>
    <t>Veracity Coldstore 3U HDD cradle</t>
  </si>
  <si>
    <t>XRN-1610SA</t>
  </si>
  <si>
    <t>XRN-1610SA-2TB</t>
  </si>
  <si>
    <t>XRN-1610SA-4TB</t>
  </si>
  <si>
    <t>XRN-1610SA-8TB</t>
  </si>
  <si>
    <t>XRN-1610SA-12TB</t>
  </si>
  <si>
    <t>XRN-1610SA-16TB</t>
  </si>
  <si>
    <t>XRN-1610SA-24TB</t>
  </si>
  <si>
    <t>XRN-1610SA-28TB</t>
  </si>
  <si>
    <t>XRN-1610SA-32TB</t>
  </si>
  <si>
    <t>XRN-810S</t>
  </si>
  <si>
    <t>XRN-810S-2TB</t>
  </si>
  <si>
    <t>XRN-810S-4TB</t>
  </si>
  <si>
    <t>XRN-810S-6TB</t>
  </si>
  <si>
    <t>XRN-810S-8TB</t>
  </si>
  <si>
    <t>XRN-810S-12TB</t>
  </si>
  <si>
    <t>XRN-410S</t>
  </si>
  <si>
    <t>XRN-410S-1TB</t>
  </si>
  <si>
    <t>XRN-410S-2TB</t>
  </si>
  <si>
    <t>XRN-410S-4TB</t>
  </si>
  <si>
    <t>XRN-410S-6TB</t>
  </si>
  <si>
    <t>4K NVR, no HDD, supports: 16 channels with 16 PoE/PoE+ ports, H.265/H.264/MJPEG, ARB (Automatic Recovery Backup), 4 fixed internal SATA HDDs (32TB max), e-SATA/iSCSI storage, WiseStream technology, dual monitor out, max. resolution of 12MP recording/display and fisheye dewarping on web and CMS, QR Code</t>
  </si>
  <si>
    <t>4K NVR, 2TB RAW, supports: 16 channels with 16 PoE/PoE+ ports, H.265/H.264/MJPEG, ARB (Automatic Recovery Backup), 4 fixed internal SATA HDDs (32TB max), e-SATA/iSCSI storage, WiseStream technology, dual monitor out, max. resolution of 12MP recording/display and fisheye dewarping on web and CMS, QR Code</t>
  </si>
  <si>
    <t>4K NVR, 4TB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</si>
  <si>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8TB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</si>
  <si>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12TB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</si>
  <si>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16TB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</si>
  <si>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24TB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</si>
  <si>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28TB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</si>
  <si>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32TB RAW, supports: 16 channels with a 16 PoE/PoE+ ports, H.265/H.264/MJPEG, ARB (Automatic Recovery Backup), 4 fixed internal SATA HDDs (32TB max), e-SATA/iSCSI storage, WiseStream technology, dual monitor out, max. resolution of 12MP recording/display and fisheye dewarping on web and CMS, QR Code</t>
  </si>
  <si>
    <t>4K NVR, no HDD, supports: 8 channels with 8 PoE/PoE+ ports, H.265/H.264/MJPEG, ARB (Automatic Recovery Backup), 2 fixed internal SATA HDDs (12TB max), WiseStream technology, max. resolution of 8MP recording/display and fisheye dewarping on web and CMS.</t>
  </si>
  <si>
    <t>4K NVR, 2TB RAW, supports: 8 channels with 8 PoE/PoE+ ports, H.265/H.264/MJPEG, ARB (Automatic Recovery Backup), 2 fixed internal SATA HDDs (12TB max), WiseStream technology, max. resolution of 8MP recording/display and fisheye dewarping on web and CMS.</t>
  </si>
  <si>
    <t>4K NVR, 4TB RAW, supports: 8 channels with 8 PoE/PoE+ ports, H.265/H.264/MJPEG, ARB (Automatic Recovery Backup), 2 fixed internal SATA HDDs (12TB max), WiseStream technology, max. resolution of 8MP recording/display and fisheye dewarping on web and CMS.</t>
  </si>
  <si>
    <t>4K NVR, 6TB RAW, supports: 8 channels with 8 PoE/PoE+ ports, H.265/H.264/MJPEG, ARB (Automatic Recovery Backup), 2 fixed internal SATA HDDs (12TB max), WiseStream technology, max. resolution of 8MP recording/display and fisheye dewarping on web and CMS.</t>
  </si>
  <si>
    <t>4K NVR, 8TB RAW, supports: 8 channels with 8 PoE/PoE+ ports, H.265/H.264/MJPEG, ARB (Automatic Recovery Backup), 2 fixed internal SATA HDDs (12TB max), WiseStream technology, max. resolution of 8MP recording/display and fisheye dewarping on web and CMS.</t>
  </si>
  <si>
    <t>4K NVR, 12TB RAW, supports: 8 channels with 8 PoE/PoE+ ports, H.265/H.264/MJPEG, ARB (Automatic Recovery Backup), 2 fixed internal SATA HDDs (12TB max), WiseStream technology, max. resolution of 8MP recording/display and fisheye dewarping on web and CMS.</t>
  </si>
  <si>
    <t>4K NVR, no HDD, supports: 4 channels with 4 PoE/PoE+ ports, H.265/H.264/MJPEG, ARB (Automatic Recovery Backup), 1 fixed internal SATA HDDs (6TB max), WiseStream technology, max. resolution of 8MP recording/display and fisheye dewarping on web and CMS.</t>
  </si>
  <si>
    <t>4K NVR, 1TB RAW, supports: 4 channels with 4 PoE/PoE+ ports, H.265/H.264/MJPEG, ARB (Automatic Recovery Backup), 1 fixed internal SATA HDDs (6TB max), WiseStream technology, max. resolution of 8MP recording/display and fisheye dewarping on web and CMS.</t>
  </si>
  <si>
    <t>4K NVR, 2TB RAW, supports: 4 channels with 4 PoE/PoE+ ports, H.265/H.264/MJPEG, ARB (Automatic Recovery Backup), 1 fixed internal SATA HDDs (6TB max), WiseStream technology, max. resolution of 8MP recording/display and fisheye dewarping on web and CMS.</t>
  </si>
  <si>
    <t>4K NVR, 4TB RAW, supports: 4 channels with 4 PoE/PoE+ ports, H.265/H.264/MJPEG, ARB (Automatic Recovery Backup), 1 fixed internal SATA HDDs (6TB max), WiseStream technology, max. resolution of 8MP recording/display and fisheye dewarping on web and CMS.</t>
  </si>
  <si>
    <t>4K NVR, 6TB RAW, supports: 4 channels with 4 PoE/PoE+ ports, H.265/H.264/MJPEG, ARB (Automatic Recovery Backup), 1 fixed internal SATA HDDs (6TB max), WiseStream technology, max. resolution of 8MP recording/display and fisheye dewarping on web and CMS.</t>
  </si>
  <si>
    <t>SPE-1610</t>
  </si>
  <si>
    <t>SPE-410</t>
  </si>
  <si>
    <t>SPE-110</t>
  </si>
  <si>
    <t>SPD-150</t>
  </si>
  <si>
    <t>Encoder, 16CH H.264/MJPEG, 30fps @ 2MP or lower and 15 fps @ 4MP, AHD/CVI/TVI/CVBS compatible, RS-485/422 Interface, Pelco C when using CVBS or ACP up-coax protocol @ AHD,  ONVIF protocol support, HDMI output, I/O 16/4, Audio in/out 4/1, 12VDC</t>
  </si>
  <si>
    <t>Encoder, 4CH H.264/MJPEG, 30fps @ 2MP or lower and 15 fps @ 4MP, AHD/CVI/TVI/CVBS compatible, RS-485/422 Interface, Pelco C when using CVBS or ACP up-coax protocol @ AHD,  ONVIF protocol support, HDMI output, I/O 4/2, Audio in/out 4/1, 12VDC/ PoE</t>
  </si>
  <si>
    <t>Encoder, 1CH H.264/MJPEG, 30fps @ 2MP or lower and 15fps @ 4MP, AHD/CVI/TVI/CVBS compatible, RS-485/422 Interface, Pelco C when using CVBS or ACP up-coax protocol @ AHD,  ONVIF protocol support, 12VDC/ PoE</t>
  </si>
  <si>
    <t xml:space="preserve">Decoder, 49CH on 3 different monitors: HDMI 32 channel max, VGA 16 channel max, BNC 1 channel, H.265, H.264, MJPEG, Onvif support, decode up to 12MP, configurable through the attached monitor only no web based configuration, PoE or 12VDC </t>
  </si>
  <si>
    <t>SWT-P-162-480B</t>
  </si>
  <si>
    <t>SWT-P-81-240</t>
  </si>
  <si>
    <t>SWT-P-162-240</t>
  </si>
  <si>
    <t>SWT-P-242-360</t>
  </si>
  <si>
    <t>(16) 10/100 PoE+ (30 Watt/port) Ports unmanaged switch, and (2) 10/100/1000 Combo RJ45/SFP Base-TX uplink ports, total power 480watt</t>
  </si>
  <si>
    <t>(8) 100/1000 PoE+(30 Watt) Ports unmanaged switch, and (1) 100/1000 uplink port, total power 250watt</t>
  </si>
  <si>
    <t>(16) 10/100 PoE (15 Watt) Ports unmanaged switch, and (2) 10/100/1000 uplink port (RJ45 or SFP), total power 250watt</t>
  </si>
  <si>
    <t>(24) 10/100 PoE (15 Watt) Ports unmanaged switch, and (2) 10/100/1000 uplink port (RJ45 or SFP), total power 360watt</t>
  </si>
  <si>
    <t>HCD-7030R</t>
  </si>
  <si>
    <t>HCZ-6320</t>
  </si>
  <si>
    <t>HCB-6000</t>
  </si>
  <si>
    <t>HCB-6001</t>
  </si>
  <si>
    <t>HCD-6070R</t>
  </si>
  <si>
    <t>HCD-6080R</t>
  </si>
  <si>
    <t>HCV-6070R</t>
  </si>
  <si>
    <t>HCV-6080R</t>
  </si>
  <si>
    <t>HCO-6070R</t>
  </si>
  <si>
    <t>HCO-6080R</t>
  </si>
  <si>
    <t>HCP-6320A</t>
  </si>
  <si>
    <t>HCP-6320HA</t>
  </si>
  <si>
    <t>SCV-6083R</t>
  </si>
  <si>
    <t>SCD-6083R</t>
  </si>
  <si>
    <t>SCB-6003</t>
  </si>
  <si>
    <t>SCO-6023R</t>
  </si>
  <si>
    <t>SCD-6023R</t>
  </si>
  <si>
    <t>Wisenet HD+ 2M zoom box, AHD or CVBS formats are available, true WDR (120dB), 32X optical zoom, RS485 /Coaxial Control, true D/N, 24VAC/12VDC</t>
  </si>
  <si>
    <t>Wisenet HD+ 2MP, Full HD(1080p) 30fps box camera, AHD/TVI/CVI/CVBS, 120 dB true WDR, RS485 /Coaxial Control, true D/N, 24VAC/12VDC (Require 2MP or higher CS Mount Lens)</t>
  </si>
  <si>
    <t>Wisenet HD+ 2MP, Full HD(1080p) 30fps box camera, AHD/TVI/CVI/CVBS, 120 dB true WDR, RS485 /Coaxial Control, simple focus, true D/N, 24VAC/12VDC (Require 2MP or higher CS Mount Lens)</t>
  </si>
  <si>
    <t>Wisenet HD+ 2MP, Full HD(1080p) 30fps IR indoor dome camera, AHD/TVI/CVI/CVBS, manual Vari-focal Lens (3.1X) (3.2-10mm), 120 dB true WDR, true D/N, 24VAC/12VDC, IR distance 65 feet</t>
  </si>
  <si>
    <t>Wisenet HD+ 2MP, Full HD(1080p) 30fps IR indoor dome camera, AHD/TVI/CVI/CVBS, motorized vari-focal lens (3.1X) (3.2-10mm), 120 dB true WDR, true D/N, 24VAC/12VDC, IR distance 65 feet</t>
  </si>
  <si>
    <t>Wisenet HD+ 2MP, Full HD(1080p) 30fps IR outdoor dome camera, AHD/TVI/CVI/CVBS, manual Vari-focal Lens (3.1X) (3.2-10mm), 120 dB true WDR, true D/N, 24VAC/12VDC, IR distance 98 feet, IP66/IK10</t>
  </si>
  <si>
    <t>Wisenet HD+ 2MP, Full HD(1080p) 30fps IR outdoor dome camera, AHD/TVI/CVI/CVBS, motorized vari-focal lens (3.1X) (3.2-10mm), 120 dB true WDR, true D/N, 24VAC/12VDC, IR distance 98 feet, IP66/IK10</t>
  </si>
  <si>
    <t>Wisenet HD+ 2MP, Full HD(1080p) 30fps IR outdoor bullet camera, AHD/TVI/CVI/CVBS, manual Vari-focal Lens (3.1X) (3.2-10mm), 120 dB true WDR, true D/N, 24VAC/12VDC, IR distance 98 feet, IP66/IK10</t>
  </si>
  <si>
    <t>Wisenet HD+ 2MP, Full HD(1080p) 30fps IR outdoor bullet camera, AHD/TVI/CVI/CVBS, motorized vari-focal lens (3.1X) (3.2-10mm), 120 dB true WDR, true D/N, 24VAC/12VDC, IR distance 98 feet, IP66/IK10</t>
  </si>
  <si>
    <t>Wisenet HD+ 2MP, Full HD(1080p) 30fps PTZ camera, Optical zoom lens 32X (4.44~142.6mm), true WDR 120dB, RS485/Up coax (ACP protocol only) PTZ control, true D/N, 24VAC.</t>
  </si>
  <si>
    <t>Wisenet HD+ 2MP, Full HD(1080p) 30fps PTZ camera, Optical zoom lens 32X (4.44~142.6mm), RS485/Up coax (ACP protocol only) PTZ control, true WDR 120dB, true D/N, 24VAC, IP66 IK10.</t>
  </si>
  <si>
    <t>Wisenet HD+ 2MP, Full HD(1080p) 30fps IR vandal dome camera, 1/2.9" 2M CMOS, Vari-focal Lens (4.3X) (2.8-12mm), 60dB DWDR, true D/N, 24VAC/12VDC, IR distance 98.43 feet, IP66 IK10</t>
  </si>
  <si>
    <t>Wisenet HD+ 2MP, Full HD(1080p) 30fps IR dome camera, 1/2.9" 2M CMOS, vari-focal Lens (4.3X) (2.8-12mm), 60dB DWDR, Coaxial Control, true D/N, 24VAC/12VDC, IR distance 65.62 feet</t>
  </si>
  <si>
    <t>Wisenet HD+ 2MP, Full HD(1080p) 30fps, 1/2.9" 2M CMOS, 60dB DWDR, RS485 /Coaxial Control, true D/N, 24VAC/12VDC 
(Require 2MP or higher CS Mount Lens)</t>
  </si>
  <si>
    <t>Wisenet HD+ 2MP, Full HD(1080p) 30fps IR bullet camera, 1/2.9" 2M CMOS, 4mm Fixed Focal lens, 60dB DWDR, Coaxial Control, true D/N, 12VDC Only, IR distance 65.62 feet, IP66 IK10</t>
  </si>
  <si>
    <t>Wisenet HD+ 2MP, Full HD(1080p) 30fps IR dome camera, 1/2.9" 2M CMOS, 4mm Fixed Focal lens, 60dB DWDR, Coaxial Control, true D/N, 12VDC Only, IR distance 65.62 feet</t>
  </si>
  <si>
    <t>SRX-AU121I</t>
  </si>
  <si>
    <t>SLA-T1080F</t>
  </si>
  <si>
    <t>SLA-T2480</t>
  </si>
  <si>
    <t>SLA-T2480V</t>
  </si>
  <si>
    <t>SLA-T4680</t>
  </si>
  <si>
    <t>SLA-T4680V</t>
  </si>
  <si>
    <t>SLA-T4680D</t>
  </si>
  <si>
    <t>SLA-T4680DS</t>
  </si>
  <si>
    <t>SLA-T4680DW</t>
  </si>
  <si>
    <t>SLA-2M2400P</t>
  </si>
  <si>
    <t>SLA-2M2800P</t>
  </si>
  <si>
    <t>SLA-2M3600P</t>
  </si>
  <si>
    <t>SLA-2M6000P</t>
  </si>
  <si>
    <t>SLA-2M1200P</t>
  </si>
  <si>
    <t>SLA-5M3700P</t>
  </si>
  <si>
    <t>SLA-5M4600P</t>
  </si>
  <si>
    <t>SLA-5M7000P</t>
  </si>
  <si>
    <t>SLA-2M2400Q</t>
  </si>
  <si>
    <t>SLA-2M2800Q</t>
  </si>
  <si>
    <t>SLA-2M3600Q</t>
  </si>
  <si>
    <t>SLA-2M6000Q</t>
  </si>
  <si>
    <t>SLA-5M3700Q</t>
  </si>
  <si>
    <t>SLA-5M4600Q</t>
  </si>
  <si>
    <t>SLA-5M7000Q</t>
  </si>
  <si>
    <t>SLA-2M2400D</t>
  </si>
  <si>
    <t>SLA-2M2800D</t>
  </si>
  <si>
    <t>SLA-2M3600D</t>
  </si>
  <si>
    <t>SLA-2M6000D</t>
  </si>
  <si>
    <t>SLA-M2890DN</t>
  </si>
  <si>
    <t>SLA-M2890PN</t>
  </si>
  <si>
    <t>SLA-F-M419DN</t>
  </si>
  <si>
    <t>SLA-F-M1550DNL</t>
  </si>
  <si>
    <t>1.6mm fixed lens module, compatible with the XNB-6001, straight body style, 2MP @ 60fps, 0.03 Lux, 120dB WDR, 187º horizontal field of view, 8 meters cable (26 feet cable)</t>
  </si>
  <si>
    <t>2.4mm fixed lens module, compatible with the XNB-6001, straight body style, 2MP @ 60fps, 0.45 Lux, 120dB WDR, 138º horizontal field of view, 8 meters (26 feet cable)</t>
  </si>
  <si>
    <t>2.4mm fixed lens module, compatible with the XNB-6001, right angle body style, 2MP @ 60fps, 0.45 Lux, 120dB WDR, 138º horizontal field of view, 8 meters/ 26 feet cable</t>
  </si>
  <si>
    <t>4.6mm pinhole lens module, compatible with the XNB-6001, straight body style, 2MP @ 60fps, 0.06 Lux, 120dB WDR, 73º horizontal field of view, 8 meters/ 26 feet cable</t>
  </si>
  <si>
    <t>4.6mm pinhole lens module, compatible with the XNB-6001, right angle body style, 2MP @ 60fps, 0.06 Lux, 120dB WDR, 73º horizontal field of view, 8 meters/ 26 feet cable</t>
  </si>
  <si>
    <t>Door Jamb head with a 4.6mm lens, compatible with XNB-6001 (not included)
8m (26 feet) cable, black color</t>
  </si>
  <si>
    <t>Door Jamb head with a 4.6mm lens, compatible with XNB-6001 (not included)
8m (26 feet) cable, silver color</t>
  </si>
  <si>
    <t>Door Jamb head with a 4.6mm lens, compatible with XNB-6001 (not included)
8m (26 feet) cable, white color</t>
  </si>
  <si>
    <t>1/2.8" 2MP CMOS with a 2.4mm fixed focal lens, FoV: H: 135.4˚, V: 71.2˚ for the PNM-9320VQP</t>
  </si>
  <si>
    <t>1/2.8" 2MP CMOS with a 2.8mm fixed focal lens, FoV: H: 107.4˚, V: 62.2˚, for the PNM-9320VQP</t>
  </si>
  <si>
    <t>1/2.8" 2MP CMOS with a 3.6mm fixed focal lens, FoV: H: 94.8˚, V: 49.3˚, for the PNM-9320VQP</t>
  </si>
  <si>
    <t>1/2.8" 2MP CMOS with a 6.0mm fixed focal lens, FoV: H: 50.4˚, V: 28.8˚, for the PNM-9320VQP</t>
  </si>
  <si>
    <t>1/2.8" 2MP CMOS with a 12.0mm fixed focal lens, FoV: H: 26.3˚, V: 14.9˚, for the PNM-9320VQP</t>
  </si>
  <si>
    <t>1/1.8" 5MP CMOS with a 3.7mm fixed focal lens, FoV: H: 97.5˚, V: 71.9˚ for the PNM-9320VQP</t>
  </si>
  <si>
    <t>1/1.8" 5MP CMOS with a 4.6mm fixed focal lens, FoV: H: 77.9˚, V: 57.9˚ for the PNM-9320VQP</t>
  </si>
  <si>
    <t>1/1.8" 5MP CMOS with a 7.0mm fixed focal lens, FoV: H: 50.7˚, V: 37.8˚ for the PNM-9320VQP</t>
  </si>
  <si>
    <t>1/2.8" 2MP CMOS with a 2.4mm fixed focal lens, FoV: H: 135.4˚, V: 71.2˚ for the PNM-9000VQ</t>
  </si>
  <si>
    <t>1/2.8" 2MP CMOS with a 2.8mm fixed focal lens, FoV: H: 107.4˚, V: 62.2˚, for the PNM-9000VQ</t>
  </si>
  <si>
    <t>1/2.8" 2MP CMOS with a 3.6mm fixed focal lens, FoV: H: 94.8˚, V: 49.3˚, for the PNM-9000VQ</t>
  </si>
  <si>
    <t>1/2.8" 2MP CMOS with a 6.0mm fixed focal lens, FoV: H: 50.4˚, V: 28.8˚, for the PNM-9000VQ</t>
  </si>
  <si>
    <t>1/1.8" 5MP CMOS with a 3.7mm fixed focal lens, FoV: H: 97.5˚, V: 71.9˚ for the PNM-9000VQ</t>
  </si>
  <si>
    <t>1/1.8" 5MP CMOS with a 4.6mm fixed focal lens, FoV: H: 77.9˚, V: 57.9˚ for the PNM-9000VQ</t>
  </si>
  <si>
    <t>1/1.8" 5MP CMOS with a 7.0mm fixed focal lens, FoV: H: 50.7˚, V: 37.8˚ for the PNM-9000VQ</t>
  </si>
  <si>
    <t>1/2.8" 2MP CMOS with a 2.4mm fixed focal lens, FoV: H: 135.4˚, V: 71.2˚, for the PNM-7000VD</t>
  </si>
  <si>
    <t>1/2.8" 2MP CMOS with a 2.8mm fixed focal lens, FoV: H: 107.4˚, V: 62.2˚, for the PNM-7000VD</t>
  </si>
  <si>
    <t>1/2.8" 2MP CMOS with a 3.6mm fixed focal lens, FoV: H: 94.8˚, V: 49.3˚, for the PNM-7000VD</t>
  </si>
  <si>
    <t>1/2.8" 2MP CMOS with a 6.0mm fixed focal lens, FoV: H: 50.4˚, V: 28.8˚, for the PNM-7000VD</t>
  </si>
  <si>
    <t xml:space="preserve">Lens, 1/2.8", 3 MP, Vari-focal (2.8-9.0mm), Auto DC Iris, CS-Mount </t>
  </si>
  <si>
    <t xml:space="preserve">Lens, 1/2.8", 3 MP, Vari-focal (2.8-9.0mm), Auto P Iris, CS-Mount </t>
  </si>
  <si>
    <t>Lens, 1/1.8", 6MP, Vari-focal (4.1-9mm), Auto DC Iris, CS-Mount</t>
  </si>
  <si>
    <t>Lens, 1/2.7", 3 MP, Vari-focal (15-50mm), Auto DC Iris, CS-Mount, Tele Range 3.3x</t>
  </si>
  <si>
    <t>SBD-120GP</t>
  </si>
  <si>
    <t>SBD-110GP</t>
  </si>
  <si>
    <t>SBP-B-100P</t>
  </si>
  <si>
    <t>SBP-276HM</t>
  </si>
  <si>
    <t>SBP-329HM</t>
  </si>
  <si>
    <t>SBP-317HM</t>
  </si>
  <si>
    <t>SBP-168HM</t>
  </si>
  <si>
    <t>SBP-201HM</t>
  </si>
  <si>
    <t>SBP-300HM8</t>
  </si>
  <si>
    <t>SBP-300HM7</t>
  </si>
  <si>
    <t>SBP-300HM6</t>
  </si>
  <si>
    <t>SBP-300HM5</t>
  </si>
  <si>
    <t>SBP-301HM4</t>
  </si>
  <si>
    <t>SBP-301HM3</t>
  </si>
  <si>
    <t>SBP-301HM2</t>
  </si>
  <si>
    <t>SBP-300HM1</t>
  </si>
  <si>
    <t>SBP-122HM</t>
  </si>
  <si>
    <t>SBV-160WC</t>
  </si>
  <si>
    <t>SBV-120WC</t>
  </si>
  <si>
    <t>SBP-160TM</t>
  </si>
  <si>
    <t>SBP-300TM1</t>
  </si>
  <si>
    <t>SPB-PTZ71</t>
  </si>
  <si>
    <t>SPB-PTZ73</t>
  </si>
  <si>
    <t>SPB-VAN71</t>
  </si>
  <si>
    <t>SPB-VAN81</t>
  </si>
  <si>
    <t>SPB-IND83V</t>
  </si>
  <si>
    <t>SPB-IND11</t>
  </si>
  <si>
    <t>SPB-IND12</t>
  </si>
  <si>
    <t>SPB-IND72</t>
  </si>
  <si>
    <t>SPB-IND81V</t>
  </si>
  <si>
    <t>SPB-VAN11</t>
  </si>
  <si>
    <t>SPB-VAN12</t>
  </si>
  <si>
    <t>SPB-VAN72</t>
  </si>
  <si>
    <t>SPB-VAN4</t>
  </si>
  <si>
    <t>SPB-VAN3</t>
  </si>
  <si>
    <t>SPB-IND6</t>
  </si>
  <si>
    <t>SPB-IND5</t>
  </si>
  <si>
    <t>SPB-PTZ6</t>
  </si>
  <si>
    <t>SPB-PTZ7</t>
  </si>
  <si>
    <t>SPG-IND12B</t>
  </si>
  <si>
    <t>SPG-IND72B</t>
  </si>
  <si>
    <t>SPG-IND73B</t>
  </si>
  <si>
    <t>SHF-1500F</t>
  </si>
  <si>
    <t>SHD-317F</t>
  </si>
  <si>
    <t>SHD-500F</t>
    <phoneticPr fontId="0" type="noConversion"/>
  </si>
  <si>
    <t>SHD-400F</t>
  </si>
  <si>
    <t>SHD-3000F1</t>
  </si>
  <si>
    <t>SHD-3000F2</t>
  </si>
  <si>
    <t>SHD-3000F3</t>
  </si>
  <si>
    <t>SHD-3000F4</t>
  </si>
  <si>
    <t>SHP-1680F</t>
  </si>
  <si>
    <t>SHD-B-3100FP1</t>
  </si>
  <si>
    <t>SHP-3701F</t>
  </si>
  <si>
    <t>SHP-3701FB</t>
  </si>
  <si>
    <t>SBP-300HF</t>
    <phoneticPr fontId="0" type="noConversion"/>
  </si>
  <si>
    <t>SBP-301HF</t>
    <phoneticPr fontId="0" type="noConversion"/>
  </si>
  <si>
    <t>SBP-302HF</t>
  </si>
  <si>
    <t>SBU-500WM</t>
  </si>
  <si>
    <t>SBP-137WM1</t>
  </si>
  <si>
    <t>SBP-120WM</t>
  </si>
  <si>
    <t>SBP-300WM1</t>
  </si>
  <si>
    <t>SBP-300WM</t>
  </si>
  <si>
    <t>SBP-300WMS1</t>
  </si>
  <si>
    <t>SBP-300WMS</t>
  </si>
  <si>
    <t>SBP-300HMS6</t>
  </si>
  <si>
    <t>SBP-300PMS</t>
  </si>
  <si>
    <t>SBP-300KMS</t>
  </si>
  <si>
    <t>SBP-390WM1</t>
  </si>
  <si>
    <t>SBP-300LM</t>
  </si>
  <si>
    <t>SBP-302CM</t>
  </si>
  <si>
    <t>SBP-302CMA</t>
  </si>
  <si>
    <t>SBP-300CM</t>
  </si>
  <si>
    <t>SBP-302CM-36</t>
  </si>
  <si>
    <t>SBP-302CM-12</t>
  </si>
  <si>
    <t>SBP-302CMB</t>
  </si>
  <si>
    <t>SBP-302CMAS</t>
  </si>
  <si>
    <t>SBP-302CMS</t>
  </si>
  <si>
    <t>STB-4150V</t>
  </si>
  <si>
    <t>SBP-300B</t>
  </si>
  <si>
    <t>SBP-300PM</t>
  </si>
  <si>
    <t>SBP-302PM</t>
  </si>
  <si>
    <t>SBP-300KM</t>
  </si>
  <si>
    <t>SBO-100B1</t>
  </si>
  <si>
    <t>SBO-126B</t>
  </si>
  <si>
    <t>SBV-158G</t>
  </si>
  <si>
    <t>SBV-136B</t>
  </si>
  <si>
    <t>SBF-100B1</t>
  </si>
  <si>
    <t>SBV-116B</t>
  </si>
  <si>
    <t>SBP-300NB</t>
  </si>
  <si>
    <t>SBP-300NM</t>
  </si>
  <si>
    <t>SBP-2CTW</t>
  </si>
  <si>
    <t>SBP-HCF</t>
  </si>
  <si>
    <t>SBP-35PVMB</t>
  </si>
  <si>
    <t>SBP-35PVMW</t>
  </si>
  <si>
    <t>SBP-59PVMB</t>
  </si>
  <si>
    <t>SBP-59PVMW</t>
  </si>
  <si>
    <t>SBP-917PVMB</t>
  </si>
  <si>
    <t>SBP-917PVMW</t>
  </si>
  <si>
    <t>SPI-50</t>
  </si>
  <si>
    <t>SHD-46VDB</t>
  </si>
  <si>
    <t>SHD-46VDE</t>
  </si>
  <si>
    <t>SHP-3701H</t>
  </si>
  <si>
    <t>SHB-4300H1</t>
  </si>
  <si>
    <t>SHB-4200</t>
  </si>
  <si>
    <t>SHB-4200H</t>
  </si>
  <si>
    <t>Single Gang Box Converter Plate for SNV-6013, XNV-6011</t>
  </si>
  <si>
    <t>Large Cap adaptor (indoor)for the Multi-Directional cameras PNM-9080VQ and PNM-9081VQ (Will fit the following accessories: SBP-300WM1, SBP-300WM, SBP-300LM, SBP-300CM)</t>
  </si>
  <si>
    <t>Cap Adapter for the XNP-6120H</t>
  </si>
  <si>
    <t>Cap Adapter for the PNM-9020V, HCM-9020VQ Multi-Sensor.</t>
  </si>
  <si>
    <t>Small Cap Adapter (Aluminum) Accessory, (SCV-6083R/6023R, SCV-5082/5083/5083R/6080, SCD-6080, SCV-3083/3082/3081, SCV-2082R/2081R, SCV-2081, SND-7084/7084R, SND-7082, SND-6084/6084R/6083, SND-5084/5084R/5083/5080, SND-3082, SNV-1080/1080R, SNV-L6083R/L5083R, QNV-7080R,QNV-6070R, HCV-6070R, HCV-6080R, XNP-6040H) Works with Mounts (SBP-300WM/W1/CM/LM), Ivory</t>
  </si>
  <si>
    <t>Large Cap Adapter Accessory, (SCP-3430/3371/3370/3250/3120/2430/2371/2370/2271/2270/2250, SNP-6200/5300/5200/3371/3302), Ivory</t>
  </si>
  <si>
    <t>20° Tilt Angle Wall Mount Adapter (Poly Carbonate), Accessory for 5MP fisheye cameras (SNF-8010, SNF-8010VM, XNF-8010R/RV/RVM, PNF-9010R/RV/RVM), Ivory</t>
  </si>
  <si>
    <t>Tinted replacement Bubble for XNP-6040H</t>
  </si>
  <si>
    <t>Tinted replacement Bubble for XNP-6120H</t>
  </si>
  <si>
    <t>Tinted replacement Bubble for XNV-6120, XNV-6120R</t>
  </si>
  <si>
    <t>Tinted replacement Bubble for XNV-6085</t>
  </si>
  <si>
    <t>Tinted replacement Bubble for XND-6085V</t>
  </si>
  <si>
    <t>Tinted bubble (XND-6010/6020/8020R/8030R/8040R)</t>
  </si>
  <si>
    <t>Tinted bubble (XND-6080V/XND-6080RV XND-8080RV)</t>
  </si>
  <si>
    <t>Tinted bubble (XNV- 6010/6020/ 8020R/8030R/8040R)</t>
  </si>
  <si>
    <t>Accessory, tinted replacement Bubble for SNV-8081R, SNV-8080, SNV-5084/6084/7084, SNV-5084R/6084R/7084R, SCV-6081R, XNV-6080/R, XNV-8080R</t>
  </si>
  <si>
    <t>Accessory, tinted replacement Bubble for SCD-6083R, SCD-5080, SCD-5082, SCD-5083, SCD-5083R, SND-6011R, SND-L6083R, SND-L5083R, HCD-6080R/6070R</t>
  </si>
  <si>
    <t>Accessory, tinted replacement Bubble for SND-5084/6083/6084/7084, SND-5084R/6084R/7084R</t>
    <phoneticPr fontId="0" type="noConversion"/>
  </si>
  <si>
    <t>Black cover for SND-6084/R, SND-5084/R, SND-7084/R</t>
  </si>
  <si>
    <t>2X2 drop ceiling tile flush mount adaptor for the PNM-9080VQ and PNM-9081VQ</t>
  </si>
  <si>
    <t>RJ-45 to Fiber mounting accessory for PTZ SNP-6320H/5430H</t>
  </si>
  <si>
    <t>RJ-45 to Fiber mounting accessory for PTZ SNP-6321H/5321H/SNP-L6233H/L5233H</t>
  </si>
  <si>
    <t>RJ-45 to Fiber mounting accessory for PTZ XNP-6370RH, PNP-9200RH</t>
  </si>
  <si>
    <t>Wall mount for the TNU-6320</t>
  </si>
  <si>
    <t>Stainless Steel wall mount for stainless steel cameras
XNP-6320HS and XNV-6080RS, XNV-8080RS, XNV-6120RS (need to purchase a separate cap SBP-300HMS6 for the dome cameras)</t>
  </si>
  <si>
    <t>Stainless Steel wall mount (gooseneck) for stainless steel cameras
PTZ: XNP-6320HS and dome cameras: XNV-6080RS, XNV-8080RS, XNV-6120RS (need to purchase a separate cap SBP-300HMS6 for the dome cameras)</t>
  </si>
  <si>
    <t>Stainless steel cap adaptor for XNV-6080RS, XNV-8080RS, XNV-6120RS</t>
  </si>
  <si>
    <t>Pole mount adaptor for the SBP-300WMS and SBP-300WMS1</t>
  </si>
  <si>
    <t>Corner mount adaptor for the SBP-300WMS and SBP-300WMS1</t>
  </si>
  <si>
    <t>Telescopic pendant mount Accessory, require a mounting plate SBP-302CMA</t>
  </si>
  <si>
    <t>Mounting plate for the telescopic pendant mount SBP-302CM</t>
  </si>
  <si>
    <t>Pendant Mount Accessory, Ivory</t>
  </si>
  <si>
    <t>Extension pendant pipe 36" long, fit the SBP-302CMB (Mounting backbox), SBP-302CMA (mounting plate), SBP-302CM (telescopic pendant mount) and the extension pipes SBP-302CM-12 and SBP-302CM-36</t>
  </si>
  <si>
    <t>Extension pendant pipe 12" long, fit the SBP-302CMB (Mounting backbox), SBP-302CMA (mounting plate), SBP-302CM (telescopic pendant mount) and the extension pipes SBP-302CM-12 and SBP-302CM-36</t>
  </si>
  <si>
    <t>Telescopic pendant mount accessory with 90 degrees swivel joint, 4.5’ to 8’ adjustable, includes SBP-302CMA for ceiling mount, Ivory color</t>
  </si>
  <si>
    <t>Swivel adapter for pendant mount for SBP-302CM, SBP-302CM-12, SBP-302CM-36 and it also requires one mounting option either SBP-302CMA or SBP-302CMB</t>
  </si>
  <si>
    <t>Wall/Ceiling Mount Accessory for Box cameras</t>
  </si>
  <si>
    <t>Wall Mount Base, Works with Mounts (SBP-300WM/300WM1), Ivory</t>
  </si>
  <si>
    <t>Pole Mount Adapter Accessory, use with SBP-300WM, Ivory</t>
  </si>
  <si>
    <t>Pole Mount Adapter Accessory, use with SBO-100B1, PNO-9080R, SNO-8081R SBO-100B1</t>
  </si>
  <si>
    <t>Corner Mount Adapter Accessory, use with SBP-300WM, Ivory</t>
  </si>
  <si>
    <t>IR Bullet camera Back box. (SNO-L6083R / L5083R, QNO-6030R / 6020R / 6010R, QNO-7030R / 7020R / 7010R, QNO-7080R/6070R, SCO-6083R)</t>
  </si>
  <si>
    <t>IR bullet camera back box. (XNO-L6080R)</t>
  </si>
  <si>
    <t>Back Box with knockouts and water proof design, Compatible with 
SNV-L6083R, SNV-L5083R, SCV-5082, SCV-5083, SCV-5085, SCV-5083R, SCV-6083R/ 6023R, QNV-7080R,QNV-6070R, HCV-6070R/6080R,XNP-6040H</t>
  </si>
  <si>
    <t>fisheye camera Back box. (SNF-8010/VM, XNF-8010R/RV/RVM, PNF-9010R/RV/RVM)</t>
  </si>
  <si>
    <t>Back box with knockouts, compatible with XNV-6011, SNV-6013</t>
  </si>
  <si>
    <t>Installation Back box compatible with (SBP-300WM, SBP-300WM1, SBP-300KM, SBP-300PM)</t>
  </si>
  <si>
    <t>PVM camera (TNB-6030) mounting hardware.</t>
  </si>
  <si>
    <t>2'x2’ drop ceiling tile (or half of 2'x4’ ceiling tile) accessory with 1.5” NPT female thread, includes suspension wire, four turnbuckles, and anchors to suspend from wood or concrete structures, supports up to 50lb, scratch resistant fused epoxy white finish</t>
  </si>
  <si>
    <t>1.5” coupler, female thread on both sides, Ivory</t>
  </si>
  <si>
    <t>Telescopic PVM uni-strut mount, 3'-5.5’ drop length, VESA compatible 75x75mm, 100x100mm, Up to 25° of tilt and 360° continuous rotation, black</t>
  </si>
  <si>
    <t>Telescopic PVM uni-strut mount, 3'-5.5’ drop length, VESA compatible 75x75mm, 100x100mm, Up to 25° of tilt and 360° continuous rotation, white</t>
  </si>
  <si>
    <t>Telescopic PVM uni-strut mount, 5'-9’ drop length, VESA compatible 75x75mm, 100x100mm, Up to 25° of tilt and 360° continuous rotation, black</t>
  </si>
  <si>
    <t>Telescopic PVM uni-strut mount, 5'-9’ drop length, VESA compatible 75x75mm, 100x100mm, Up to 25° of tilt and 360° continuous rotation, white</t>
  </si>
  <si>
    <t>Telescopic PVM uni-strut mount, 9.5'-17’ drop length, VESA compatible 75x75mm, 100x100mm, Up to 25° of tilt and 360° continuous rotation, black</t>
  </si>
  <si>
    <t>Telescopic PVM uni-strut mount, 9.5'-17’ drop length, VESA compatible 75x75mm, 100x100mm, Up to 25° of tilt and 360° continuous rotation, white</t>
  </si>
  <si>
    <t>IR emitter up to 200m (656 feet), 25˚ IR angle, 850nm wave length, 24VAC, IP67, -40°C ~ +60°C (-40°F ~ 140°F). 
Compatible with the TNU-6320</t>
  </si>
  <si>
    <t>Flush Door Jamb Lens Housing for SLA-T4680V lens (not included) and XNB-6001 (not included), black color</t>
  </si>
  <si>
    <t> Flush Door Jamb Lens Housing for SLA-T4680V lens (not included) and XNB-6001 (not included), silver color</t>
  </si>
  <si>
    <t>Indoor/Outdoor PoE Housing w/Mounting Bracket Accessory, Heater/Blower, IP66</t>
  </si>
  <si>
    <t>Indoor/Outdoor Housing w/Mounting Bracket Accessory, Heater/Blower -58°F~122°F, 24VAC, IP66</t>
  </si>
  <si>
    <t>Indoor/Outdoor Housing w/Mounting Bracket Accessory, 14°F~122°F, IP66</t>
  </si>
  <si>
    <t>Indoor/Outdoor Housing w/Mounting Bracket Accessory, Heater/Blower, -31°F~122°F, 24VAC, IP66</t>
  </si>
  <si>
    <t>SMT-4033</t>
  </si>
  <si>
    <t>SMT-3233</t>
  </si>
  <si>
    <t>SMT-3211PVM-PIP</t>
  </si>
  <si>
    <t>SMT-3211PVM</t>
  </si>
  <si>
    <t>SMT-2701PVM</t>
  </si>
  <si>
    <t>SMT-2233</t>
  </si>
  <si>
    <t>SMT-1935</t>
  </si>
  <si>
    <t>40" LED Monitor, 1080p (1920x1080), DVI, HDMI, VGA, CVBS, 16:9 aspect ratio, Built-in Speaker (2W X 2), VESA DPM Compatible (100x100mm)</t>
  </si>
  <si>
    <t>32" LED Monitor, 1080p (1920x1080), DVI, HDMI, VGA, CVBS, 16:9 aspect ratio, Built-in Speaker (2W X 2), VESA DPM Compatible (100x100mm)</t>
  </si>
  <si>
    <t>22" LED Monitor, 1080p (1920x1080), 2 BNC loop through, HDMI, 16:9 aspect ratio, Built-in Speaker (2W), Tempered Glass, VESA DPM Compatible</t>
  </si>
  <si>
    <t>19" LED Monitor, 600TVL (1280 x 1024),  2 BNC Loop Through, HDMI, VGA, 4:3 aspect ratio, Built-in Speaker (2X1W),  VESA DPM Compatible</t>
  </si>
  <si>
    <t>SPC-7000</t>
  </si>
  <si>
    <t>SPC-2010</t>
  </si>
  <si>
    <t>SPC-1010</t>
  </si>
  <si>
    <t>SPC-2000</t>
  </si>
  <si>
    <t>Controller, IP system keyboard  with touch screen TFT LCD, Interchangeable 3D joystick &amp; jog shuttle for left or right handed users, RS-485, DVR/NVR, Matrix &amp; PTZ control, 1CH video input/output, SSM using USB interface only.</t>
  </si>
  <si>
    <t>Controller, 3D joystick, 2 line text LCD display, built-in jog shuttle, up to 255 PTZ/zoom cameras, RS-485, DVR, supports Multi-protocol</t>
  </si>
  <si>
    <t>Controller, PTZ joystick controller, 2 line text LCD display, up to 255 PTZ/zoom cameras, RS-485</t>
  </si>
  <si>
    <t>Controller, USB 3D joystick</t>
  </si>
  <si>
    <t>PWR-P-POE15</t>
  </si>
  <si>
    <t>PWR-P-POE30</t>
  </si>
  <si>
    <t>PWR-24AC-16-8UL</t>
  </si>
  <si>
    <t>PWR-15DC-4-2UL</t>
  </si>
  <si>
    <t>PWR-12DC-4-5</t>
  </si>
  <si>
    <t>PWR-24AC-1-3-ULW</t>
  </si>
  <si>
    <t>PWR-24AC-50VA-UL</t>
  </si>
  <si>
    <t>PoE Injector, 15W, 10/100/1000Mbps Base-T, AC100~240V Input, 50/60Hz, 54VDC/.03Amp Output, CE/FCC Compliant, LED Indicator for Power and Network, Operational Temperature 32°F ~ 104°F (0 ~ 40°C)</t>
  </si>
  <si>
    <t>PoE+ Injector, 30W, 10/100/1000Mbps Base-T, AC100~240V Input, 50/60Hz, 54VDC/.06Amp Output, CE/FCC Compliant, LED Indicator for Power and Network, Operational Temperature 32°F ~ 104°F (0 ~ 40°C)</t>
  </si>
  <si>
    <t>Power supply, 24 VAC, 16 Output, 8 Amps, Small Enclosure, UL LISTED, 110V only</t>
  </si>
  <si>
    <t>Power supply, 6-15 VDC, 4 Output, 2.5 Amps, Small Enclosure,  UL LISTED, 110V only</t>
  </si>
  <si>
    <t>Power supply, 12 VDC, 4 Output, 5 Amps, Small Enclosure, 110V only</t>
  </si>
  <si>
    <t>Power supply, 24 VAC, 1 Output, 3 Amps, Nema 4X Enclosure, UL Listed, 110V only</t>
  </si>
  <si>
    <t>Power supply, 24VAC 50VA, UL Listed, 110V only</t>
  </si>
  <si>
    <t>3YR</t>
  </si>
  <si>
    <t>Videotec</t>
  </si>
  <si>
    <t>UE21A000A</t>
  </si>
  <si>
    <t>UE21F000A</t>
  </si>
  <si>
    <t>UEBWAA</t>
  </si>
  <si>
    <t>UEBWFA</t>
  </si>
  <si>
    <t>UEBP0AA</t>
  </si>
  <si>
    <t>UEBP0FA</t>
  </si>
  <si>
    <t>UEBP4AA</t>
  </si>
  <si>
    <t>UEBP4FA</t>
  </si>
  <si>
    <t>UEBP7AA</t>
  </si>
  <si>
    <t>UEBP7FA</t>
  </si>
  <si>
    <t>UEAC</t>
  </si>
  <si>
    <t>UEAP</t>
  </si>
  <si>
    <t>UEAW</t>
  </si>
  <si>
    <t>UEI8AA</t>
  </si>
  <si>
    <t>UEI8FA</t>
  </si>
  <si>
    <t>UEI9AA</t>
  </si>
  <si>
    <t>UEI9FA</t>
  </si>
  <si>
    <t>UEIWAA</t>
  </si>
  <si>
    <t>UEIWFA</t>
  </si>
  <si>
    <t>OHEP90INJ</t>
  </si>
  <si>
    <t>OHEP90INJO</t>
  </si>
  <si>
    <t>SURGEPR</t>
  </si>
  <si>
    <t>ULISSE EVO PTZ  standard grey-white colour (RAL9002), 24Vac/dc - PoE, 90W, camera Super Low-light Day/Night FullHD zoom 30x,  1/2.8", H.264/AVC, wiper</t>
  </si>
  <si>
    <t>ULISSE EVO PTZ black colour (RAL9005), 24Vac/dc - PoE, 90W, camera Super Low-light Day/Night FullHD zoom 30x,  1/2.8", H.264/AVC, wiper</t>
  </si>
  <si>
    <t>Wall bracket for ULISSE EVO grey-white colour (RAL9002)</t>
  </si>
  <si>
    <t>Wall bracket for ULISSE EVO black colour</t>
  </si>
  <si>
    <t xml:space="preserve">Parapet bracket with internal cable channel for ULISSE EVO grey-white colour </t>
  </si>
  <si>
    <t xml:space="preserve">Parapet bracket with internal cable channel for ULISSE EVO, black colour </t>
  </si>
  <si>
    <t xml:space="preserve">Parapet bracket with quick connectors RJ45 (Ethernet and PoE) + 4 poles with screw terminal (power supply and I/O) for ULISSE EVO, grey-white colour </t>
  </si>
  <si>
    <t xml:space="preserve">Parapet bracket with quick connectors RJ45 (Ethernet and PoE) + 4 poles with screw terminal (power supply and I/O) for ULISSE EVO, black colour </t>
  </si>
  <si>
    <t xml:space="preserve">Parapet bracket with quick connectors RJ45 (Ethernet and PoE) + 7 poles with screw terminal (power supply and I/O) for ULISSE EVO, grey-white colour </t>
  </si>
  <si>
    <t xml:space="preserve">Parapet bracket with quick connectors RJ45 (Ethernet and PoE) + 7 poles with screw terminal (power supply and I/O) for ULISSE EVO, black colour </t>
  </si>
  <si>
    <t>Corner adaptor in stainless steel AISI 316L</t>
  </si>
  <si>
    <t>Pole adaptor in stainless steel AISI 316L</t>
  </si>
  <si>
    <t>Counter-plate in stainless steel AISI 316L</t>
  </si>
  <si>
    <t xml:space="preserve">IR illuminator 850nm for ULISSE EVO grey-white colour </t>
  </si>
  <si>
    <t xml:space="preserve">IR illuminator 850nm for ULISSE EVO black colour </t>
  </si>
  <si>
    <t>IR illuminator 940nm for ULISSE EVO grey-white colour (RAL9002)</t>
  </si>
  <si>
    <t>IR illuminator 940nm for ULISSE EVO black colour (RAL9005)</t>
  </si>
  <si>
    <t>White light illuminator for ULISSE EVO grey-white colour (RAL9002)</t>
  </si>
  <si>
    <t>White light illuminator for ULISSE EVO black colour (RAL9005)</t>
  </si>
  <si>
    <t>PoE (90W) Power Injector, 1 channel, for indoor installations</t>
  </si>
  <si>
    <t>PoE (90W) Power Injector, 1 channel, for outdoor installations</t>
  </si>
  <si>
    <t>Lightning surge protection device</t>
  </si>
  <si>
    <t>UCHD11WAZ00B</t>
  </si>
  <si>
    <t>UCHD11NAZ00B</t>
  </si>
  <si>
    <t>UCHD11TAZ00B</t>
  </si>
  <si>
    <t>UCHD11UAZ00B</t>
  </si>
  <si>
    <t>UCHD11ZAZ00B</t>
  </si>
  <si>
    <t>UCHD21WAZ00B</t>
  </si>
  <si>
    <t>UCHD21NAZ00B</t>
  </si>
  <si>
    <t>UCHD21TAZ00B</t>
  </si>
  <si>
    <t>UCHD21UAZ00B</t>
  </si>
  <si>
    <t>UCHD21ZAZ00B</t>
  </si>
  <si>
    <t>UCHD31WAZ00B</t>
  </si>
  <si>
    <t>UCHD31NAZ00B</t>
  </si>
  <si>
    <t>UCHD31TAZ00B</t>
  </si>
  <si>
    <t>UCHD31UAZ00B</t>
  </si>
  <si>
    <t>UCHD31ZAZ00B</t>
  </si>
  <si>
    <t>ULISSE COMPACT DELUX 230Vac, Videotec Super Low-light Day/Night FullHD camera 30x zoom, H.264/AVC, wiper</t>
  </si>
  <si>
    <t>ULISSE COMPACT DELUX 230Vac, Videotec Super Low-light Day/Night FullHD camera 30x zoom, H.264/AVC, IR LED illuminator 10° 940nm, wiper</t>
  </si>
  <si>
    <t>ULISSE COMPACT DELUX 230Vac, Videotec Super Low-light Day/Night FullHD camera 30x zoom, H.264/AVC, IR LED illuminator 10° 850nm, wiper</t>
  </si>
  <si>
    <t>ULISSE COMPACT DELUX 230Vac, Videotec Super Low-light Day/Night FullHD camera 30x zoom, H.264/AVC, IR LED illuminator 30° 850nm, wiper</t>
  </si>
  <si>
    <t>ULISSE COMPACT DELUX 230Vac, Videotec Super Low-light Day/Night FullHD camera 30x zoom, H.264/AVC, LED illuminator 30° white light, wiper</t>
  </si>
  <si>
    <t>ULISSE COMPACT DELUX 24Vac, Videotec Super Low-light Day/Night FullHD camera 30x zoom, H.264/AVC, wiper</t>
  </si>
  <si>
    <t>ULISSE COMPACT DELUX 24Vac, Videotec Super Low-light Day/Night FullHD camera 30x zoom, H.264/AVC, IR LED illuminator 10° 940nm, wiper</t>
  </si>
  <si>
    <t>ULISSE COMPACT DELUX 24Vac, Videotec Super Low-light Day/Night FullHD camera 30x zoom, H.264/AVC, IR LED illuminator 10° 850nm, wiper</t>
  </si>
  <si>
    <t>ULISSE COMPACT DELUX 24Vac, Videotec Super Low-light Day/Night FullHD camera 30x zoom, H.264/AVC, IR LED illuminator 30° 850nm, wiper</t>
  </si>
  <si>
    <t>ULISSE COMPACT DELUX 24Vac, Videotec Super Low-light Day/Night FullHD camera 30x zoom, H.264/AVC, LED illuminator 30° white light, wiper</t>
  </si>
  <si>
    <t>ULISSE COMPACT DELUX 120Vac, Videotec Super Low-light Day/Night FullHD camera 30x zoom, H.264/AVC, wiper</t>
  </si>
  <si>
    <t>ULISSE COMPACT DELUX 120Vac, Videotec Super Low-light Day/Night FullHD camera 30x zoom, H.264/AVC, IR LED illuminator 10° 940nm, wiper</t>
  </si>
  <si>
    <t>ULISSE COMPACT DELUX 120Vac, Videotec Super Low-light Day/Night FullHD camera 30x zoom, H.264/AVC, IR LED illuminator 10° 850nm, wiper</t>
  </si>
  <si>
    <t>ULISSE COMPACT DELUX 120Vac, Videotec Super Low-light Day/Night FullHD camera 30x zoom, H.264/AVC, IR LED illuminator 30° 850nm, wiper</t>
  </si>
  <si>
    <t>ULISSE COMPACT DELUX 120Vac, Videotec Super Low-light Day/Night FullHD camera 30x zoom, H.264/AVC, LED illuminator 30° white light, wiper</t>
  </si>
  <si>
    <t>UPTB1SWA00A</t>
  </si>
  <si>
    <t>UPTB2SWA00A</t>
  </si>
  <si>
    <t>UPTB3SWA00A</t>
  </si>
  <si>
    <t>CAMHD30X</t>
  </si>
  <si>
    <t>UPTIRNBKT</t>
  </si>
  <si>
    <t>UPTBVTR</t>
  </si>
  <si>
    <t>UPTB1SGA00A</t>
  </si>
  <si>
    <t>UPTB1STA00A</t>
  </si>
  <si>
    <t>UPTB2SGA00A</t>
  </si>
  <si>
    <t>UPTB2STA00A</t>
  </si>
  <si>
    <t>UPTB3SGA00A</t>
  </si>
  <si>
    <t>UPTB3STA00A</t>
  </si>
  <si>
    <t>ULISSE2 for network camera , 230Vac, wiper</t>
  </si>
  <si>
    <t>Add-on camera Full HD 1080p, optical zoom 30x (4.3-129mm), 60fps</t>
  </si>
  <si>
    <t>Bracket for the mounting of LED illuminators series UPTIRN</t>
  </si>
  <si>
    <t>Upper body ULISSE2 enclosure with de-icing glass and wiper</t>
  </si>
  <si>
    <t>ULISSE2 for thermal network camera, 230Vac, germanium window Ø66mm (2.59in)</t>
  </si>
  <si>
    <t>ULISSE2 for thermal network camera, 230Vac, germanium window Ø61mm (2.4in)</t>
  </si>
  <si>
    <t>ULISSE2 for thermal network camera, 24Vac, germanium window Ø66mm (2.59in)</t>
  </si>
  <si>
    <t>ULISSE2 for thermal network camera, 24Vac, germanium window Ø61mm (2.4in)</t>
  </si>
  <si>
    <t>ULISSE2 for thermal network camera, 120Vac, germanium window Ø66mm (2.59in)</t>
  </si>
  <si>
    <t>ULISSE2 for thermal network camera, 120Vac, germanium window Ø61mm (2.4in)</t>
  </si>
  <si>
    <t>UPK1QAWAN00A</t>
  </si>
  <si>
    <t>UPK1QEWAN00A</t>
  </si>
  <si>
    <t>UPK2QAJAN00A</t>
  </si>
  <si>
    <t>UPK2QEJAN00A</t>
  </si>
  <si>
    <t>UPK3QAWAN00A</t>
  </si>
  <si>
    <t>UPK3QEWAN00A</t>
  </si>
  <si>
    <t>ULISSE RADICAL PTZ, 230Vac, Day/Night camera, 18x zoom, wiper</t>
  </si>
  <si>
    <t>ULISSE RADICAL PTZ, 230Vac, Day/Night camera, 33x zoom, with Thermal Compensation and Visible Cut Filter, wiper</t>
  </si>
  <si>
    <t>ULISSE RADICAL PTZ, 24Vac, Day/Night camera, 33x zoom, with Thermal Compensation and Visible Cut Filter, wiper</t>
  </si>
  <si>
    <t>ULISSE RADICAL PTZ, 120Vac, Day/Night camera, 18x zoom, wiper</t>
  </si>
  <si>
    <t>ULISSE RADICAL PTZ, 120Vac, Day/Night camera, 33x zoom, with Thermal Compensation and Visible Cut Filter, wiper</t>
  </si>
  <si>
    <t>UPKT1BFSA000A</t>
  </si>
  <si>
    <t>UPKT1BFSAN00A</t>
  </si>
  <si>
    <t>UPKT1BFSA000AH</t>
  </si>
  <si>
    <t>UPKT1BFSAN00AH</t>
  </si>
  <si>
    <t>UPKT1AFSA000A</t>
  </si>
  <si>
    <t>UPKT1AFSAN00A</t>
  </si>
  <si>
    <t>UPKT1AFSA000AH</t>
  </si>
  <si>
    <t>UPKT1AFSAN00AH</t>
  </si>
  <si>
    <t>UPKT2BFSA000A</t>
  </si>
  <si>
    <t>UPKT2BFSAN00A</t>
  </si>
  <si>
    <t>UPKT2BFSA000AH</t>
  </si>
  <si>
    <t>UPKT2BFSAN00AH</t>
  </si>
  <si>
    <t>UPKT2AFSA000A</t>
  </si>
  <si>
    <t>UPKT2AFSAN00A</t>
  </si>
  <si>
    <t>UPKT2AFSA000AH</t>
  </si>
  <si>
    <t>UPKT2AFSAN00AH</t>
  </si>
  <si>
    <t>UPKT3BFSA000A</t>
  </si>
  <si>
    <t>UPKT3BFSAN00A</t>
  </si>
  <si>
    <t>UPKT3BFSA000AH</t>
  </si>
  <si>
    <t>UPKT3BFSAN00AH</t>
  </si>
  <si>
    <t>UPKT3AFSA000A</t>
  </si>
  <si>
    <t>UPKT3AFSAN00A</t>
  </si>
  <si>
    <t>UPKT3AFSA000AH</t>
  </si>
  <si>
    <t>UPKT3AFSAN00AH</t>
  </si>
  <si>
    <t>ULISSE RADICAL THERMAL PTZ 230Vac, thermal camera optical zoom 3x (digital zoom 4x), 336X256, 7.5-8.3Hz</t>
  </si>
  <si>
    <t>ULISSE RADICAL THERMAL PTZ Full IP, H.264, Onvif-S, 230Vac, thermal camera optical zoom 3x (digital zoom 4x), 336X256, 7.5-8.3Hz</t>
  </si>
  <si>
    <t>ULISSE RADICAL THERMAL PTZ 230Vac, thermal camera optical zoom 3x (digital zoom 4x), 336X256, 25-30Hz</t>
  </si>
  <si>
    <t>ULISSE RADICAL THERMAL PTZ Full IP, H.264, Onvif-S, 230Vac, thermal camera optical zoom 3x (digital zoom 4x), 336X256, 25-30Hz</t>
  </si>
  <si>
    <t>ULISSE RADICAL THERMAL PTZ 230Vac, thermal camera optical zoom 3x (digital zoom 8x), 640X512, 7.5-8.3Hz</t>
  </si>
  <si>
    <t>ULISSE RADICAL THERMAL PTZ Full IP, H.264, Onvif-S, 230Vac, thermal camera optical zoom 3x (digital zoom 8x), 640X512, 7.5-8.3Hz</t>
  </si>
  <si>
    <t>ULISSE RADICAL THERMAL PTZ 230Vac, thermal camera optical zoom 3x (digital zoom 8x), 640X512, 25-30Hz</t>
  </si>
  <si>
    <t>ULISSE RADICAL THERMAL PTZ Full IP, H.264, Onvif-S, 230Vac, thermal camera optical zoom 3x (digital zoom 8x), 640X512, 25-30Hz</t>
  </si>
  <si>
    <t>ULISSE RADICAL THERMAL PTZ 120Vac,  thermal camera optical zoom 3x (digital zoom 4x), 336X256, 7.5-8.3Hz</t>
  </si>
  <si>
    <t>ULISSE RADICAL THERMAL PTZ Full IP, H.264, Onvif-S, 120Vac,  thermal camera optical zoom 3x (digital zoom 4x), 336X256, 7.5-8.3Hz</t>
  </si>
  <si>
    <t>ULISSE RADICAL THERMAL PTZ 120Vac,  thermal camera optical zoom 3x (digital zoom 4x), 336X256, 25-30Hz</t>
  </si>
  <si>
    <t>ULISSE RADICAL THERMAL PTZ Full IP, H.264, Onvif-S, 120Vac, thermal camera optical zoom 3x (digital zoom 4x), 336X256, 25-30Hz</t>
  </si>
  <si>
    <t>ULISSE RADICAL THERMAL PTZ 120Vac,  thermal camera optical zoom 3x (digital zoom 8x), 640X512, 7.5-8.3Hz</t>
  </si>
  <si>
    <t>ULISSE RADICAL THERMAL PTZ Full IP, H.264, Onvif-S, 120Vac,  thermal camera optical zoom 3x (digital zoom 8x), 640X512, 7.5-8.3Hz</t>
  </si>
  <si>
    <t>ULISSE RADICAL THERMAL PTZ 120Vac,  thermal camera optical zoom 3x (digital zoom 8x), 640X512, 25-30Hz</t>
  </si>
  <si>
    <t>ULISSE RADICAL THERMAL PTZ Full IP, H.264, Onvif-S, 120Vac,  thermal camera optical zoom 3x (digital zoom 8x), 640X512, 25-30Hz</t>
  </si>
  <si>
    <t>UC1PVSA000A</t>
  </si>
  <si>
    <t>UC1PVWA000A</t>
  </si>
  <si>
    <t>UC2PVSA000A</t>
  </si>
  <si>
    <t>UC2PVWA000A</t>
  </si>
  <si>
    <t>UC2NVSA000A</t>
  </si>
  <si>
    <t>UC2NVWA000A</t>
  </si>
  <si>
    <t>UC3NVSA000A</t>
  </si>
  <si>
    <t>UC3NVWA000A</t>
  </si>
  <si>
    <t>UC1PVQA000A</t>
  </si>
  <si>
    <t>UC1PVUA000A</t>
  </si>
  <si>
    <t>UC1PVRA000A</t>
  </si>
  <si>
    <t>UC1PVTA000A</t>
  </si>
  <si>
    <t>UC2PVQA000A</t>
  </si>
  <si>
    <t>UC2PVUA000A</t>
  </si>
  <si>
    <t>UC2PVRA000A</t>
  </si>
  <si>
    <t>UC2PVTA000A</t>
  </si>
  <si>
    <t>UC2NVQA000A</t>
  </si>
  <si>
    <t>UC2NVUA000A</t>
  </si>
  <si>
    <t>UC2NVRA000A</t>
  </si>
  <si>
    <t>UC2NVTA000A</t>
  </si>
  <si>
    <t>UC3NVQA000A</t>
  </si>
  <si>
    <t>UC3NVUA000A</t>
  </si>
  <si>
    <t>UC3NVRA000A</t>
  </si>
  <si>
    <t>UC3NVTA000A</t>
  </si>
  <si>
    <t>UC1PVZA000A</t>
  </si>
  <si>
    <t>UC2PVZA000A</t>
  </si>
  <si>
    <t>UC2NVZA000A</t>
  </si>
  <si>
    <t>UC3NVZA000A</t>
  </si>
  <si>
    <t>UC1PVSAZ00A</t>
  </si>
  <si>
    <t>UC1PVWAZ00A</t>
  </si>
  <si>
    <t>UC1PVQAZ00A</t>
  </si>
  <si>
    <t>UC1PVRAZ00A</t>
  </si>
  <si>
    <t>UC1PVUAZ00A</t>
  </si>
  <si>
    <t>UC1PVTAZ00A</t>
  </si>
  <si>
    <t>UC1PVZAZ00A</t>
  </si>
  <si>
    <t>UC2PVSAZ00A</t>
  </si>
  <si>
    <t>UC2PVWAZ00A</t>
  </si>
  <si>
    <t>UC2PVQAZ00A</t>
  </si>
  <si>
    <t>UC2PVRAZ00A</t>
  </si>
  <si>
    <t>UC2PVUAZ00A</t>
  </si>
  <si>
    <t>UC2PVTAZ00A</t>
  </si>
  <si>
    <t>UC2PVZAZ00A</t>
  </si>
  <si>
    <t>UC3PVSAZ00A</t>
  </si>
  <si>
    <t>UC3PVWAZ00A</t>
  </si>
  <si>
    <t>UC3PVQAZ00A</t>
  </si>
  <si>
    <t>UC3PVRAZ00A</t>
  </si>
  <si>
    <t>UC3PVUAZ00A</t>
  </si>
  <si>
    <t>UC3PVTAZ00A</t>
  </si>
  <si>
    <t>UC3PVZAZ00A</t>
  </si>
  <si>
    <t>ULISSE COMPACT 230Vac, Day/Night camera 36x, PAL</t>
  </si>
  <si>
    <t>ULISSE COMPACT 230Vac, Day/Night camera 36x PAL, wiper</t>
  </si>
  <si>
    <t>ULISSE COMPACT 24Vac, Day/Night camera 36x PAL</t>
  </si>
  <si>
    <t>ULISSE COMPACT 24Vac, Day/Night camera 36x PAL, wiper</t>
  </si>
  <si>
    <t>ULISSE COMPACT 230Vac, Day/Night camera 36x PAL, IR LED illuminator 30°</t>
  </si>
  <si>
    <t>ULISSE COMPACT 230Vac, Day/Night camera 36x PAL, wiper, IR LED illuminator 30°</t>
  </si>
  <si>
    <t>ULISSE COMPACT 230Vac, Day/Night camera 36x PAL, IR LED illuminator 10°</t>
  </si>
  <si>
    <t>ULISSE COMPACT 230Vac, Day/Night camera 36x PAL, wiper, IR LED illuminator 10°</t>
  </si>
  <si>
    <t>ULISSE COMPACT 24Vac, Day/Night camera 36x PAL, IR LED illuminator 30°</t>
  </si>
  <si>
    <t>ULISSE COMPACT 24Vac, Day/Night camera 36x PAL, wiper, IR LED illuminator 30°</t>
  </si>
  <si>
    <t>ULISSE COMPACT 24Vac, Day/Night camera 36x PAL, IR LED illuminator 10°</t>
  </si>
  <si>
    <t>ULISSE COMPACT 24Vac, Day/Night camera 36x PAL, wiper, IR LED illuminator 10°</t>
  </si>
  <si>
    <t>ULISSE COMPACT 230Vac, Day/Night camera 36x PAL, wiper, LED illuminator 30° white light</t>
  </si>
  <si>
    <t>ULISSE COMPACT 24Vac, Day/Night camera 36x PAL, wiper, LED illuminator 30° white light</t>
  </si>
  <si>
    <t>ULISSE COMPACT 24Vac, Day/Night camera 36x NTSC, wiper, LED illuminator 30° white light</t>
  </si>
  <si>
    <t>ULISSE COMPACT 120Vac, Day/Night camera 36x NTSC, wiper, LED illuminator 30° white light</t>
  </si>
  <si>
    <t>ULISSE COMPACT version IP H.264, 230Vac, camera 36x</t>
  </si>
  <si>
    <t>ULISSE COMPACT version IP H.264, 230Vac, camera 36x, wiper</t>
  </si>
  <si>
    <t>ULISSE COMPACT version IP H.264, 230Vac, camera 36x, IR LED illuminator 30°</t>
  </si>
  <si>
    <t>ULISSE COMPACT version IP H.264, 230Vac, camera 36x, IR LED illuminator 10°</t>
  </si>
  <si>
    <t>ULISSE COMPACT version IP H.264, 230Vac, camera 36x, wiper, IR LED illuminator 30°</t>
  </si>
  <si>
    <t>ULISSE COMPACT version IP H.264, 230Vac, camera 36x, wiper, IR LED illuminator 10°</t>
  </si>
  <si>
    <t>ULISSE COMPACT version IP H.264, 230Vac, camera 36x, wiper, LED illuminator 30° white light</t>
  </si>
  <si>
    <t>ULISSE COMPACT version IP H.264, 24Vac, camera 36x, wiper, LED illuminator 30° white light</t>
  </si>
  <si>
    <t>ULISSE COMPACT version IP H.264, 120Vac, camera 36x, wiper, LED illuminator 30° white light</t>
  </si>
  <si>
    <t>UCT1PAWA000A</t>
  </si>
  <si>
    <t>UCT1PDWA000A</t>
  </si>
  <si>
    <t>UCT2PAWA000A</t>
  </si>
  <si>
    <t>UCT2PDWA000A</t>
  </si>
  <si>
    <t>UCT2NAWA000A</t>
  </si>
  <si>
    <t>UCT2NDWA000A</t>
  </si>
  <si>
    <t>UCT3NAWA000A</t>
  </si>
  <si>
    <t>UCT3NDWA000A</t>
  </si>
  <si>
    <t>UCT1PBWA000A</t>
  </si>
  <si>
    <t>UCT1PEWA000A</t>
  </si>
  <si>
    <t>UCT2PBWA000A</t>
  </si>
  <si>
    <t>UCT2PEWA000A</t>
  </si>
  <si>
    <t>UCT2NBWA000A</t>
  </si>
  <si>
    <t>UCT2NEWA000A</t>
  </si>
  <si>
    <t>UCT3NBWA000A</t>
  </si>
  <si>
    <t>UCT3NEWA000A</t>
  </si>
  <si>
    <t>ULISSE COMPACT THERMAL 230Vac, Day/Night camera 36x PAL, thermal camera 35mm, 336X256, 7.5-8.3Hz, wiper</t>
  </si>
  <si>
    <t>ULISSE COMPACT THERMAL 230Vac, Day/Night camera 36x PAL, thermal camera 35mm, 640x512, 7.5-8.3Hz, wiper</t>
  </si>
  <si>
    <t>ULISSE COMPACT THERMAL 24Vac, Day/Night camera 36x PAL, thermal camera 35mm, 336X256, 7.5-8.3Hz, wiper</t>
  </si>
  <si>
    <t>ULISSE COMPACT THERMAL 24Vac, Day/Night camera 36x PAL, thermal camera 35mm, 640x512, 7.5-8.3Hz, wiper</t>
  </si>
  <si>
    <t>ULISSE COMPACT THERMAL 24Vac, Day/Night camera 36x NTSC, thermal camera 35mm, 336X256, 7.5-8.3Hz, wiper. UL and cUL listed</t>
  </si>
  <si>
    <t>ULISSE COMPACT THERMAL 120Vac, Day/Night camera 36x NTSC, thermal camera 35mm, 336X256, 7.5-8.3Hz, wiper. UL and cUL listed</t>
  </si>
  <si>
    <t>ULISSE COMPACT THERMAL 230Vac, Day/Night camera 36x PAL, thermal camera 25mm, 336X256, 7.5-8.3Hz, wiper</t>
  </si>
  <si>
    <t>ULISSE COMPACT THERMAL 230Vac, Day/Night camera 36x PAL, thermal camera 25mm, 640x512, 7.5-8.3Hz, wiper</t>
  </si>
  <si>
    <t xml:space="preserve">ULISSE COMPACT THERMAL 24Vac, Day/Night camera 36x PAL, thermal camera 25mm, 336X256, 7.5-8.3Hz, wiper. </t>
  </si>
  <si>
    <t>ULISSE COMPACT THERMAL 24Vac, Day/Night camera 36x PAL, thermal camera 25mm, 640x512, 7.5-8.3Hz, wiper</t>
  </si>
  <si>
    <t>ULISSE COMPACT THERMAL 24Vac, Day/Night camera 36x NTSC, thermal camera 25mm, 336X256, 7.5-8.3Hz, wiper.   UL and cUL listed</t>
  </si>
  <si>
    <t>ULISSE COMPACT THERMAL 120Vac, Day/Night camera 36x NTSC, thermal camera 25mm, 336X256, 7.5-8.3Hz, wiper.   UL and cUL listed</t>
  </si>
  <si>
    <t>UPT1SVSA000E</t>
  </si>
  <si>
    <t>UPT1SVWA000E</t>
  </si>
  <si>
    <t>UPT2SVSA000E</t>
  </si>
  <si>
    <t>UPT2SVWA000E</t>
  </si>
  <si>
    <t>UPT2SVKA000E</t>
  </si>
  <si>
    <t>UPT2SVJA000E</t>
  </si>
  <si>
    <t>UPT3SVSA000E</t>
  </si>
  <si>
    <t>UPT3SVWA000E</t>
  </si>
  <si>
    <t>UPT1PVSA000E</t>
  </si>
  <si>
    <t>UPT1PVWA000E</t>
  </si>
  <si>
    <t>UPT2PVSA000E</t>
  </si>
  <si>
    <t>UPT2PVWA000E</t>
  </si>
  <si>
    <t>UPT3NVSA000E</t>
  </si>
  <si>
    <t>UPT3NVWA000E</t>
  </si>
  <si>
    <t>UPT2NVSA000E</t>
  </si>
  <si>
    <t>UPT2NVWA000E</t>
  </si>
  <si>
    <t>UPT2PVKA000E</t>
  </si>
  <si>
    <t>UPT2PVJA000E</t>
  </si>
  <si>
    <t>UPT2NVKA000E</t>
  </si>
  <si>
    <t>UPT2NVJA000E</t>
  </si>
  <si>
    <t>UPT1SVGA000E</t>
  </si>
  <si>
    <t>UPT2SVGA000E</t>
  </si>
  <si>
    <t>UPT3SVGA000E</t>
  </si>
  <si>
    <t>UPT1SLWA000E</t>
  </si>
  <si>
    <t>UPT3SLWA000E</t>
  </si>
  <si>
    <t>UPT1SLGA000E</t>
  </si>
  <si>
    <t>UPT2SLGA000E</t>
  </si>
  <si>
    <t>UPT3SLGA000E</t>
  </si>
  <si>
    <t>UPT1SLWAN00E</t>
  </si>
  <si>
    <t>UPT2SLJAN00E</t>
  </si>
  <si>
    <t>UPT3SLWAN00E</t>
  </si>
  <si>
    <t>UPT1SLGAN00E</t>
  </si>
  <si>
    <t>UPT2SLGAN00E</t>
  </si>
  <si>
    <t>UPT3SLGAN00E</t>
  </si>
  <si>
    <t>WASPT0V5L5M00</t>
  </si>
  <si>
    <t>WASPT0V23L5M00</t>
  </si>
  <si>
    <t>WASPT0V23L11M00</t>
  </si>
  <si>
    <t>WASPT1V23L30M00</t>
  </si>
  <si>
    <t>WASPT3V23L30M00</t>
  </si>
  <si>
    <t xml:space="preserve">WASCAB </t>
  </si>
  <si>
    <t>UPTIRN108A00</t>
  </si>
  <si>
    <t>UPTIRN308A00</t>
  </si>
  <si>
    <t>UPTIRN608A00</t>
  </si>
  <si>
    <t>UPTIRN109A00</t>
  </si>
  <si>
    <t>UPTIRN309A00</t>
  </si>
  <si>
    <t>UPTIRN10WA00</t>
  </si>
  <si>
    <t>UPTIRN30WA00</t>
  </si>
  <si>
    <t>UPTIRN60WA00</t>
  </si>
  <si>
    <t>UPTIRPS230N</t>
  </si>
  <si>
    <t>UPTIRPS100N</t>
  </si>
  <si>
    <t>UPTIRPS120UL</t>
  </si>
  <si>
    <t>OUCHWR</t>
  </si>
  <si>
    <t>UPTHT1</t>
  </si>
  <si>
    <t>UPTHT2</t>
  </si>
  <si>
    <t>UPTJBUL</t>
  </si>
  <si>
    <t>UPTWBA</t>
  </si>
  <si>
    <t>PTCC1</t>
  </si>
  <si>
    <t>WCWGC</t>
  </si>
  <si>
    <t>UPTWBTPAB</t>
  </si>
  <si>
    <t>UCCMA</t>
  </si>
  <si>
    <t>ULISSE for analog camera, 230Vac</t>
  </si>
  <si>
    <t>ULISSE for analog camera, 230Vac, wiper</t>
  </si>
  <si>
    <t xml:space="preserve">ULISSE for analog camera, 120Vac, wiper.  </t>
  </si>
  <si>
    <t>ULISSE 230Vac, Day/Night camera 36x, PAL</t>
  </si>
  <si>
    <t>ULISSE 230Vac, Day/Night camera 36x, PAL, wiper</t>
  </si>
  <si>
    <t>ULISSE 24Vac, Day/Night camera 36x, PAL</t>
  </si>
  <si>
    <t>ULISSE 24Vac, Day/Night camera 36x, PAL, wiper</t>
  </si>
  <si>
    <t>ULISSE 120Vac, Day/Night camera 36x, NTSC</t>
  </si>
  <si>
    <t>ULISSE 120Vac, Day/Night camera 36x, NTSC, wiper</t>
  </si>
  <si>
    <t>ULISSE 24Vac, Day/Night camera 36x, PAL, bracket for LED illuminators</t>
  </si>
  <si>
    <t>ULISSE 24Vac, Day/Night camera 36x, PAL, wiper, bracket for LED illuminators</t>
  </si>
  <si>
    <t>ULISSE for analog thermal camera, 230Vac</t>
  </si>
  <si>
    <t>ULISSE for analog thermal camera, 24Vac</t>
  </si>
  <si>
    <t>ULISSE for analog thermal camera, 120Vac</t>
  </si>
  <si>
    <t>ULISSE MAXI for analog camera, 24Vac, wiper, bracket for LED illuminators</t>
  </si>
  <si>
    <t>ULISSE MAXI for analog camera, 120Vac, wiper</t>
  </si>
  <si>
    <t>ULISSE MAXI for analog thermal camera, 230Vac</t>
  </si>
  <si>
    <t>ULISSE MAXI for analog thermal camera, 24Vac</t>
  </si>
  <si>
    <t>ULISSE MAXI for analog thermal camera, 120Vac</t>
  </si>
  <si>
    <t>ULISSE MAXI for network camera, 230Vac, wiper</t>
  </si>
  <si>
    <t>ULISSE MAXI for network camera, 24Vac, wiper, bracket for LED illuminators</t>
  </si>
  <si>
    <t>ULISSE MAXI for network camera, 120Vac, wiper</t>
  </si>
  <si>
    <t>ULISSE MAXI for network thermal camera 230Vac</t>
  </si>
  <si>
    <t>ULISSE MAXI for network thermal camera, 24Vac</t>
  </si>
  <si>
    <t>ULISSE MAXI for network thermal camera, 120Vac</t>
  </si>
  <si>
    <t>Water tank 5l (1 gal), pump with delivery up to 5m (16ft), IN 230Vac-24Vac-120Vac</t>
  </si>
  <si>
    <t>Water tank 23l (6 gal), pump with delivery up to 5m (16ft), IN 230Vac-24Vac-120Vac</t>
  </si>
  <si>
    <t>Water tank 23l (6 gal), pump with delivery up to 11m (36ft) with water floating, IN 230Vac-24Vac-120Vac</t>
  </si>
  <si>
    <t>Water tank 23l (6 gal), pump with delivery up to 30m (98ft) with water floating, IN 230Vac</t>
  </si>
  <si>
    <t>Water tank 23l (6 gal), pump with delivery up to 30m (98ft) with water floating, IN 120Vac</t>
  </si>
  <si>
    <t>Cabinet in stainless steel for washing systems WAS and WASPT series (only for versions with delivery head up to 5m and 11m)  </t>
  </si>
  <si>
    <t>Sensor and Power supply for ULISSE with illuminators, IN 230Vac, in weatherproof metal box</t>
  </si>
  <si>
    <t>Sensor and Power supply for ULISSE with illuminators, IN 100Vac, in weatherproof metal box</t>
  </si>
  <si>
    <t>Complete front flange with heated glass for ULISSE COMPACT</t>
  </si>
  <si>
    <t>Reinforced heater for ULISSE with generic lens/cameras</t>
  </si>
  <si>
    <t>Reinforced heater for ULISSE with integrated block camera</t>
  </si>
  <si>
    <t>UL junction weatherproof box</t>
  </si>
  <si>
    <t>Wall bracket with internal cable channel</t>
  </si>
  <si>
    <t>Pole mount adaptor Ø 80 - 150mm (3.14 - 5.9in)</t>
  </si>
  <si>
    <t>Corner mount adaptor</t>
  </si>
  <si>
    <t>Parapet bracket with internal cable channel</t>
  </si>
  <si>
    <t>Ceiling adapter for upside down installation of ULISSE COMPACT</t>
  </si>
  <si>
    <t>NVX210P00A</t>
  </si>
  <si>
    <t>NVX210S00A</t>
  </si>
  <si>
    <t>NVX210W00A</t>
  </si>
  <si>
    <t>NVXIRBKT</t>
  </si>
  <si>
    <t>NVXTUB</t>
  </si>
  <si>
    <t>NXPTZHD11VW0Z00B</t>
  </si>
  <si>
    <t>NXPTZHD21VW0Z00B</t>
  </si>
  <si>
    <t>NXPTZHD31VW0Z00B</t>
  </si>
  <si>
    <t>NVX  DELUX Super Low-Light Full HD Day/Night camera, optical zoom 30x, 60fps, 24Vac/24Vdc/PoE+, stainless steel in AISI316L, with sunshield, modular support for wall/ceiling/parapet mounting, with polycarbonate window</t>
  </si>
  <si>
    <t>NVX  DELUX Super Low-Light Full HD Day/Night camera, optical zoom 30x, 60fps, 24Vac/24Vdc/PoE+, stainless steel in AISI316L,  with sunshield, modular support for wall/ceiling/parapet mounting</t>
  </si>
  <si>
    <t>NVX  DELUX Super Low-Light Full HD Day/Night camera, optical zoom 30x, 60fps, 24Vac/24Vdc/PoE+, stainless steel in AISI316L,  with sunshield, wiper and modular support for wall/ceiling/parapet mounting</t>
  </si>
  <si>
    <t>Mounting bracket for IRH illuminator</t>
  </si>
  <si>
    <t>Dust protection frontal shield</t>
  </si>
  <si>
    <t>NXPTZHD in AISI 316L, Videotec Super Low-light Day/Night FullHD camera 30x zoom, H.264/AVC,  230Vac, wiper, 3m (9ft) cable</t>
  </si>
  <si>
    <t>NXPTZHD in AISI 316L, Videotec Super Low-light Day/Night FullHD camera 30x zoom, H.264/AVC,  120Vac, wiper, 3m (9ft) cable</t>
  </si>
  <si>
    <t>NXPTZ1PVW0000A</t>
  </si>
  <si>
    <t>NXPTZ2PVW0000A</t>
  </si>
  <si>
    <t>NXPTZ2NVW0000A</t>
  </si>
  <si>
    <t>NXPTZ3NVW0000A</t>
  </si>
  <si>
    <t>NXPTZ1PVW0Z00A</t>
  </si>
  <si>
    <t>NXPTZ2PVW0Z00A</t>
  </si>
  <si>
    <t>NXPTZ3PVW0Z00A</t>
  </si>
  <si>
    <t>NXPTZ in AISI 316L, 230Vac, Day/Night camera 36x PAL, wiper</t>
  </si>
  <si>
    <t>NXPTZ in AISI 316L, 24Vac, Day/Night camera 36x PAL, wiper</t>
  </si>
  <si>
    <t>NXPTZ in AISI 316L, 120Vac, Day/Night camera 36x NTSC, wiper</t>
  </si>
  <si>
    <t>NXPTZ in AISI 316L, version IP (H264.AVC), 230Vac, Day/Night camera 36x, wiper</t>
  </si>
  <si>
    <t>NXPTZ in AISI 316L, version IP (H264.AVC), 120Vac, Day/Night camera 36x, wiper</t>
  </si>
  <si>
    <t>NXPTZT1PAW0000A</t>
  </si>
  <si>
    <t>NXPTZT1PDW0000A</t>
  </si>
  <si>
    <t>NXPTZT2PAW0000A</t>
  </si>
  <si>
    <t>NXPTZT2PDW0000A</t>
  </si>
  <si>
    <t>NXPTZT2NAW0000A</t>
  </si>
  <si>
    <t>NXPTZT2NDW0000A</t>
  </si>
  <si>
    <t>NXPTZT3NAW0000A</t>
  </si>
  <si>
    <t>NXPTZT3NDW0000A</t>
  </si>
  <si>
    <t>NXPTZT1PAW0Z00A</t>
  </si>
  <si>
    <t>NXPTZT1PDW0Z00A</t>
  </si>
  <si>
    <t>NXPTZT2PAW0Z00A</t>
  </si>
  <si>
    <t>NXPTZT2PDW0Z00A</t>
  </si>
  <si>
    <t>NXPTZT3PAW0Z00A</t>
  </si>
  <si>
    <t>NXPTZT3PDW0Z00A</t>
  </si>
  <si>
    <t>NXPTZT1PBW0000A</t>
  </si>
  <si>
    <t>NXPTZT1PEW0000A</t>
  </si>
  <si>
    <t>NXPTZT2PBW0000A</t>
  </si>
  <si>
    <t>NXPTZT2PEW0000A</t>
  </si>
  <si>
    <t>NXPTZT2NBW0000A</t>
  </si>
  <si>
    <t>NXPTZT2NEW0000A</t>
  </si>
  <si>
    <t>NXPTZT3NBW0000A</t>
  </si>
  <si>
    <t>NXPTZT3NEW0000A</t>
  </si>
  <si>
    <t>NXPTZT1PBW0Z00A</t>
  </si>
  <si>
    <t>NXPTZT1PEW0Z00A</t>
  </si>
  <si>
    <t>NXPTZT2PBW0Z00A</t>
  </si>
  <si>
    <t>NXPTZT2PEW0Z00A</t>
  </si>
  <si>
    <t>NXPTZT3PBW0Z00A</t>
  </si>
  <si>
    <t>NXPTZT3PEW0Z00A</t>
  </si>
  <si>
    <t>FM1010</t>
  </si>
  <si>
    <t>WASNX3V10L20M00</t>
  </si>
  <si>
    <t>WASNX2V10L20M00</t>
  </si>
  <si>
    <t>WASNX1V10L20M00</t>
  </si>
  <si>
    <t>NXPTZWB</t>
  </si>
  <si>
    <t>NXPTZCOL</t>
  </si>
  <si>
    <t>NXPTZTW</t>
  </si>
  <si>
    <t>NXPTZCW</t>
  </si>
  <si>
    <t>NTM1K1000</t>
  </si>
  <si>
    <t>OHEH06B</t>
  </si>
  <si>
    <t>OHEH05B</t>
  </si>
  <si>
    <t>ONXPS1B</t>
  </si>
  <si>
    <t>ONXPS2B</t>
  </si>
  <si>
    <t>NXM36D0000</t>
  </si>
  <si>
    <t>NXM36K1000</t>
  </si>
  <si>
    <t>NXM36K2000</t>
  </si>
  <si>
    <t>NXM36K1050</t>
  </si>
  <si>
    <t>VIPNX1C</t>
  </si>
  <si>
    <t>VIPNX2C</t>
  </si>
  <si>
    <t>NXM36K2700</t>
  </si>
  <si>
    <t>NXM0D1000B</t>
  </si>
  <si>
    <t>NXM1K1000B</t>
  </si>
  <si>
    <t>NXM2K1000B</t>
  </si>
  <si>
    <t>NXM1K1050</t>
  </si>
  <si>
    <t>ONXAB2</t>
  </si>
  <si>
    <t>NXFIGRU</t>
  </si>
  <si>
    <t>NXL1K1000</t>
  </si>
  <si>
    <t>NXL2K1000</t>
  </si>
  <si>
    <t>ONXLH1</t>
  </si>
  <si>
    <t>ONXLH2</t>
  </si>
  <si>
    <t>VIPNXL1C</t>
  </si>
  <si>
    <t>VIPNXL2C</t>
  </si>
  <si>
    <t>NTL1K1000</t>
  </si>
  <si>
    <t>NTL1K1300</t>
  </si>
  <si>
    <t>NTL1K1500</t>
  </si>
  <si>
    <t>NXW0K1000</t>
  </si>
  <si>
    <t>ONXWTG</t>
  </si>
  <si>
    <t>ONXWQG</t>
  </si>
  <si>
    <t>NXW0K1025</t>
  </si>
  <si>
    <t>ONXAB1025B</t>
  </si>
  <si>
    <t>OHEPS24</t>
  </si>
  <si>
    <t>OHEPS25</t>
  </si>
  <si>
    <t>NTW0K3000</t>
  </si>
  <si>
    <t>NTW0K2000</t>
  </si>
  <si>
    <t>WAS0V5L5M00</t>
  </si>
  <si>
    <t>WAS0V23L5M00</t>
  </si>
  <si>
    <t>WAS0V23L11M00</t>
  </si>
  <si>
    <t>WAS1V23L30M00</t>
  </si>
  <si>
    <t>WAS3V23L30M00</t>
  </si>
  <si>
    <t>DTWRX</t>
  </si>
  <si>
    <t>NXWBS1</t>
  </si>
  <si>
    <t>NXWBL</t>
  </si>
  <si>
    <t>NXCOL</t>
  </si>
  <si>
    <t>NXCW</t>
  </si>
  <si>
    <t xml:space="preserve">NXWTU  </t>
  </si>
  <si>
    <t>NXPTH210</t>
  </si>
  <si>
    <t>NXPTH211</t>
  </si>
  <si>
    <t>NXWBPTH1</t>
  </si>
  <si>
    <t>NXFWBT</t>
  </si>
  <si>
    <t>HOV32K1A000</t>
  </si>
  <si>
    <t>HOV32K2A000</t>
  </si>
  <si>
    <t>HOV32K2A016</t>
  </si>
  <si>
    <t>HOV32K2A017</t>
  </si>
  <si>
    <t>HOV32K1A018</t>
  </si>
  <si>
    <t>HOV32K1A100</t>
  </si>
  <si>
    <t>HOV32K2A200</t>
  </si>
  <si>
    <t>HOV32K2A147</t>
  </si>
  <si>
    <t>OHEH26</t>
  </si>
  <si>
    <t>OHEH27</t>
  </si>
  <si>
    <t>OHOVV1</t>
  </si>
  <si>
    <t>OHOVV2</t>
  </si>
  <si>
    <t>OHOVV3</t>
  </si>
  <si>
    <t>OHOVPS1B</t>
  </si>
  <si>
    <t>OHOVPS2B</t>
  </si>
  <si>
    <t>OHOVPOEIPM</t>
  </si>
  <si>
    <t>OHOVTA1</t>
  </si>
  <si>
    <t>OSUPPIR</t>
  </si>
  <si>
    <t>OWBIP2</t>
  </si>
  <si>
    <t>HOV32K2A700</t>
  </si>
  <si>
    <t>HOV32K2A716</t>
  </si>
  <si>
    <t>HOV32K2A720</t>
  </si>
  <si>
    <t>OHEPOWINJUS</t>
  </si>
  <si>
    <t>OWBIP3</t>
  </si>
  <si>
    <t>HTV32K1A000</t>
  </si>
  <si>
    <t>HTV32K2A000</t>
  </si>
  <si>
    <t>HPV42K1A000</t>
  </si>
  <si>
    <t>HPV42K2A000</t>
  </si>
  <si>
    <t>HPV42K0A000</t>
  </si>
  <si>
    <t>HPV42K2A016</t>
  </si>
  <si>
    <t>HPV42K2A017</t>
  </si>
  <si>
    <t>OHEPS19B</t>
  </si>
  <si>
    <t>OHEPS20</t>
  </si>
  <si>
    <t>OHEGBPS1B</t>
  </si>
  <si>
    <t>OHEGBPS2B</t>
  </si>
  <si>
    <t>OHPVCF3</t>
  </si>
  <si>
    <t>OHPVV1</t>
  </si>
  <si>
    <t>OHPVV2</t>
  </si>
  <si>
    <t>OHPVV3</t>
  </si>
  <si>
    <t>OHPVPOEIPM</t>
  </si>
  <si>
    <t>OHPVTA1</t>
  </si>
  <si>
    <t>HPV42K1A160</t>
  </si>
  <si>
    <t>HPV42K2A160</t>
  </si>
  <si>
    <t>HPV42K2A700</t>
  </si>
  <si>
    <t>HPV42K2A716</t>
  </si>
  <si>
    <t>HPV36K1A000B</t>
  </si>
  <si>
    <t>HPV36K2A000B</t>
  </si>
  <si>
    <t>HPV36K2A015B</t>
  </si>
  <si>
    <t>HPV36K0A000B</t>
  </si>
  <si>
    <t>HPV36D0A000B</t>
  </si>
  <si>
    <t>HOT39D1A000</t>
  </si>
  <si>
    <t>HOT39D2A000</t>
  </si>
  <si>
    <t>HOT39D1A085</t>
  </si>
  <si>
    <t>HOT39D2A085</t>
  </si>
  <si>
    <t>HOT39K1A000</t>
  </si>
  <si>
    <t>HOT39K2A000</t>
  </si>
  <si>
    <t>HOT39D0A000</t>
  </si>
  <si>
    <t>OHOTS</t>
  </si>
  <si>
    <t>OHOTPS1</t>
  </si>
  <si>
    <t>OHOTPS2</t>
  </si>
  <si>
    <t>HOT39K2A700</t>
  </si>
  <si>
    <t>HEK30K1Y000B</t>
  </si>
  <si>
    <t>HEK30K2Y000B</t>
  </si>
  <si>
    <t>HEK30K2Y015B</t>
  </si>
  <si>
    <t>OHEH02B</t>
  </si>
  <si>
    <t>OHEH01B</t>
  </si>
  <si>
    <t>OHEPS10B</t>
  </si>
  <si>
    <t>OHEPS11B</t>
  </si>
  <si>
    <t>HEB32K1A000B</t>
  </si>
  <si>
    <t>HEB32K2A000B</t>
  </si>
  <si>
    <t>HEB32K0A000B</t>
  </si>
  <si>
    <t>OHEBVF1</t>
  </si>
  <si>
    <t>OHEBVF2</t>
  </si>
  <si>
    <t>OHEBVF3</t>
  </si>
  <si>
    <t>OHEPS01B</t>
  </si>
  <si>
    <t>OHEPS02B</t>
  </si>
  <si>
    <t>HEG37K1A000</t>
  </si>
  <si>
    <t>HEG37K2A000</t>
  </si>
  <si>
    <t>HEG37K1A074</t>
  </si>
  <si>
    <t>HEG37K1A143</t>
  </si>
  <si>
    <t>HEG47K1A000</t>
  </si>
  <si>
    <t>HEG47K2A000</t>
  </si>
  <si>
    <t>HEG47K2A016</t>
  </si>
  <si>
    <t>HEG47K1A018</t>
  </si>
  <si>
    <t>HEG37K0A000</t>
  </si>
  <si>
    <t>OHEH24B</t>
  </si>
  <si>
    <t>OHEH25B</t>
  </si>
  <si>
    <t>VIP6A1</t>
  </si>
  <si>
    <t>VIP6A2</t>
  </si>
  <si>
    <t>HTG37K1A000</t>
  </si>
  <si>
    <t>HTG37K2A000</t>
  </si>
  <si>
    <t>HGV52K1A100</t>
  </si>
  <si>
    <t>HGV52K2A200</t>
  </si>
  <si>
    <t>OHEGBB</t>
  </si>
  <si>
    <t>WBJA</t>
  </si>
  <si>
    <t>WBMA</t>
  </si>
  <si>
    <t>WBOVA2</t>
  </si>
  <si>
    <t>WBOV3A2</t>
  </si>
  <si>
    <t>WBLA</t>
  </si>
  <si>
    <t>WCM3A</t>
  </si>
  <si>
    <t>WCM4A2</t>
  </si>
  <si>
    <t>WCM5A</t>
  </si>
  <si>
    <t>WCMPA</t>
  </si>
  <si>
    <t>OBJA</t>
  </si>
  <si>
    <t>WFWCA</t>
  </si>
  <si>
    <t>WSFPA</t>
  </si>
  <si>
    <t>DBHWGC</t>
  </si>
  <si>
    <t>WCWA</t>
  </si>
  <si>
    <t>WCPA</t>
  </si>
  <si>
    <t>PTH310</t>
  </si>
  <si>
    <t>PTH311</t>
  </si>
  <si>
    <t>PTH310P</t>
  </si>
  <si>
    <t>PTH311P</t>
  </si>
  <si>
    <t>PTAC</t>
  </si>
  <si>
    <t>WFWBTA</t>
  </si>
  <si>
    <t>DTRX3</t>
  </si>
  <si>
    <t>DTRX324</t>
  </si>
  <si>
    <t>DTMRX2</t>
  </si>
  <si>
    <t>DTMRX224</t>
  </si>
  <si>
    <t>DCRE485</t>
  </si>
  <si>
    <t>IRH10L8A</t>
  </si>
  <si>
    <t>IRH10H8A</t>
  </si>
  <si>
    <t>IRH10H9A</t>
  </si>
  <si>
    <t>IRH30L8A</t>
  </si>
  <si>
    <t>IRH30H8A</t>
  </si>
  <si>
    <t>IRH30H9A</t>
  </si>
  <si>
    <t>IRH60L8A</t>
  </si>
  <si>
    <t>IRH60H8A</t>
  </si>
  <si>
    <t>IRH60H9A</t>
  </si>
  <si>
    <t>IRH30HWA</t>
  </si>
  <si>
    <t>IRH60HWA</t>
  </si>
  <si>
    <t>IRHPS230</t>
  </si>
  <si>
    <t>IRHPS120</t>
  </si>
  <si>
    <t>IRN10A8AS00</t>
  </si>
  <si>
    <t>IRN10B8AS00</t>
  </si>
  <si>
    <t>IRN10A9AS00</t>
  </si>
  <si>
    <t>IRN10B9AS00</t>
  </si>
  <si>
    <t>IRN30A8AS00</t>
  </si>
  <si>
    <t>IRN30B8AS00</t>
  </si>
  <si>
    <t>IRN30A9AS00</t>
  </si>
  <si>
    <t>IRN30B9AS00</t>
  </si>
  <si>
    <t>IRN60A8AS00</t>
  </si>
  <si>
    <t>IRN60B8AS00</t>
  </si>
  <si>
    <t>IRN60A9AS00</t>
  </si>
  <si>
    <t>IRN60B9AS00</t>
  </si>
  <si>
    <t>IRN30AWAS00</t>
  </si>
  <si>
    <t>IRN30BWAS00</t>
  </si>
  <si>
    <t>IRN60AWAS00</t>
  </si>
  <si>
    <t>IRN60BWAS00</t>
  </si>
  <si>
    <t>DCZ</t>
  </si>
  <si>
    <t>DCJ.3</t>
  </si>
  <si>
    <t>VD48P1</t>
  </si>
  <si>
    <t>MPXHD11VW0Z00B</t>
  </si>
  <si>
    <t>MPXHD21VW0Z00B</t>
  </si>
  <si>
    <t>MPXHD31VW0Z00B</t>
  </si>
  <si>
    <t>NXPTZT in AISI 316L, 230Vac, Day/Night camera 36x PAL, thermal camera 35mm, 336X256, 7.5-8.3Hz, wiper</t>
  </si>
  <si>
    <t>NXPTZT in AISI 316L, 230Vac, Day/Night camera 36x, PAL, thermal camera 35mm, 640x512, 7.5-8.3Hz, wiper</t>
  </si>
  <si>
    <t>NXPTZT in AISI 316L, 24Vac, Day/Night camera 36x PAL, thermal camera 35mm, 336X256, 7.5-8.3Hz, wiper</t>
  </si>
  <si>
    <t>NXPTZT in AISI 316L, 24Vac, Day/Night camera 36x, PAL, thermal camera 35mm, 640x512, 7.5-8.3Hz, wiper</t>
  </si>
  <si>
    <t>NXPTZT in AISI 316L, 24Vac, Day/Night camera 36x NTSC, thermal camera 35mm, 336X256, 7.5-8.3Hz, wiper.   UL and cUL listed</t>
  </si>
  <si>
    <t>NXPTZT in AISI 316L, 120Vac, Day/Night camera 36x, NTSC, thermal camera 35mm, 336X256, 7.5-8.3Hz, wiper</t>
  </si>
  <si>
    <t>NXPTZT in AISI 316L, 120Vac, Day/Night camera 36x, NTSC, thermal camera 35mm, 640x512, 7.5-8.3Hz, wiper</t>
  </si>
  <si>
    <t>NXPTZT in AISI 316L, version IP H.264/AVC, 230Vac, Day/Night camera 36x, thermal camera 35mm, 336X256, 7.5-8.3Hz, wiper</t>
  </si>
  <si>
    <t>NXPTZT in AISI 316L, version IP H.264/AVC, 230Vac, Day/Night camera 36x, thermal camera 35mm, 640x512, 7.5-8.3Hz, wiper</t>
  </si>
  <si>
    <t>NXPTZT in AISI 316L, version IP H.264/AVC, 24Vac, Day/Night camera 36x, thermal camera 35mm, 336X256, 7.5-8.3Hz, wiper. UL and cUL listed</t>
  </si>
  <si>
    <t>NXPTZT in AISI 316L, version IP H.264/AVC, 120Vac, Day/Night camera 36x, thermal camera 35mm, 336X256, 7.5-8.3Hz, wiper</t>
  </si>
  <si>
    <t>NXPTZT in AISI 316L, version IP H.264/AVC, 120Vac, Day/Night camera 36x, thermal camera 35mm, 640x512, 7.5-8.3Hz, wiper</t>
  </si>
  <si>
    <t>NXPTZT in AISI 316L, 230Vac, Day/Night camera 36x PAL, thermal camera 25mm, 336X256, 7.5-8.3Hz, wiper</t>
  </si>
  <si>
    <t>NXPTZT in AISI 316L, 230Vac, Day/Night camera 36x, PAL, thermal camera 25mm, 640x512, 7.5-8.3Hz, wiper</t>
  </si>
  <si>
    <t>NXPTZT in AISI 316L, 24Vac, Day/Night camera 36x PAL, thermal camera 25mm, 336X256, 7.5-8.3Hz, wiper</t>
  </si>
  <si>
    <t>NXPTZT in AISI 316L, 24Vac, Day/Night camera 36x, PAL, thermal camera 25mm, 640x512, 7.5-8.3Hz, wiper</t>
  </si>
  <si>
    <t>NXPTZT in AISI 316L, 24Vac, Day/Night camera 36x NTSC, thermal camera 25mm, 336X256, 7.5-8.3Hz, wiper. UL and cUL listed</t>
  </si>
  <si>
    <t>NXPTZT in AISI 316L, 120Vac, Day/Night camera 36x, NTSC, thermal camera 25mm, 336X256, 7.5-8.3Hz, wiper</t>
  </si>
  <si>
    <t>NXPTZT in AISI 316L, 120Vac, Day/Night camera 36x, NTSC, thermal camera 25mm, 640x512, 7.5-8.3Hz, wiper</t>
  </si>
  <si>
    <t>NXPTZT in AISI 316L, version IP H.264/AVC, 230Vac, Day/Night camera 36x, thermal camera 25mm, 336X256, 7.5-8.3Hz, wiper</t>
  </si>
  <si>
    <t>NXPTZT in AISI 316L, version IP H.264/AVC, 230Vac, Day/Night camera 36x, thermal camera 25mm, 640x512, 7.5-8.3Hz, wiper</t>
  </si>
  <si>
    <t>NXPTZT in AISI 316L, version IP H.264/AVC, 120Vac, Day/Night camera 36x, thermal camera 25mm, 336X256, 7.5-8.3Hz, wiper</t>
  </si>
  <si>
    <t>NXPTZT in AISI 316L, version IP H.264/AVC, 120Vac, Day/Night camera 36x, thermal camera 25mm, 640x512, 7.5-8.3Hz, wiper</t>
  </si>
  <si>
    <t>EMC Filter for Marine Certification, 0-250V DC/AC 50/60 Hz, 6A</t>
  </si>
  <si>
    <t>Water tank 10l in stainless steel with integrated pump controlled by electrovalve, delivery up to max 20m (65ft), IN 120Vac</t>
  </si>
  <si>
    <t>Water tank 10l in stainless steel with integrated pump controlled by electrovalve, delivery up to max 20m (65ft), IN 24Vac</t>
  </si>
  <si>
    <t>Water tank 10l in stainless steel with integrated pump controlled by electrovalve, delivery up to max 20m  (65ft), IN 230Vac</t>
  </si>
  <si>
    <t>Wall bracket</t>
  </si>
  <si>
    <t>Pole mount adaptor</t>
  </si>
  <si>
    <t>Parapet or ceiling mounting bracket</t>
  </si>
  <si>
    <t>Stainless steel housing with sunshield, heater IN 120/230Vac, Ø55mm (2.2in) germanium front window</t>
  </si>
  <si>
    <t>Heater IN 120/230Vac</t>
  </si>
  <si>
    <t>Heater IN 12Vdc/24Vac</t>
  </si>
  <si>
    <t>Wide range power supply for camera IN 100-240Vac - OUT 12Vdc</t>
  </si>
  <si>
    <t>Camera power supply IN 230Vac - OUT 24Vac</t>
  </si>
  <si>
    <t>Stainless steel housing 360mm (14.2in)</t>
  </si>
  <si>
    <t>Stainless steel housing 360mm (14.2in) with sunshield and heater IN 120/230Vac, 40W</t>
  </si>
  <si>
    <t>Stainless steel housing 360mm (14.2in) with sunshield and heater IN 12Vdc/24Vac, 20W</t>
  </si>
  <si>
    <t>Stainless steel housing 360mm (14.2in) with sunshield and double heater IN 120/230Vac, 80W</t>
  </si>
  <si>
    <t>Stainless steel wiper 230Vac</t>
  </si>
  <si>
    <t>Stainless steel wiper 24Vac</t>
  </si>
  <si>
    <t>Stainless steel Hi-PoE  housing with sunshield for Power Over Ethernet cameras</t>
  </si>
  <si>
    <t>Stainless steel housing</t>
  </si>
  <si>
    <t>Stainless steel housing with sunshield and heater IN 120/230Vac, 40W</t>
  </si>
  <si>
    <t>Stainless steel housing with sunshield and heater IN 12Vdc/24Vac, 20W</t>
  </si>
  <si>
    <t>Stainless steel housing with sunshield and double heater IN 120/230Vac, 80W</t>
  </si>
  <si>
    <t>Air barrier with tempered glass included</t>
  </si>
  <si>
    <t>Filtering group for compressed air cleaning</t>
  </si>
  <si>
    <t>Large stainless steel housing with sunshield and heater IN 120/230Vac, 40W</t>
  </si>
  <si>
    <t>Large stainless steel housing with sunshield and heater IN 12Vdc/24Vac, 20W</t>
  </si>
  <si>
    <t>Large stainless steel housing with sunshield, heater IN 120/230Vac, Ø55mm (2.2in) germanium front window</t>
  </si>
  <si>
    <t>Large stainless steel housing with sunshield, heater IN 120/230Vac, Ø70mm (2.8in) germanium front window</t>
  </si>
  <si>
    <t>Large stainless steel housing with sunshield, heater IN 120/230Vac, Ø110mm (4.3in) germanium front window</t>
  </si>
  <si>
    <t>Liquid-cooled stainless steel housing with ONXAB2 air barrier, glass not included</t>
  </si>
  <si>
    <t>Tempered glass</t>
  </si>
  <si>
    <t>Quartz glass</t>
  </si>
  <si>
    <t>Liquid-cooled stainless steel housing with ONXAB2 air barrier with IR-proof glass</t>
  </si>
  <si>
    <t>Air barrier with IR-proof glass included</t>
  </si>
  <si>
    <t>Camera power supply IN 230Vac - OUT 12Vdc, 400mA</t>
  </si>
  <si>
    <t>Camera power supply IN 230Vac - OUT 24Vac, 400mA</t>
  </si>
  <si>
    <t>Liquid-cooled stainless steel housing equipped with Sapphire glass for shortwave thermal cameras, wavelength 0.75 – 4.5 μm (up to 400°C/752°F)</t>
  </si>
  <si>
    <t>Liquid-cooled stainless steel housing equipped with Zinc Selenide glass for thermal cameras, wavelength 7.5 - 14μm (up to 200°C/500°F)</t>
  </si>
  <si>
    <t>Water tank 23l (6 gal), pump with delivery up to 11m (36ft), IN 230Vac-24Vac-120Vac</t>
  </si>
  <si>
    <t>Optional card for the remote control of wiper and water pump in stand-alone housings, via RS485, compatible only with the tanks of the WASPT series</t>
  </si>
  <si>
    <t>Wall bracket for stainless steel housings</t>
  </si>
  <si>
    <t>Wall bracket for NXL stainless steel housing</t>
  </si>
  <si>
    <t>Pole mount adaptor for NXWBS1, NXWBPTH1 and NXWBL</t>
  </si>
  <si>
    <t>Corner mount adaptor for NXWBS1, NXWBPTH1 and NXWBL</t>
  </si>
  <si>
    <t xml:space="preserve">Adapter plate for ceiling mounting (adjustable inclination for tunnel applications) for NXWBS1, WBJA, WBMA, WBOVA2 brackets  </t>
  </si>
  <si>
    <t>Stainless steel Pan &amp; Tilt 230Vac, 50/60Hz, with preset, max load 40kg (88lb)</t>
  </si>
  <si>
    <t>Stainless steel Pan &amp; Tilt 24Vac, 50/60Hz, with preset, max load 40kg (88lb)</t>
  </si>
  <si>
    <t>Wall bracket for stainless steel P&amp;Ts</t>
  </si>
  <si>
    <t>Parapet bracket</t>
  </si>
  <si>
    <t>HOV housing 300mm (11.8in) with sunshield, heater and blower 24Vac, with double filter for air exchange</t>
  </si>
  <si>
    <t>HOV housing 300mm (11.8in) with sunshield, heater and blower 12Vdc with double filter for air exchange</t>
  </si>
  <si>
    <t>HOV housing 300mm (11.8in) with sunshield, heater and blower 230Vac with double filter for air exchange</t>
  </si>
  <si>
    <t>HOV housing 300mm (11.8in) with sunshield, heater IN 120/230Vac and wiper 230Vac</t>
  </si>
  <si>
    <t>HOV housing 300mm (11.8in) with sunshield, heater and blower 24Vac with double filter for air exchange and wiper 24Vac</t>
  </si>
  <si>
    <t>Heater fan assistant, continuous duty IN 12Vdc</t>
  </si>
  <si>
    <t>Heater fan assistant, continuous duty, IN 24Vac</t>
  </si>
  <si>
    <t>Heater fan assistant, continuous duty, IN 100/240Vac</t>
  </si>
  <si>
    <t>Retrofit kit for IPM technology on HOV housings</t>
  </si>
  <si>
    <t>Tamper switch on board with tamper proof screws and key</t>
  </si>
  <si>
    <t>Support for 1 GEKO IRH illuminator under the housing</t>
  </si>
  <si>
    <t>Kit special gaskets for IP66 protection for WBOVA2 and WCM4A2 brackets</t>
  </si>
  <si>
    <t>HOV housing for Power Over Ethernet cameras with IPM technology, blower with double filter for air exchange</t>
  </si>
  <si>
    <t>Hi-PoE Power Injector, 1 channel</t>
  </si>
  <si>
    <t>HTV housing 300mm (11.8in), sunshield, heater IN 120/230Vac, Ø55mm germanium front window</t>
  </si>
  <si>
    <t>HTV housing 300mm (11.8in), sunshield, heater 12Vdc/24Vac, Ø55mm germanium front window</t>
  </si>
  <si>
    <t>VERSO housing 420mm (16.5in) with sunshield, heater and blower 24Vac with double filter for air exchange</t>
  </si>
  <si>
    <t>VERSO housing 420mm (16.5in) with sunshield, heater and blower 12Vdc with double filter for air exchange</t>
  </si>
  <si>
    <t>Wide range power supply for camera IN 100-240Vac - OUT 12Vdc in weatherproof box</t>
  </si>
  <si>
    <t>Camera power supply IN 230Vac - OUT 24Vac in weatherproof box</t>
  </si>
  <si>
    <t>Blower kit with thermostat and air filter IN 110/240Vac</t>
  </si>
  <si>
    <t>Retrofit kit for IPM technology on VERSO housings</t>
  </si>
  <si>
    <t>VERSO housing for Power Over Ethernet cameras with IPM technology, blower with double filter for air exchange</t>
  </si>
  <si>
    <t>VERSO COMPACT housing 360mm (14.2in) with sunshield and fan assisted heater 24Vac</t>
  </si>
  <si>
    <t>PUNTO housing with heater IN 120/230Vac</t>
  </si>
  <si>
    <t>PUNTO housing with heater IN 120/230Vac and wall bracket WBOV2A</t>
  </si>
  <si>
    <t>PUNTO housing with sunshield and heater IN 120/230Vac</t>
  </si>
  <si>
    <t>PUNTO housing</t>
  </si>
  <si>
    <t>Sunshield</t>
  </si>
  <si>
    <t>Wide range power supply for camera IN 100-240Vac - OUT 12Vdc, 1A</t>
  </si>
  <si>
    <t>HEK housing 300mm (11.8in) with sunshield and heater IN 120/230Vac</t>
  </si>
  <si>
    <t>HEK housing 300mm (11.8in) with sunshield and heater IN 12Vdc/24Vac</t>
  </si>
  <si>
    <t>HEK housing 300mm (11.8in) with sunshield and fan assisted heater 24Vac</t>
  </si>
  <si>
    <t>HEB housing 320mm (12.6in) with sunshield and heater IN 120/230Vac</t>
  </si>
  <si>
    <t>HEB housing 320mm (12.6in) with sunshield and heater IN 12Vdc/24Vac</t>
  </si>
  <si>
    <t>HEB housing 320mm (12.6in) with sunshield</t>
  </si>
  <si>
    <t>Blower kit with thermostat and air filter IN 12Vdc, not compatible with WBOVA2 and WBOV3A2</t>
  </si>
  <si>
    <t>Blower kit with thermostat and air filter IN 24Vac, not compatible with WBOVA2 and WBOV3A2</t>
  </si>
  <si>
    <t>Blower kit with thermostat and air filter IN 230Vac, not compatible with WBOVA2 and WBOV3A2</t>
  </si>
  <si>
    <t>HEG housing 365mm (14.4in) with sunshield and heater IN 120/230Vac</t>
  </si>
  <si>
    <t>HEG housing 365mm (14.4in) with sunshield and heater IN 12Vdc/24Vac</t>
  </si>
  <si>
    <t>HEG housing 365mm (14.4in) with sunshield and double heater IN 120/230Vac</t>
  </si>
  <si>
    <t>HEG housing 365mm (14.4in) with sunshield and fan-assisted triple heater IN 120/230Vac, 120W</t>
  </si>
  <si>
    <t>HEG housing 450mm (17.7in) with sunshield and heater IN 120/230Vac</t>
  </si>
  <si>
    <t>HEG housing 450mm (17.7in) with sunshield and heater IN 12Vdc/24Vac</t>
  </si>
  <si>
    <t>HEG housing 450mm (17.7in) with sunshield, heater and blower 24Vac with double filter for air exchange</t>
  </si>
  <si>
    <t>HEG housing 450mm (17.7in) with sunshield, heater and blower 230Vac with double filter for air exchange</t>
  </si>
  <si>
    <t>HEG housing 365mm (14.4in) (14.4in) with sunshield</t>
  </si>
  <si>
    <t>Wiper kit 230Vac</t>
  </si>
  <si>
    <t>Wiper kit 24Vac</t>
  </si>
  <si>
    <t>HTG housing 365mm (14.4in), sunshield, heater IN 120/230Vac, Ø55mm germanium front window</t>
  </si>
  <si>
    <t>HTG housing 365mm (14.4in), sunshield, heater 12Vdc/24Vac, Ø55mm germanium front window</t>
  </si>
  <si>
    <t>HGV housing 520mm (20.5in) with sunshield, triple fan assisted heater, wiper 230Vac and power supply for camera IN 100-240Vac - OUT 12Vdc</t>
  </si>
  <si>
    <t>HGV housing 520mm (20.5in) with sunshield, triple fan assisted heater and wiper 24Vac</t>
  </si>
  <si>
    <t>Weatherproof junction box, IP55</t>
  </si>
  <si>
    <t>Wall bracket with ball joint for housing</t>
  </si>
  <si>
    <t>Wall bracket with internal cable channel (HOT, HOV, HEB, HEK, VERSO, VERSO Compact)</t>
  </si>
  <si>
    <t>WBOVA2 wall bracket with support plate and integrated junction box with internal cable channel</t>
  </si>
  <si>
    <t>Wall bracket with ball joint for HGV housing in non-corrosive sturdy anticorodal aluminium alloy</t>
  </si>
  <si>
    <t>Ceiling bracket with ball joint</t>
  </si>
  <si>
    <t>Ceiling bracket with internal cable channel</t>
  </si>
  <si>
    <t>Extension for WCM4A2 and WCM5A brackets, 500mm (20in)</t>
  </si>
  <si>
    <t>Ball joint for housing</t>
  </si>
  <si>
    <t>Column mount with ball joint for housing</t>
  </si>
  <si>
    <t>Pole mount adaptor Ø 65mm - 110mm (2.5in - 4.3in)</t>
  </si>
  <si>
    <t>Pole adapter Ø 210mm - 225mm (8.2in - 8.85in)</t>
  </si>
  <si>
    <t>Wall bracket adaptor plate</t>
  </si>
  <si>
    <t>Pan &amp; Tilt 230Vac, 50/60Hz, max load 12kg (26lb)</t>
  </si>
  <si>
    <t>Pan &amp; Tilt 24Vac, 50/60Hz, max load 12kg (26lb)</t>
  </si>
  <si>
    <t>Pan &amp; Tilt with preset 230Vac, 50/60Hz, max load 12kg (26lb)</t>
  </si>
  <si>
    <t>Pan &amp; Tilt with preset 24Vac, 50/60Hz, max load 12kg (26lb)</t>
  </si>
  <si>
    <t>Wall bracket for PTH300 series</t>
  </si>
  <si>
    <t>Column bracket for PTH P&amp;T series</t>
  </si>
  <si>
    <t>Telemetry receiver 17 functions, 230Vac</t>
  </si>
  <si>
    <t>Telemetry receiver 17 functions, 24Vac</t>
  </si>
  <si>
    <t>Telemetry receiver 12 functions, 230Vac</t>
  </si>
  <si>
    <t>Telemetry receiver 12 functions, 24Vac</t>
  </si>
  <si>
    <t>RS485 data multiplexer, 1 input / 8 outputs</t>
  </si>
  <si>
    <t>Power supply IN 230Vac 50/60Hz OUT 24Vac 30W</t>
  </si>
  <si>
    <t>Power supply IN 120Vac 50/60Hz OUT 24Vac 30W</t>
  </si>
  <si>
    <t>Matrix and telemetry control keyboard with three axis joystick</t>
  </si>
  <si>
    <t>Programmable video distributor 4 inputs / 8 outputs</t>
  </si>
  <si>
    <t>MPXHD in AISI 316L, 24Vac, Videotec Super Low-light Day/Night FullHD 30x EX PTZ camera, H.264/AVC, wiper. *, **</t>
  </si>
  <si>
    <t>MPXHD in AISI 316L, 120Vac, Videotec Super Low-light Day/Night FullHD 30x EX PTZ camera, H.264/AVC, wiper.*</t>
  </si>
  <si>
    <t>MPX1PVW0000A</t>
  </si>
  <si>
    <t>MPX2PVW0000A</t>
  </si>
  <si>
    <t>MPX2NVW0000A</t>
  </si>
  <si>
    <t>MPX3NVW0000A</t>
  </si>
  <si>
    <t>MPX in AISI 316L, 230Vac, Day/Night camera 36x PAL, wiper. *</t>
  </si>
  <si>
    <t>MPX in AISI 316L, 24Vac, Day/Night camera 36x PAL, wiper. *</t>
  </si>
  <si>
    <t>MPX in AISI 316L, 24Vac, Day/Night camera 36x NTSC, wiper. * , **</t>
  </si>
  <si>
    <t>MPX in AISI 316L, 120Vac, Day/Night camera 36x NTSC, wiper.*</t>
  </si>
  <si>
    <t>MPX1PVW0Z00A</t>
  </si>
  <si>
    <t>MPX in AISI 316L, version IP H264/AVC, 230Vac, Day/Night camera 36x, wiper. *</t>
  </si>
  <si>
    <t>MPX2PVW0Z00A</t>
  </si>
  <si>
    <t>MPX in AISI 316L, version IP H264/AVC, 24Vac, Day/Night camera 36x, wiper. * , **</t>
  </si>
  <si>
    <t>MPX3PVW0Z00A</t>
  </si>
  <si>
    <t>MPX in AISI 316L, version IP H264/AVC, 120Vac, Day/Night camera 36x, wiper. *</t>
  </si>
  <si>
    <t>WASEX2T4AT</t>
  </si>
  <si>
    <t>Tank 10l with integrated pump controlled by ATEX Ex II 2 GD Exd IIC T4 Gb, Ex tb IIIC T130°C Db certified solenoid valve, delivery head up to max 20m (66ft), IN 24Vac/dc</t>
  </si>
  <si>
    <t>WASEX2T4GOR</t>
  </si>
  <si>
    <t>Tank 10l with integrated pump controlled by EAC Ex d IIC T4 certified solenoid valve, delivery head up to max 20m (66ft), IN 24Vac/dc</t>
  </si>
  <si>
    <t>WASEX2T4IN</t>
  </si>
  <si>
    <t>Tank 10l with integrated pump controlled by INMETRO Exd IIC T4 Gb IP66, Ex tb IIIC t135°c Db IP66, certified solenoid valve, delivery head up to max 20m (66ft), IN 24Vac/dc</t>
  </si>
  <si>
    <t>MPXT1PAW0000A</t>
  </si>
  <si>
    <t>MPXT AISI 316L, 230Vac, camera Day/Night 36x, PAL, thermal camera 35mm, 336X256, 7.5-8.3Hz, wiper. *</t>
  </si>
  <si>
    <t>MPXT1PAW0000AH</t>
  </si>
  <si>
    <t>MPXT AISI 316L, 230Vac, camera Day/Night 36x, PAL, thermal camera 35mm, 336x256, 25-30Hz, wiper.  *</t>
  </si>
  <si>
    <t>MPXT1PBW0000A</t>
  </si>
  <si>
    <t>MPXT AISI 316L, 230Vac, camera Day/Night 36x, PAL, thermal camera 25mm, 336x256, 7.5-8.3Hz, wiper.  *</t>
  </si>
  <si>
    <t>MPXT1PBW0000AH</t>
  </si>
  <si>
    <t>MPXT AISI 316L, 230Vac, camera Day/Night 36x, PAL, thermal camera 25mm, 336x256, 25-30Hz, wiper.  *</t>
  </si>
  <si>
    <t>MPXT1PDW0000A</t>
  </si>
  <si>
    <t>MPXT AISI 316L, 230Vac, camera Day/Night 36x, PAL, thermal camera 35mm, 640x512, 7.5-8.3Hz, wiper.  *</t>
  </si>
  <si>
    <t>MPXT1PDW0000AH</t>
  </si>
  <si>
    <t>MPXT AISI 316L, 230Vac, camera Day/Night 36x, PAL, thermal camera 35mm, 640x512, 25-30Hz, wiper.  *</t>
  </si>
  <si>
    <t>MPXT1PEW0000A</t>
  </si>
  <si>
    <t>MPXT AISI 316L, 230Vac, camera Day/Night 36x, PAL, thermal camera 25mm, 640x512, 7.5-8.3Hz, wiper. *</t>
  </si>
  <si>
    <t>MPXT1PEW0000AH</t>
  </si>
  <si>
    <t>MPXT AISI 316L, 230Vac, camera Day/Night 36x, PAL, thermal camera 25mm, 640x512, 25-30Hz, wiper.  *</t>
  </si>
  <si>
    <t>MPXT2PAW0000A</t>
  </si>
  <si>
    <t>MPXT AISI 316L 24Vac, camera Day/Night 36x, PAL, thermal camera 35mm, 336x256, 7.5-8.3Hz, wiper.  *, **</t>
  </si>
  <si>
    <t>MPXT2PAW0000AH</t>
  </si>
  <si>
    <t>MPXT AISI 316L 24Vac, camera Day/Night 36x, PAL, thermal camera 35mm, 336x256, 25-30Hz, wiper.  *, **</t>
  </si>
  <si>
    <t>MPXT2PBW0000A</t>
  </si>
  <si>
    <t>MPXT AISI 316L 24Vac, camera Day/Night 36x, PAL, thermal camera 25mm, 336x256, 7.5-8.3Hz, wiper.  *, **</t>
  </si>
  <si>
    <t>MPXT2PBW0000AH</t>
  </si>
  <si>
    <t>MPXT AISI 316L 24Vac, camera Day/Night 36x, PAL, thermal camera 25mm, 336x256, 25-30Hz, wiper.  *, **</t>
  </si>
  <si>
    <t>MPXT2PDW0000A</t>
  </si>
  <si>
    <t>MPXT AISI 316L 24Vac, camera Day/Night 36x, PAL, thermal camera 35mm, 640x512, 7.5-8.3Hz, wiper.  *, **</t>
  </si>
  <si>
    <t>MPXT2PDW0000AH</t>
  </si>
  <si>
    <t>MPXT AISI 316L 24Vac, camera Day/Night 36x, PAL, thermal camera 35mm, 640x512, 25-30Hz, wiper.   *, **</t>
  </si>
  <si>
    <t>MPXT2PEW0000A</t>
  </si>
  <si>
    <t>MPXT AISI 316L 24Vac, camera Day/Night 36x, PAL, thermal camera 25mm, 640x512, 7.5-8.3Hz, wiper.   *, **</t>
  </si>
  <si>
    <t>MPXT2PEW0000AH</t>
  </si>
  <si>
    <t>MPXT AISI 316L 24Vac, camera Day/Night 36x, PAL, thermal camera 25mm, 640x512, 25-30Hz, wiper.  *, **</t>
  </si>
  <si>
    <t>MPXT2NAW0000A</t>
  </si>
  <si>
    <t>MPXT AISI 316L 24Vac, camera Day/Night 36x, NTSC, thermal camera 35mm, 336x240, 7.5-8.3Hz, wiper.  *, **</t>
  </si>
  <si>
    <t>MPXT2NAW0000AH</t>
  </si>
  <si>
    <t>MPXT AISI 316L 24Vac, camera Day/Night 36x, NTSC, thermal camera 35mm, 336x240, 25-30Hz, wiper. *, **</t>
  </si>
  <si>
    <t>MPXT2NBW0000A</t>
  </si>
  <si>
    <t>MPXT AISI 316L 24Vac, camera Day/Night 36x, NTSC, thermal camera 25mm, 336x240, 7.5-8.3Hz, wiper. *, **</t>
  </si>
  <si>
    <t>MPXT2NBW0000AH</t>
  </si>
  <si>
    <t>MPXT AISI 316L 24Vac, camera Day/Night 36x, NTSC, thermal camera 25mm, 336x240, 25-30Hz, wiper.  *, **</t>
  </si>
  <si>
    <t>MPXT2NDW0000A</t>
  </si>
  <si>
    <t>MPXT AISI 316L 24Vac, camera Day/Night 36x, NTSC, thermal camera 35mm, 640x480, 7.5-8.3Hz, wiper.  *, **</t>
  </si>
  <si>
    <t>MPXT2NDW0000AH</t>
  </si>
  <si>
    <t>MPXT AISI 316L 24Vac, camera Day/Night 36x, NTSC, thermal camera 35mm, 640x480, 25-30Hz, wiper.  *, **</t>
  </si>
  <si>
    <t>MPXT2NEW0000A</t>
  </si>
  <si>
    <t>MPXT AISI 316L 24Vac, camera Day/Night 36x, NTSC, thermal camera 25mm, 640x480, 7.5-8.3Hz, wiper.  *, **</t>
  </si>
  <si>
    <t>MPXT2NEW0000AH</t>
  </si>
  <si>
    <t>MPXT AISI 316L 24Vac, camera Day/Night 36x, NTSC, thermal camera 25mm, 640x480, 25-30Hz, wiper.   *, **</t>
  </si>
  <si>
    <t>MPXT3NAW0000A</t>
  </si>
  <si>
    <t>MPXT AISI 316L 120Vac, camera Day/Night 36x, NTSC, thermal camera 35mm, 336x240, 7.5-8.3Hz, wiper.  *</t>
  </si>
  <si>
    <t>MPXT3NAW0000AH</t>
  </si>
  <si>
    <t>MPXT AISI 316L 120Vac, camera Day/Night 36x, NTSC, thermal camera 35mm, 336x240, 25-30Hz, wiper.  *</t>
  </si>
  <si>
    <t>MPXT3NBW0000A</t>
  </si>
  <si>
    <t xml:space="preserve">MPXT AISI 316L 120Vac, camera Day/Night 36x, NTSC, thermal camera 25mm, 336x240, 7.5-8.3Hz, wiper.   * </t>
  </si>
  <si>
    <t>MPXT3NBW0000AH</t>
  </si>
  <si>
    <t>MPXT AISI 316L 120Vac, camera Day/Night 36x, NTSC, thermal camera 25mm, 336x240, 25-30Hz, wiper.    *</t>
  </si>
  <si>
    <t>MPXT3NDW0000A</t>
  </si>
  <si>
    <t>MPXT AISI 316L 120Vac, camera Day/Night 36x, NTSC, thermal camera 35mm, 640x480, 7.5-8.3Hz, wiper.    *</t>
  </si>
  <si>
    <t>MPXT3NDW0000AH</t>
  </si>
  <si>
    <t>MPXT AISI 316L 120Vac, camera Day/Night 36x, NTSC, thermal camera 35mm, 640x480, 25-30Hz, wiper.   *</t>
  </si>
  <si>
    <t>MPXT3NEW0000A</t>
  </si>
  <si>
    <t>MPXT AISI 316L 120Vac, camera Day/Night 36x, NTSC, thermal camera 25mm, 640x480, 7.5-8.3Hz, wiper.    *</t>
  </si>
  <si>
    <t>MPXT3NEW0000AH</t>
  </si>
  <si>
    <t>MPXT AISI 316L 120Vac, camera Day/Night 36x, NTSC, thermal camera 25mm, 640x480, 25-30Hz, wiper.    *</t>
  </si>
  <si>
    <t>MPXT1PAW0Z00A</t>
  </si>
  <si>
    <t>MPXT1PAW0Z00AH</t>
  </si>
  <si>
    <t>MPXT1PBW0Z00A</t>
  </si>
  <si>
    <t>MPXT1PBW0Z00AH</t>
  </si>
  <si>
    <t>MPXT1PDW0Z00A</t>
  </si>
  <si>
    <t>MPXT1PDW0Z00AH</t>
  </si>
  <si>
    <t>MPXT1PEW0Z00A</t>
  </si>
  <si>
    <t>MPXT1PEW0Z00AH</t>
  </si>
  <si>
    <t>MPXT2PAW0Z00A</t>
  </si>
  <si>
    <t>MPXT2PAW0Z00AH</t>
  </si>
  <si>
    <t>MPXT2PBW0Z00A</t>
  </si>
  <si>
    <t>MPXT2PBW0Z00AH</t>
  </si>
  <si>
    <t>MPXT2PDW0Z00A</t>
  </si>
  <si>
    <t>MPXT2PDW0Z00AH</t>
  </si>
  <si>
    <t>MPXT2PEW0Z00A</t>
  </si>
  <si>
    <t>MPXT2PEW0Z00AH</t>
  </si>
  <si>
    <t>MPXT3PAW0Z00A</t>
  </si>
  <si>
    <t>MPXT3PAW0Z00AH</t>
  </si>
  <si>
    <t>MPXT3PBW0Z00A</t>
  </si>
  <si>
    <t>MPXT3PBW0Z00AH</t>
  </si>
  <si>
    <t>MPXT3PDW0Z00A</t>
  </si>
  <si>
    <t>MPXT3PDW0Z00AH</t>
  </si>
  <si>
    <t>MPXT3PEW0Z00A</t>
  </si>
  <si>
    <t>MPXT3PEW0Z00AH</t>
  </si>
  <si>
    <t>MPXT IP-based H264/AVC, AISI 316L, 230Vac, camera Day/Night 36x, thermal camera 35mm, 336X256, 7.5-8.3Hz, wiper.   *</t>
  </si>
  <si>
    <t>MPXT IP-based H264/AVC, AISI 316L, 230Vac, camera Day/Night 36x, thermal camera 35mm, 336X256, 25-30Hz, wiper.    *</t>
  </si>
  <si>
    <t>MPXT IP-based H264/AVC, AISI 316L, 230Vac, camera Day/Night 36x, thermal camera 25mm, 336X256, 7.5-8.3Hz, wiper.    *</t>
  </si>
  <si>
    <t>MPXT IP-based H264/AVC, AISI 316L, 230Vac, camera Day/Night 36x, thermal camera 25mm, 336X256, 25-30Hz, wiper.    *</t>
  </si>
  <si>
    <t>MPXT IP-based H264/AVC, AISI 316L, 230Vac, camera Day/Night 36x, thermal camera 35mm, 640x512, 7.5-8.3Hz, wiper.    *</t>
  </si>
  <si>
    <t>MPXT IP-based H264/AVC, AISI 316L, 230Vac, camera Day/Night 36x, thermal camera 35mm, 640x512, 25-30Hz, wiper.   *</t>
  </si>
  <si>
    <t>MPXT IP-based H264/AVC, AISI 316L, 230Vac, camera Day/Night 36x, thermal camera 25mm, 640x512, 7.5-8.3Hz, wiper.    *</t>
  </si>
  <si>
    <t>MPXT IP-based H264/AVC, AISI 316L, 230Vac, camera Day/Night 36x, thermal camera 25mm, 640x512, 25-30Hz, wiper.   *</t>
  </si>
  <si>
    <t>MPXT IP-based H264/AVC, AISI 316L, 24Vac, camera Day/Night 36x, thermal camera 35mm, 336X256, 7.5-8.3Hz, wiper.  *, **</t>
  </si>
  <si>
    <t>MPXT IP-based H264/AVC, AISI 316L, 24Vac, camera Day/Night 36x, thermal camera 35mm, 336X256, 25-30Hz, wiper.   *, **</t>
  </si>
  <si>
    <t>MPXT IP-based H264/AVC, AISI 316L, 24Vac, camera Day/Night 36x, thermal camera 25mm, 336x220, 7.5-8.3Hz, wiper.   *, **</t>
  </si>
  <si>
    <t>MPXT IP-based H264/AVC, AISI 316L, 24Vac, camera Day/Night 36x, thermal camera 25mm, 336X256, 25-30Hz, wiper.  *, **</t>
  </si>
  <si>
    <t>MPXT IP-based H264/AVC, AISI 316L, 24Vac, camera Day/Night 36x, thermal camera 35mm, 640x512, 7.5-8.3Hz, wiper. *, **</t>
  </si>
  <si>
    <t>MPXT IP-based H264/AVC, AISI 316L, 24Vac, camera Day/Night 36x, thermal camera 35mm, 640x512, 25-30Hz, wiper.  *, **</t>
  </si>
  <si>
    <t>MPXT IP-based H264/AVC, AISI 316L, 24Vac, camera Day/Night 36x, thermal camera 25mm, 640x512, 7.5-8.3Hz, wiper.  *, **</t>
  </si>
  <si>
    <t>MPXT IP-based H264/AVC, AISI 316L, 24Vac, camera Day/Night 36x, thermal camera 25mm, 640x512, 25-30Hz, wiper.  *, **</t>
  </si>
  <si>
    <t>MPXT IP-based H264/AVC, AISI 316L, 120Vac, camera Day/Night 36x, NTSC, 7.5-8.3Hz, 336X256, wiper. *</t>
  </si>
  <si>
    <t>MPXT IP-based H264/AVC, AISI 316L, 120Vac, camera Day/Night 36x, NTSC, 25-30Hz, 336X256, wiper. *</t>
  </si>
  <si>
    <t>MPXT IP-based H264/AVC, AISI 316L, 120Vac, camera Day/Night 36x, thermal camera 25mm, 7.5-8.3Hz, 336X256, wiper. *</t>
  </si>
  <si>
    <t>MPXT IP-based H264/AVC, AISI 316L, 120Vac, camera Day/Night 36x, thermal camera 25mm, 25-30Hz, 336X256, wiper. *</t>
  </si>
  <si>
    <t>MPXT IP-based H264/AVC, AISI 316L, 120Vac, camera Day/Night 36x, thermal camera 35mm, 7.5-8.3Hz, 640x512, wiper. *</t>
  </si>
  <si>
    <t>MPXT IP-based H264/AVC, AISI 316L, 120Vac, camera Day/Night 36x, thermal camera 35mm, 25-30Hz, 640x512, wiper. *</t>
  </si>
  <si>
    <t>MPXT IP-based H264/AVC, AISI 316L, 120Vac, camera Day/Night 36x, thermal camera 25mm, 7.5-8.3Hz, 640x512, wiper.*</t>
  </si>
  <si>
    <t>MPXT IP-based H264/AVC, AISI 316L, 120Vac, camera Day/Night 36x, thermal camera 25mm, 25-30Hz, 640x512, wiper. *</t>
  </si>
  <si>
    <t>OCABLMPX4</t>
  </si>
  <si>
    <t>OCABLMPX10</t>
  </si>
  <si>
    <t>OCABLMPXARM4</t>
  </si>
  <si>
    <t>OCABLMPXARM10</t>
  </si>
  <si>
    <t>MPXWBA</t>
  </si>
  <si>
    <t>MPXCOL</t>
  </si>
  <si>
    <t>MPXWBTA</t>
  </si>
  <si>
    <t>MPXCW</t>
  </si>
  <si>
    <t>Cabling for MPX/MPXT, 4m  (157.5in) (unarmored cable and barrier cable gland): 2 Ethernet cables, 3 power supply wires, 2 coaxial video cables, 15 wires for alarms, relays and telemetry</t>
  </si>
  <si>
    <t>Cabling for MPX/MPXT, 10m (394in) (unarmored cable and barrier cable gland): 2 Ethernet cables, 3 power supply wires, 2 coaxial video cables, 15 wires for alarms, relay and telemetry</t>
  </si>
  <si>
    <t>Cabling for MPX/MPXHD, 4m (157.5in) (armoured cable and barrier cable gland): 1 Ethernet cable, 3 power supply wires, 1 coaxial video cable, 7 wires for alarms, relay and telemetry</t>
  </si>
  <si>
    <t>Cabling for MPX/MPXHD, 10m (394in) (armoured cable and barrier cable gland): 1 Ethernet cable, 3 power supply wires, 1 coaxial video cable, 7 wires for alarms, relay and telemetry</t>
  </si>
  <si>
    <t>Wall mount bracket</t>
  </si>
  <si>
    <t>MMX2C0ZA</t>
  </si>
  <si>
    <t>MMX2G0ZA</t>
  </si>
  <si>
    <t>MMX2CAZA</t>
  </si>
  <si>
    <t>MMX2CBZA</t>
  </si>
  <si>
    <t>MMX2GAZA</t>
  </si>
  <si>
    <t>MMX2GBZA</t>
  </si>
  <si>
    <t>MMXCWCOL</t>
  </si>
  <si>
    <t>MMX corner and pole adapter</t>
  </si>
  <si>
    <t>MVXHD210WFZ01B</t>
  </si>
  <si>
    <t>MVXHD210WAZ00B</t>
  </si>
  <si>
    <t>MVXHD DeLux: in AISI 316L, 12-24Vdc/24Vac, Videotec Super Low-light FullHD  camera 1080p, 60fps, H.264/AVC, zoom 30x, autofocus, cable tail 4m (13ft), wiper, sunshield, -50°C/+65°C. **T5</t>
  </si>
  <si>
    <t>MVXHD DeLux: in AISI 316L, 12-24Vdc/24Vac, Videotec Super Low-light FullHD camera 1080p, 60fps, H.264/AVC, zoom 30x,  autofocus, armoured cable 4m (13ft), wiper, sunshield, -60°C/+65°C.  *T5</t>
  </si>
  <si>
    <t>MVX2N0WF001A</t>
  </si>
  <si>
    <t>MVX in AISI316L, 12-24Vdc/24Vac, Day/Night camera 36x zoom, NTSC, autofocus, cable tail 4m, wiper, sunshield, -50°C/+65°C.**T5</t>
  </si>
  <si>
    <t>MVX2P0WA000A</t>
  </si>
  <si>
    <t>MVX in AISI316L, 12-24Vdc/24Vac, Day/Night camera 36x zoom, PAL, autofocus, armored cable 4m, wiper, sunshield, -60°C/+65°C. *T5</t>
  </si>
  <si>
    <t>MVX2P0WF001A</t>
  </si>
  <si>
    <t>MVX in AISI316L, 12-24Vdc/24Vac, Day/Night camera 36x zoom, PAL, autofocus, cable tail 4m, wiper, sunshield, -50°C/+65°C. **T5</t>
  </si>
  <si>
    <t>MVXT2D0SA000A</t>
  </si>
  <si>
    <t>MVXT in AISI 316L, 12-24Vdc/24Vac, thermal camera 35mm, 640x512, 7.5-8.3Hz, armored cable 4m (13ft), sunshield, -60°C/+65°C. *T5</t>
  </si>
  <si>
    <t>MVXT2D0SAZ00A</t>
  </si>
  <si>
    <t>MVXT in AISI 316L, 12-24Vdc/24Vac, IP version H264/AVC, thermal camera 35mm, 640x512, 7.5-8.3Hz, armored cable 4m (13ft), sunshield, -60°C/+65°C. *T5</t>
  </si>
  <si>
    <t>MVXT2D0SF001A</t>
  </si>
  <si>
    <t>MVXT in AISI 316L, 12-24Vdc/24Vac, thermal camera 35mm, 640x512, 7.5-8.3Hz, cable tail 4m (13ft), sunshield, -50°C/+65°C. **T5</t>
  </si>
  <si>
    <t>MVXT2D0SFZ01A</t>
  </si>
  <si>
    <t>MVXT in AISI 316L, 12-24Vdc/24Vac, IP version H264/AVC, thermal camera 35mm, 640x512, 7.5-8.3Hz, cable tail 4m (13ft), sunshield, -50°C/+65°C. **T5</t>
  </si>
  <si>
    <t>MVXT2I0SA000A</t>
  </si>
  <si>
    <t>MVXT in AISI 316L, 12-24Vdc/24Vac, thermal camera 35mm, 336x256, 7.5-8.3Hz, armored cable 4m (13ft), sunshield, -60°C/+65°C. *T5</t>
  </si>
  <si>
    <t>MVXT2I0SAZ00A</t>
  </si>
  <si>
    <t>MVXT in AISI 316L, 12-24Vdc/24Vac, IP version H264/AVC, thermal camera 35mm, 336x256, 7.5-8.3Hz, armored cable 4m (13ft), sunshield, -60°C/+65°C. *T5</t>
  </si>
  <si>
    <t>MVXT2I0SF001A</t>
  </si>
  <si>
    <t>MVXT in AISI 316L, 12-24Vdc/24Vac, thermal camera 35mm, 336x256, 7.5-8.3Hz, cable tail 4m, sunshield, -50°C/+65°C. **T5</t>
  </si>
  <si>
    <t>MVXT2I0SFZ01A</t>
  </si>
  <si>
    <t>MVXT in AISI 316L, 12-24Vdc/24Vac, IP version H264/AVC, thermal camera 35mm, 336x256, 7.5-8.3Hz, cable tail 4m (13ft), sunshield, -50°C/+65°C.**T5</t>
  </si>
  <si>
    <t>MVXT2U0SA000A</t>
  </si>
  <si>
    <t>MVXT in AISI 316L, 12-24Vdc/24Vac, thermal camera 19mm, 640x512, 7.5-8.3Hz, armored cable 4m (13ft), sunshield, -60°C/+65°C.*T5</t>
  </si>
  <si>
    <t>MVXT2U0SAZ00A</t>
  </si>
  <si>
    <t>MVXT in AISI 316L, 12-24Vdc/24Vac, IP version H264/AVC, thermal camera 19mm, 640x512, 7.5-8.3Hz, armored cable 4m (13ft), sunshield, -60°C/+65°C. *T5</t>
  </si>
  <si>
    <t>MVXT2U0SF001A</t>
  </si>
  <si>
    <t>MVXT in AISI 316L, 12-24Vdc/24Vac, thermal camera 19mm, 640x512, 7.5-8.3Hz, cable tail 4m (13ft), sunshield, -50°C/+65°C. **T5</t>
  </si>
  <si>
    <t>MVXT2U0SFZ01A</t>
  </si>
  <si>
    <t>MVXT in AISI 316L, 12-24Vdc/24Vac, IP version H264/AVC, thermal camera 19mm, 640x512, 7.5-8.3Hz, cable tail 4m (13ft), sunshield, -50°C/+65°C. **T5</t>
  </si>
  <si>
    <t>MVXT2Z0SA000A</t>
  </si>
  <si>
    <t>MVXT in AISI 316L, 12-24Vdc/24Vac, thermal camera 19mm, 336x256, 7.5-8.3Hz, armored cable 4m, sunshield, -60°C/+65°C. *T5</t>
  </si>
  <si>
    <t>MVXT2Z0SAZ00A</t>
  </si>
  <si>
    <t>MVXT in AISI 316L, 12-24Vdc/24Vac, IP version H264/AVC, thermal camera 19mm, 336x256, 7.5-8.3Hz, armored cable 4m, sunshield, -60°C/+65°C. *T5</t>
  </si>
  <si>
    <t>MVXT2Z0SF001A</t>
  </si>
  <si>
    <t>MVXT in AISI 316L, 12-24Vdc/24Vac, thermal camera 19mm, 336x256, 7.5-8.3Hz, cable tail 4m (13ft), sunshield, -50°C/+65°C. **T5</t>
  </si>
  <si>
    <t>MVXT2Z0SFZ01A</t>
  </si>
  <si>
    <t>MVXT in AISI 316L, 12-24Vdc/24Vac, IP version H264/AVC, thermal camera 19mm, 336x256, 7.5-8.3Hz, cable tail 4m (13ft), sunshield, -50°C/+65°C. **T5</t>
  </si>
  <si>
    <t>MVXT2H0SA000A</t>
  </si>
  <si>
    <t>MVXT in AISI 316L, 12-24Vdc/24Vac, thermal camera 9mm, 640x512, 7.5-8.3Hz, armored cable 4m, sunshield, -60°C/+65°C.*T5</t>
  </si>
  <si>
    <t>MVXT2H0SAZ00A</t>
  </si>
  <si>
    <t>MVXT in AISI 316L, 12-24Vdc/24Vac, IP version H264/AVC, thermal camera 9mm, 640x512, 7.5-8.3Hz, armored cable 4m (13ft), sunshield, -60°C/+65°C. *T5</t>
  </si>
  <si>
    <t>MVXT2H0SF001A</t>
  </si>
  <si>
    <t>MVXT in AISI 316L, 12-24Vdc/24Vac, thermal camera 9mm, 640x512, 7.5-8.3Hz, cable tail 4m, sunshield, -50°C/+65°C. **T5</t>
  </si>
  <si>
    <t>MVXT2H0SFZ01A</t>
  </si>
  <si>
    <t>MVXT in AISI 316L, 12-24Vdc/24Vac, IP version H264/AVC, thermal camera 9mm, 640x512, 7.5-8.3Hz, cable tail 4m, sunshield, -50°C/+65°C. **T5</t>
  </si>
  <si>
    <t>MVXT2Q0SA000A</t>
  </si>
  <si>
    <t>MVXT in AISI 316L, 12-24Vdc/24Vac, thermal camera 9mm, 336x256, 7.5-8.3Hz, armored cable 4m (13ft), sunshield, -60°C/+65°C.*T5</t>
  </si>
  <si>
    <t>MVXT2Q0SAZ00A</t>
  </si>
  <si>
    <t>MVXT in AISI 316L, 12-24Vdc/24Vac, IP version H264/AVC, thermal camera 9mm, 336x256, 7.5-8.3Hz, armored cable 4m (13ft), sunshield, -60°C/+65°C. *T5</t>
  </si>
  <si>
    <t>MVXT2Q0SF001A</t>
  </si>
  <si>
    <t>MVXT in AISI 316L, 12-24Vdc/24Vac, thermal camera 9mm, 336x256, 7.5-8.3Hz, cable tail 4m, sunshield, -50°C/+65°C. **T5</t>
  </si>
  <si>
    <t>MVXT2Q0SFZ01A</t>
  </si>
  <si>
    <t>MVXT in AISI 316L, 12-24Vdc/24Vac, IP version H264/AVC, thermal camera 9mm, 336x256, 7.5-8.3Hz, cable tail 4m, sunshield, -50°C/+65°C. **T5</t>
  </si>
  <si>
    <t>MVXT2D0SA000AH</t>
  </si>
  <si>
    <t>MVXT in AISI 316L, 12-24Vdc/24Vac, thermal camera 35mm, 640x512, 25-30Hz, armored cable 4m (13ft), sunshield, -60°C/+65°C. *T5</t>
  </si>
  <si>
    <t>MVXT2D0SAZ00AH</t>
  </si>
  <si>
    <t>MVXT in AISI 316L, 12-24Vdc/24Vac, IP version H264/AVC, thermal camera 35mm, 640x512, 25-30Hz, armored cable 4m (13ft), sunshield, -60°C/+65°C. *T5</t>
  </si>
  <si>
    <t>MVXT2D0SF001AH</t>
  </si>
  <si>
    <t>MVXT in AISI 316L, 12-24Vdc/24Vac, thermal camera 35mm, 640x512, 25-30Hz, cable tail 4m (13ft), sunshield, -50°C/+65°C. **T5</t>
  </si>
  <si>
    <t>MVXT2D0SFZ01AH</t>
  </si>
  <si>
    <t>MVXT in AISI 316L, 12-24Vdc/24Vac, IP version H264/AVC, thermal camera 35mm, 640x512, 25-30Hz, cable tail 4m (13ft), sunshield, -50°C/+65°C. **T5</t>
  </si>
  <si>
    <t>MVXT2I0SA000AH</t>
  </si>
  <si>
    <t>MVXT in AISI 316L, 12-24Vdc/24Vac, thermal camera 35mm, 336x256, 25-30Hz, armored cable 4m (13ft), sunshield, -60°C/+65°C. *T5</t>
  </si>
  <si>
    <t>MVXT2I0SAZ00AH</t>
  </si>
  <si>
    <t>MVXT in AISI 316L, 12-24Vdc/24Vac, IP version H264/AVC, thermal camera 35mm, 336x256, 25-30Hz, armored cable 4m (13ft), sunshield, -60°C/+65°C.*T5</t>
  </si>
  <si>
    <t>MVXT2I0SF001AH</t>
  </si>
  <si>
    <t>MVXT in AISI 316L, 12-24Vdc/24Vac, thermal camera 35mm, 336x256, 25-30Hz, cable tail 4m (13ft), sunshield, -50°C/+65°C. **T5</t>
  </si>
  <si>
    <t>MVXT2I0SFZ01AH</t>
  </si>
  <si>
    <t>MVXT in AISI 316L, 12-24Vdc/24Vac, IP version H264/AVC, thermal camera 35mm, 336x256, 25-30Hz, cable tail 4m (13ft), sunshield, -50°C/+65°C. **T5</t>
  </si>
  <si>
    <t>MVXT2U0SA000AH</t>
  </si>
  <si>
    <t>MVXT in AISI 316L, 12-24Vdc/24Vac, thermal camera 19mm, 640x512, 25-30Hz, armored cable 4m (13ft), sunshield, -60°C/+65°C. *T5</t>
  </si>
  <si>
    <t>MVXT2U0SAZ00AH</t>
  </si>
  <si>
    <t>MVXT in AISI 316L, 12-24Vdc/24Vac, IP version H264/AVC, thermal camera 19mm, 640x512, 25-30Hz, armored cable 4m (13ft), sunshield, -60°C/+65°C.*T5</t>
  </si>
  <si>
    <t>MVXT2U0SF001AH</t>
  </si>
  <si>
    <t>MVXT in AISI 316L, 12-24Vdc/24Vac, thermal camera 19mm, 640x512, 25-30Hz, cable tail 4m (13ft), sunshield, -50°C/+65°C. **T5</t>
  </si>
  <si>
    <t>MVXT2U0SFZ01AH</t>
  </si>
  <si>
    <t>MVXT in AISI 316L, 12-24Vdc/24Vac, IP version H264/AVC, thermal camera 19mm, 640x512, 25-30Hz, cable tail 4m (13ft), sunshield, -50°C/+65°C. **T5</t>
  </si>
  <si>
    <t>MVXT2Z0SA000AH</t>
  </si>
  <si>
    <t>MVXT in AISI 316L, 12-24Vdc/24Vac, thermal camera 19mm, 336x256, 25-30Hz, armored cable 4m, sunshield, -60°C/+65°C.*T5</t>
  </si>
  <si>
    <t>MVXT2Z0SAZ00AH</t>
  </si>
  <si>
    <t>MVXT in AISI 316L, 12-24Vdc/24Vac, IP version H264/AVC, thermal camera 19mm, 336x256, 25-30Hz, armored cable 4m, sunshield, -60°C/+65°C.*T5</t>
  </si>
  <si>
    <t>MVXT2Z0SF001AH</t>
  </si>
  <si>
    <t>MVXT in AISI 316L, 12-24Vdc/24Vac, thermal camera 19mm, 336x256, 25-30Hz, cable tail 4m (13ft), sunshield, -50°C/+65°C.**T5</t>
  </si>
  <si>
    <t>MVXT2Z0SFZ01AH</t>
  </si>
  <si>
    <t>MVXT in AISI 316L, 12-24Vdc/24Vac, IP version H264/AVC, thermal camera 19mm, 336x256, 25-30Hz, cable tail 4m (13ft), sunshield, -50°C/+65°C. **T5</t>
  </si>
  <si>
    <t>MVXT2H0SA000AH</t>
  </si>
  <si>
    <t>MVXT in AISI 316L, 12-24Vdc/24Vac, thermal camera 9mm, 640x512, 25-30Hz, armored cable 4m (13ft), sunshield, -60°C/+65°C. *T5</t>
  </si>
  <si>
    <t>MVXT2H0SAZ00AH</t>
  </si>
  <si>
    <t>MVXT in AISI 316L, 12-24Vdc/24Vac, IP version H264/AVC, thermal camera 9mm, 640x512, 25-30Hz, armored cable 4m (13ft), sunshield, -60°C/+65°C.*T5</t>
  </si>
  <si>
    <t>MVXT2H0SF001AH</t>
  </si>
  <si>
    <t>MVXT in AISI 316L, 12-24Vdc/24Vac, thermal camera 9mm, 640x512, 25-30Hz, cable tail 4m, sunshield, -50°C/+65°C. **T5</t>
  </si>
  <si>
    <t>MVXT2H0SFZ01AH</t>
  </si>
  <si>
    <t>MVXT in AISI 316L, 12-24Vdc/24Vac, IP version H264/AVC, thermal camera 9mm, 640x512, 25-30Hz, cable tail 4m, sunshield, -50°C/+65°C. **T5</t>
  </si>
  <si>
    <t>MVXT2Q0SA000AH</t>
  </si>
  <si>
    <t>MVXT in AISI 316L, 12-24Vdc/24Vac, thermal camera 9mm, 336x256, 25-30Hz, armored cable 4m (13ft), sunshield, -60°C/+65°C. *T5</t>
  </si>
  <si>
    <t>MVXT2Q0SAZ00AH</t>
  </si>
  <si>
    <t>MVXT in AISI 316L, 12-24Vdc/24Vac, IP version H264/AVC, thermal camera 9mm, 336x256, 25-30Hz, armored cable 4m (13ft), sunshield, -60°C/+65°C. *T5</t>
  </si>
  <si>
    <t>MVXT2Q0SF001AH</t>
  </si>
  <si>
    <t>MVXT in AISI 316L, 12-24Vdc/24Vac, thermal camera 9mm, 336x256, 25-30Hz, cable tail 4m, sunshield, -50°C/+65°C. **T5</t>
  </si>
  <si>
    <t>MVXT2Q0SFZ01AH</t>
  </si>
  <si>
    <t>MVXT in AISI 316L, 12-24Vdc/24Vac, IP version H264/AVC, thermal camera 9mm, 336x256, 25-30Hz, cable tail 4m, sunshield, -50°C/+65°C. **T5</t>
  </si>
  <si>
    <t>MHXWFWCA</t>
  </si>
  <si>
    <t>Ball Joint for MHX and MVX housings</t>
  </si>
  <si>
    <t>MHX1CS000A</t>
  </si>
  <si>
    <t>MHX housing in AISI 316L, 230Vac, sunshield</t>
  </si>
  <si>
    <t>MHX1CW000A</t>
  </si>
  <si>
    <t>MHX housing in AISI 316L, 230Vac, wiper, sunshield</t>
  </si>
  <si>
    <t>MHX2CS000A</t>
  </si>
  <si>
    <t>MHX housing in AISI 316L, 24Vac, sunshield</t>
  </si>
  <si>
    <t>MHX2CW000A</t>
  </si>
  <si>
    <t>MHX housing in AISI 316L, 24Vac, wiper, sunshield</t>
  </si>
  <si>
    <t>MHX3CS000A</t>
  </si>
  <si>
    <t>MHX housing in AISI 316L, 120Vac, sunshield</t>
  </si>
  <si>
    <t>MHX3CW000A</t>
  </si>
  <si>
    <t>MHX housing in AISI 316L, 120Vac, wiper, sunshield</t>
  </si>
  <si>
    <t>MHXT1C000B</t>
  </si>
  <si>
    <t>MHXT housing in AISI 316L, 230Vac, for thermal camera, sunshield</t>
  </si>
  <si>
    <t>MHXT2C000B</t>
  </si>
  <si>
    <t>MHXT housing in AISI 316L, 24Vac, for thermal camera, sunshield</t>
  </si>
  <si>
    <t>MHXT3C000B</t>
  </si>
  <si>
    <t>MHXT housing in AISI 316L, 120Vac, for thermal camera, sunshield</t>
  </si>
  <si>
    <t>MHXWBS</t>
  </si>
  <si>
    <t>Wall bracket for housing MHX/MHXT</t>
  </si>
  <si>
    <t>EXHC003R</t>
  </si>
  <si>
    <t>Housing RAL7032, triple heater 24Vac, -40°C/50°C (-40°F/122°F). Sunshield and cable glands not included</t>
  </si>
  <si>
    <t>EXHC203R</t>
  </si>
  <si>
    <t>Housing RAL7032, triple heater 230Vac, -40°C/50°C (-40°F/122°F). Sunshield and cable glands not included</t>
  </si>
  <si>
    <t>EXHC000G</t>
  </si>
  <si>
    <t>Housing for thermal camera equipped with 114mm germanium front window, RAL7032, heater 24Vac, -20°C /+50°C (-4°F/+122°F). Sunshield and cable glands not included</t>
  </si>
  <si>
    <t>EXHS000</t>
  </si>
  <si>
    <t>Sunshield 640mm (25in) for EXHC series housings</t>
  </si>
  <si>
    <t>EXWBJ000</t>
  </si>
  <si>
    <t>Wall bracket and ball joint for EXH series housings, RAL7032</t>
  </si>
  <si>
    <t>MBA1S5A</t>
  </si>
  <si>
    <t>Explosion-proof communication box in aluminum, 230Vac. ATEX Ex II 2G Ex d IIC T5 Gb, Ex II 2D Ex tb IIIC T100°C Db, IP66 Ta -60°C to +80°C. IECEX Ex d IIC T5 Gb, Ex tb IIIC T100°C Db, IP66 Ta -60°C to +80°C</t>
  </si>
  <si>
    <t>MBA2S5A</t>
  </si>
  <si>
    <t>Explosion-proof communication box in aluminum, 24Vac. ATEX Ex II 2G Ex d IIC T5 Gb, Ex II 2D Ex tb IIIC T100°C Db, IP66 Ta -60°C to +80°C. IECEX Ex d IIC T5 Gb, Ex tb IIIC T100°C Db, IP66 Ta -60°C to +80°C</t>
  </si>
  <si>
    <t>MBA3S5A</t>
  </si>
  <si>
    <t>Explosion-proof communication box in aluminum, 120Vac. ATEX Ex II 2G Ex d IIC T5 Gb, Ex II 2D Ex tb IIIC T100°C Db, IP66 Ta -60°C to +80°C. IECEX Ex d IIC T5 Gb, Ex tb IIIC T100°C Db, IP66 Ta -60°C to +80°C</t>
  </si>
  <si>
    <t>OCTEXP3/4C</t>
  </si>
  <si>
    <t>Conduit cable gland nickel-plated brass 3/4" NPT IECEX-ATEX. CSA listed for Canada and US</t>
  </si>
  <si>
    <t>OCTEX1/2-3/4P</t>
  </si>
  <si>
    <t>Cable gland reduction in nickel-plated brass 3/4" - 1/2" NPT -100°C/+400°C</t>
  </si>
  <si>
    <t>OCTEXB1/2P</t>
  </si>
  <si>
    <t>Barrier cable gland in nickel-plated brass 1/2" NPT unarmoured cable IECEX-ATEX -60/+135°C</t>
  </si>
  <si>
    <t>OCTEXB3/4P</t>
  </si>
  <si>
    <t>Barrier cable gland in nickel-plated brass 3/4" NPT unarmoured cable IECEX-ATEX -60/+135°C</t>
  </si>
  <si>
    <t>OCTEXBA1/2P</t>
  </si>
  <si>
    <t>Barrier cable gland in nickel-plated brass 1/2" NPT armoured cable -60/+135°C</t>
  </si>
  <si>
    <t>OCTEXBA3/4P</t>
  </si>
  <si>
    <t>Barrier cable gland in nickel-plated brass 3/4" NPT armoured cable -60/+135°C</t>
  </si>
  <si>
    <t>OEXPLUG1/2P</t>
  </si>
  <si>
    <t>EX 1/2" NPT IECEX-ATEX plug -100/+400°C</t>
  </si>
  <si>
    <t>OEXPLUG3/4P</t>
  </si>
  <si>
    <t>EX 3/4" NPT IECEX-ATEX plug -100/+400°C</t>
  </si>
  <si>
    <t>OCTEX3/4C</t>
  </si>
  <si>
    <t>Cable gland in nickel-plated brass with gasket EX 3/4" NPT, unarmoured cable IECEX-ATEX-EAC. CSA listed for Canada and US</t>
  </si>
  <si>
    <t>OCTEXA3/4C</t>
  </si>
  <si>
    <t>Cable gland in nickel-plated brass with gasket EX 3/4" NPT, armoured cable IECEX-ATEX-EAC. CSA listed for Canada and US</t>
  </si>
  <si>
    <t>OCTEXB3/4C</t>
  </si>
  <si>
    <t>Barrier cable gland in nickel-plated brass 3/4" NPT, unarmoured cable IECEX-ATEX-EAC.CSA listed for Canada and US</t>
  </si>
  <si>
    <t>OCTEXBA3/4C</t>
  </si>
  <si>
    <t>Barrier cable gland in nickel-plated brass 3/4" NPT, armoured cable IECEX-ATEX-EAC. CSA listed for Canada and US</t>
  </si>
  <si>
    <t>OCTEX3/4</t>
  </si>
  <si>
    <t>Cable gland in nickel-plated brass with gasket EX 3/4" NPT, unarmoured cable ATEX</t>
  </si>
  <si>
    <t>OCTEXA3/4</t>
  </si>
  <si>
    <t>Cable gland in nickel-plated brass with gasket EX 3/4" NPT, armoured cable ATEX</t>
  </si>
  <si>
    <t>OCTEXB1/2C</t>
  </si>
  <si>
    <t>Barrier cable gland in nickel-plated brass EX 1/2" NPT, unarmoured cable IECEX-ATEX-EAC. CSA listed for Canada and US</t>
  </si>
  <si>
    <t>OCTEX1/2C</t>
  </si>
  <si>
    <t>Cable gland in nickel-plated brass EX 1/2" NPT, unarmoured cable IECEX-ATEX-EAC with gasket from 3 to 8mm (0,12 to 0.31in)</t>
  </si>
  <si>
    <t>OCTEXS1/2C</t>
  </si>
  <si>
    <t>Cable gland in nickel-plated brass EX 1/2" NPT, unarmoured cable IECEX-ATEX-EAC with gasket from 7.5 to 11.9mm (0,3 to 0,47in)</t>
  </si>
  <si>
    <t>CMAB1200</t>
  </si>
  <si>
    <t>Armoured blue cable, available by the meter (min. order 10m): 1 Ethernet cable, 3 power supply wires, 1 coaxial video cable, 7 wires for alarms, relays and telemetry</t>
  </si>
  <si>
    <t>CMAN1200</t>
  </si>
  <si>
    <t>Armoured black cable, available by the meter (min. order 10m): 1 Ethernet cable, 3 power supply wires, 1 coaxial video cable, 7 wires for alarms, relays and telemetry</t>
  </si>
  <si>
    <t>CMSB2200</t>
  </si>
  <si>
    <t>Unarmoured blue cable, available by the meter (min. order 10m): 2 Ethernet cables, 3 power supply wires, 2 coaxial video cable, 15 wires for alarms, relays and telemetry</t>
  </si>
  <si>
    <t>CMSN2200</t>
  </si>
  <si>
    <t>Unarmoured black cable, available by the meter (min. order 10m): 2 Ethernet cables, 3 power supply wires, 2 coaxial video cable, 15 wires for alarms, relays and telemetry</t>
  </si>
  <si>
    <t>CMAN0400</t>
  </si>
  <si>
    <t>Armoured black cable, available by the metre (min. order 10m (33ft)) 3x1+1 Ethernet</t>
  </si>
  <si>
    <r>
      <t xml:space="preserve">MMX in AISI 316L, 24Vdc/Vac - POE+, FullHD Day/Night camera, </t>
    </r>
    <r>
      <rPr>
        <b/>
        <sz val="10"/>
        <rFont val="Times New Roman"/>
        <family val="1"/>
      </rPr>
      <t>zoom 3x</t>
    </r>
    <r>
      <rPr>
        <sz val="10"/>
        <rFont val="Times New Roman"/>
        <family val="1"/>
      </rPr>
      <t xml:space="preserve">, no cable, sunshield, wall/ceiling/parapet bracket. </t>
    </r>
    <r>
      <rPr>
        <b/>
        <sz val="10"/>
        <rFont val="Times New Roman"/>
        <family val="1"/>
      </rPr>
      <t>**</t>
    </r>
  </si>
  <si>
    <r>
      <t>MMX in AISI 316L, 24Vdc/Vac - POE+, FullHD Day/Night camera,</t>
    </r>
    <r>
      <rPr>
        <b/>
        <sz val="10"/>
        <rFont val="Times New Roman"/>
        <family val="1"/>
      </rPr>
      <t xml:space="preserve"> zoom 10x</t>
    </r>
    <r>
      <rPr>
        <sz val="10"/>
        <rFont val="Times New Roman"/>
        <family val="1"/>
      </rPr>
      <t xml:space="preserve">, no cable, sunshield, wall/ceiling/parapet bracket.  </t>
    </r>
    <r>
      <rPr>
        <b/>
        <sz val="10"/>
        <rFont val="Times New Roman"/>
        <family val="1"/>
      </rPr>
      <t>**</t>
    </r>
  </si>
  <si>
    <r>
      <t xml:space="preserve">MMX in AISI 316L, 24Vdc/Vac - POE+, FullHD Day/Night camera, zoom 3x, armoured cable 4m (13ft), sunshield, wall/ceiling/parapet bracket. </t>
    </r>
    <r>
      <rPr>
        <b/>
        <sz val="10"/>
        <rFont val="Times New Roman"/>
        <family val="1"/>
      </rPr>
      <t>*</t>
    </r>
  </si>
  <si>
    <r>
      <t xml:space="preserve">MMX in AISI 316L, 24Vdc/Vac - POE+, FullHD Day/Night camera, zoom 3x, armoured cable 10m (33ft), sunshield, wall/ceiling/parapet bracket. </t>
    </r>
    <r>
      <rPr>
        <b/>
        <sz val="10"/>
        <rFont val="Times New Roman"/>
        <family val="1"/>
      </rPr>
      <t>*</t>
    </r>
  </si>
  <si>
    <r>
      <t xml:space="preserve">MMX in AISI 316L 24Vdc/Vac - POE+, FullHD Day/Night camera, zoom 10x, armoured cable 4m (13ft), sunshield, wall/ceiling/parapet bracket. </t>
    </r>
    <r>
      <rPr>
        <b/>
        <sz val="10"/>
        <rFont val="Times New Roman"/>
        <family val="1"/>
      </rPr>
      <t>*</t>
    </r>
  </si>
  <si>
    <r>
      <t xml:space="preserve">MMX in AISI 316L, 24Vdc/Vac - POE+, FullHD Day/Night camera, zoom 10x, armoured cable 10m (33ft), sunshield, wall/ceiling/parapet bracket. </t>
    </r>
    <r>
      <rPr>
        <b/>
        <sz val="10"/>
        <rFont val="Times New Roman"/>
        <family val="1"/>
      </rPr>
      <t>*</t>
    </r>
  </si>
  <si>
    <t>ULISSE RADICAL THERMAL PTZ 24Vac, thermal camera optical zoom 3x (digital zoom 4x), 336X256, 7.5-8.3Hz. UL and cUL listed</t>
  </si>
  <si>
    <t>ULISSE RADICAL THERMAL PTZ Full IP, H.264, Onvif-S, 24Vac, thermal camera optical zoom 3x (digital zoom 4x), 336X256, 7.5-8.3Hz. UL and cUL listed</t>
  </si>
  <si>
    <t>ULISSE RADICAL THERMAL PTZ 24Vac, thermal camera optical zoom 3x (digital zoom 4x), 336X256, 25-30Hz. UL and cUL listed</t>
  </si>
  <si>
    <t>ULISSE RADICAL THERMAL PTZ Full IP, H.264, Onvif-S, 24Vac, thermal camera optical zoom 3x (digital zoom 4x), 336X256, 25-30Hz.UL and cUL listed</t>
  </si>
  <si>
    <t>ULISSE RADICAL THERMAL PTZ 24Vac, thermal camera optical zoom 3x (digital zoom 8x), 640X512, 7.5-8.3Hz. UL and cUL listed</t>
  </si>
  <si>
    <t>ULISSE RADICAL THERMAL PTZ Full IP, H.264, Onvif-S, 24Vac, thermal camera optical zoom 3x (digital zoom 8x), 640X512, 7.5-8.3Hz. UL and cUL listed</t>
  </si>
  <si>
    <t>ULISSE RADICAL THERMAL PTZ 24Vac, thermal camera optical zoom 3x (digital zoom 8x), 640X512, 25-30Hz. UL and cUL listed</t>
  </si>
  <si>
    <t>ULISSE RADICAL THERMAL PTZ Full IP, H.264, Onvif-S, 24Vac, thermal camera optical zoom 3x (digital zoom 8x), 640X512, 25-30Hz. UL and cUL listed</t>
  </si>
  <si>
    <t>ULISSE COMPACT THERMAL 24Vac, Day/Night camera 36x NTSC, thermal camera 35mm, 640x512, 7.5-8.3Hz, wiper. UL and cUL listed</t>
  </si>
  <si>
    <t>ULISSE COMPACT THERMAL 120Vac, Day/Night camera 36x NTSC, thermal camera 35mm, 640x512, 7.5-8.3Hz, wiper. UL and cUL listed</t>
  </si>
  <si>
    <t>ULISSE COMPACT THERMAL 24Vac, Day/Night camera 36x NTSC, thermal camera 25mm, 640x512, 7.5-8.3Hz, wiper.   UL and cUL listed</t>
  </si>
  <si>
    <t>ULISSE COMPACT THERMAL 120Vac, Day/Night camera 36x NTSC, thermal camera 25mm, 640x512, 7.5-8.3Hz, wiper.   UL and cUL listed</t>
  </si>
  <si>
    <t>NXPTZT in AISI 316L, 24Vac, Day/Night camera 36x, NTSC, thermal camera 35mm, 640x512, 7.5-8.3Hz, wiper. UL and cUL listed</t>
  </si>
  <si>
    <t>NXPTZT in AISI 316L, version IP H.264/AVC, 24Vac, Day/Night camera 36x, thermal camera 35mm, 640x512, 7.5-8.3Hz, wiper. UL and cUL listed</t>
  </si>
  <si>
    <t>NXPTZT in AISI 316L, 24Vac, Day/Night camera 36x, NTSC, thermal camera 25mm, 640x512, 7.5-8.3Hz, wiper. UL and cUL listed</t>
  </si>
  <si>
    <t>NXPTZT in AISI 316L, version IP H.264/AVC, 24Vac, Day/Night camera 36x, thermal camera 25mm, 336X256, 7.5-8.3Hz, wiper. UL and cUL listed</t>
  </si>
  <si>
    <t>NXPTZT in AISI 316L, version IP H.264/AVC, 24Vac, Day/Night camera 36x, thermal camera 25mm, 640x512, 7.5-8.3Hz, wiper. UL and cUL listed</t>
  </si>
  <si>
    <t>ULISSE2 for network camera , 24Vac, wiper. UL and cUL listed</t>
  </si>
  <si>
    <t>ULISSE2 for network camera , 120Vac, wiper. UL and cUL listed</t>
  </si>
  <si>
    <t>ULISSE RADICAL PTZ, 24Vac, Day/Night camera, 18x zoom, wiper. UL and cUL listed</t>
  </si>
  <si>
    <t>ULISSE COMPACT 24Vac, Day/Night camera 36x NTSC. UL and cUL listed</t>
  </si>
  <si>
    <t>ULISSE COMPACT 24Vac, Day/Night camera 36x NTSC, wiper. UL and cUL listed</t>
  </si>
  <si>
    <t>ULISSE COMPACT 120Vac, Day/Night camera 36x NTSC. UL and cUL listed</t>
  </si>
  <si>
    <t>ULISSE COMPACT 120Vac, Day/Night camera 36x NTSC, wiper. UL and cUL listed</t>
  </si>
  <si>
    <t>ULISSE COMPACT 24Vac, Day/Night camera 36x NTSC IR LED illuminator 30°. UL and cUL listed</t>
  </si>
  <si>
    <t>ULISSE COMPACT 24Vac, Day/Night camera 36x NTSC, wiper, IR LED illuminator 30°. UL and cUL listed</t>
  </si>
  <si>
    <t>ULISSE COMPACT 24Vac, Day/Night camera 36x NTSC IR LED illuminator 10°. UL and cUL listed</t>
  </si>
  <si>
    <t>ULISSE COMPACT 24Vac, Day/Night camera 36x NTSC, wiper, IR LED illuminator 10°. UL and cUL listed</t>
  </si>
  <si>
    <t>ULISSE COMPACT 120Vac, Day/Night camera 36x NTSC, IR LED illuminator 30°. UL and cUL listed</t>
  </si>
  <si>
    <t>ULISSE COMPACT 120Vac, Day/Night camera 36x NTSC, wiper, IR LED illuminator 30°. UL and cUL listed</t>
  </si>
  <si>
    <t>ULISSE COMPACT 120Vac, Day/Night camera 36x NTSC, IR LED illuminator 10°. UL and cUL listed</t>
  </si>
  <si>
    <t>ULISSE COMPACT 120Vac, Day/Night camera 36x NTSC, wiper, IR LED illuminator 10°. UL and cUL listed</t>
  </si>
  <si>
    <t>ULISSE COMPACT version IP H.264, 24Vac, camera 36x. UL and cUL listed</t>
  </si>
  <si>
    <t>ULISSE COMPACT version IP H.264, 24Vac, camera 36x, wiper. UL and cUL listed</t>
  </si>
  <si>
    <t>ULISSE COMPACT version IP H.264, 24Vac, camera 36x, IR LED illuminator 30°. UL and cUL listed</t>
  </si>
  <si>
    <t>ULISSE COMPACT version IP H.264, 24Vac, camera 36x, IR LED illuminator 10°. UL and cUL listed</t>
  </si>
  <si>
    <t>ULISSE COMPACT version IP H.264, 24Vac, camera 36x, wiper, IR LED illuminator 30°. UL and cUL listed</t>
  </si>
  <si>
    <t>ULISSE COMPACT version IP H.264, 24Vac, camera 36x, wiper, IR LED illuminator 10°. UL and cUL listed</t>
  </si>
  <si>
    <t>ULISSE COMPACT version IP H.264, 120Vac, camera 36x. UL and cUL listed</t>
  </si>
  <si>
    <t>ULISSE COMPACT version IP H.264, 120Vac, camera 36x, wiper. UL and cUL listed</t>
  </si>
  <si>
    <t>ULISSE COMPACT version IP H.264, 120Vac, camera 36x, IR LED illuminator 30°. UL and cUL listed</t>
  </si>
  <si>
    <t>ULISSE COMPACT version IP H.264, 120Vac, camera 36x, IR LED illuminator 10°. UL and cUL listed</t>
  </si>
  <si>
    <t>ULISSE COMPACT version IP H.264, 120Vac, camera 36x, wiper, IR LED illuminator 30°. UL and cUL listed</t>
  </si>
  <si>
    <t>ULISSE COMPACT version IP H.264, 120Vac, camera 36x, wiper, IR LED illuminator 10°. UL and cUL listed</t>
  </si>
  <si>
    <t>ULISSE for analog camera, 24Vac. UL and cUL listed</t>
  </si>
  <si>
    <t>ULISSE for analog camera, 24Vac, wiper. UL and cUL listed</t>
  </si>
  <si>
    <t>ULISSE for analog camera, 24Vac, bracket for LED illuminators. UL and cUL listed</t>
  </si>
  <si>
    <t>ULISSE for analog camera, 24Vac, wiper, bracket for LED illuminators. UL and cUL listed</t>
  </si>
  <si>
    <t xml:space="preserve">ULISSE for analog camera, 120Vac.  </t>
  </si>
  <si>
    <t>ULISSE 24Vac, Day/Night camera 36x, NTSC. UL and cUL listed</t>
  </si>
  <si>
    <t>ULISSE 24Vac, Day/Night camera 36x, NTSC, wiper. UL and cUL listed</t>
  </si>
  <si>
    <t>ULISSE 24Vac, Day/Night camera 36x, NTSC, bracket for LED illuminators. UL and cUL listed</t>
  </si>
  <si>
    <t>ULISSE 24Vac, Day/Night camera 36x, NTSC, wiper, bracket for LED illuminators. UL and cUL listed</t>
  </si>
  <si>
    <t>LED illuminator for ULISSE 10°, 850nm, 24Vac - 12/24Vdc.  UL and cUL listed</t>
  </si>
  <si>
    <t>LED illuminator for ULISSE 30°, 850nm, 24Vac - 12/24Vdc. UL and cUL listed</t>
  </si>
  <si>
    <t>LED illuminator for ULISSE 60°, 850nm, 24Vac - 12/24Vdc. UL and cUL listed</t>
  </si>
  <si>
    <t>LED illuminator for ULISSE 10°, 940nm, 24Vac - 12/24Vdc. UL and cUL listed</t>
  </si>
  <si>
    <t>LED illuminator for ULISSE 30°, 940nm, 24Vac - 12/24Vdc. UL and cUL listed</t>
  </si>
  <si>
    <t>LED illuminator for ULISSE, white light 10°, 24Vac-12/24Vdc. UL and cUL listed</t>
  </si>
  <si>
    <t>LED illuminator for ULISSE, white light 30°, 24Vac-12/24Vdc. UL and cUL listed</t>
  </si>
  <si>
    <t>LED illuminator for ULISSE, white light 60°, 24Vac-12/24Vdc. UL and cUL listed</t>
  </si>
  <si>
    <t>Sensor and Power supply for ULISSE with illuminators, IN 120Vac, in weatherproof metal box. UL and cUL listed</t>
  </si>
  <si>
    <t>NXPTZHD in AISI 316L, Videotec Super Low-light Day/Night FullHD camera 30x zoom, H.264/AVC,  24Vac, wiper, 3m (9ft) cable. UL and cUL listed</t>
  </si>
  <si>
    <t>NXPTZ in AISI 316L, 24Vac, Day/Night camera 36x NTSC, wiper. UL and cUL listed</t>
  </si>
  <si>
    <t>NXPTZ in AISI 316L, version IP (H264.AVC), 24Vac, Day/Night camera 36x, wiper. UL and cUL listed</t>
  </si>
  <si>
    <t>HOV housing 300mm (11.8in) with sunshield and heater IN 120/230Vac. UL and cUL listed</t>
  </si>
  <si>
    <t>HOV housing 300mm (11.8in) with sunshield and heater IN 12Vdc/24Vac.UL and cUL listed</t>
  </si>
  <si>
    <t>HOV housing 300mm (11.8in) with sunshield, heater IN 24Vac and wiper 24Vac. UL and cUL listed</t>
  </si>
  <si>
    <t>HOV housing for Power Over Ethernet cameras with IPM technology. UL and cUL listed</t>
  </si>
  <si>
    <t>HOV housing for Power Over Ethernet cameras with IPM technology, heater for glass de-icing. UL and cUL listed</t>
  </si>
  <si>
    <t>VERSO housing 420mm (16.5in) with sunshield and heater IN 120/230Vac. UL and cUL listed</t>
  </si>
  <si>
    <t xml:space="preserve">VERSO housing 420mm (16.5in) with sunshield and heater IN 12Vdc/24Vac. UL and cUL listed </t>
  </si>
  <si>
    <t>VERSO housing 420mm (16.5in) with sunshield. UL and cUL listed</t>
  </si>
  <si>
    <t>VERSO POLAR housing 420mm (16.5in) with sunshield and reinforced heater for low temperatures (-55°C), IN 120/230Vac, 120W. UL and cUL listed</t>
  </si>
  <si>
    <t>VERSO POLAR housing 420mm (16.5in) with sunshield and reinforced heater for low temperatures (-55°C / -67°F), IN 12Vdc/24Vac, 60W. UL and cUL listed</t>
  </si>
  <si>
    <t>VERSO housing for Power Over Ethernet cameras with IPM technology. UL and cUL listed</t>
  </si>
  <si>
    <t>VERSO COMPACT housing 360mm (14.2in) with sunshield and heater IN 120/230Vac. UL and cUL listed</t>
  </si>
  <si>
    <t>VERSO COMPACT housing 360mm (14.2in) with sunshield and heater IN 12Vdc/24Vac. UL and cUL listed</t>
  </si>
  <si>
    <t>VERSO COMPACT housing 360mm (14.2in) with sunshield. UL and cUL listed</t>
  </si>
  <si>
    <t>VERSO COMPACT housing 360mm (14.2in). UL and cUL listed</t>
  </si>
  <si>
    <t>PUNTO housing with heater IN 12Vdc/24Vac. UL and cUL listed</t>
  </si>
  <si>
    <t>PUNTO housing with heater IN 12Vdc/24Vac and wall bracket WBOV2A. UL and cUL listed</t>
  </si>
  <si>
    <t>PUNTO housing with sunshield and heater IN 12Vdc/24Vac. UL and cUL listed</t>
  </si>
  <si>
    <t>PUNTO housing Hi-PoE for Power Over Ethernet cameras. UL and cUL listed</t>
  </si>
  <si>
    <t>Infrared LED illuminator 10°, Low-Power, 850nm, 12/24Vdc-24Vac, distances up to 100m (328ft). UL and cUL listed</t>
  </si>
  <si>
    <t>Infrared LED illuminator 10°, Hi-Power, 850nm, 12/24Vdc-24Vac, distances up to 140m (460ft). UL and cUL listed</t>
  </si>
  <si>
    <t>Infrared LED illuminator 10°, Hi-Power, 940nm, 12/24Vdc-24Vac, distances up to 100m (328ft). UL and cUL listed</t>
  </si>
  <si>
    <t>Infrared LED illuminator 30°, Low-Power, 850nm, 12/24Vdc-24Vac, distances up to 60m (197ft). UL and cUL listed</t>
  </si>
  <si>
    <t>Infrared LED illuminator 30°, Hi-Power, 850nm, 12/24Vdc-24Vac, distances up to 84m (276ft). UL and cUL listed</t>
  </si>
  <si>
    <t>Infrared LED illuminator 30°, Hi-Power, 940nm, 12/24Vdc-24Vac, distances up to 60m (197ft). UL and cUL listed</t>
  </si>
  <si>
    <t>Infrared LED illuminator 60°, Low-Power, 850nm, 12/24Vdc-24Vac, distances up to 40m (131ft). UL and cUL listed</t>
  </si>
  <si>
    <t>Infrared LED illuminator 60°, Hi-Power, 850nm, 12/24Vdc-24Vac, distances up to 56m (184ft). UL and cUL listed</t>
  </si>
  <si>
    <t>Infrared LED illuminator 60°, Hi-Power, 940nm, 12/24Vdc-24Vac, distances up to 40m (131ft). UL and cUL listed</t>
  </si>
  <si>
    <t>White light LED illuminator 30°, 12/24Vdc-24Vac, distances up to 60m (196.8ft). UL and cUL listed</t>
  </si>
  <si>
    <t>White light LED illuminator 60°, 12/24Vdc-24Vac, distances up to 40m (131.2ft). UL and cUL listed</t>
  </si>
  <si>
    <t>Infrared LED illuminator 10°, 850nm, 100/240Vac, distances up to 240m (787ft). UL and cUL listed</t>
  </si>
  <si>
    <t>Infrared LED illuminator 10°, 850nm, 12/24Vdc-24Vac, distances up to 240m (787ft). UL and cUL listed</t>
  </si>
  <si>
    <t>Infrared LED illuminator 10°, 940nm, 100/240Vac, distances up to 140m (460ft). UL and cUL listed</t>
  </si>
  <si>
    <t>Infrared LED illuminator 10°, 940nm, 12/24Vdc-24Vac, distances up to 140m (460ft). UL and cUL listed</t>
  </si>
  <si>
    <t>Infrared LED illuminator 30°, 850nm, 100/240Vac, distances up to 130m (426ft). UL and cUL listed</t>
  </si>
  <si>
    <t>Infrared LED illuminator 30°, 850nm, 12/24Vdc-24Vac, distances up to 130m (426ft). UL and cUL listed</t>
  </si>
  <si>
    <t>Infrared LED illuminator 30°, 940nm, 100/240Vac, distances up to 80m (262ft). UL and cUL listed</t>
  </si>
  <si>
    <t>Infrared LED illuminator 30°, 940nm, 12/24Vdc-24Vac, distances up to 80m (262ft). UL and cUL listed</t>
  </si>
  <si>
    <t>Infrared LED illuminator 60°, 850nm, 100/240Vac, distances up to 80m (262ft). UL and cUL listed</t>
  </si>
  <si>
    <t>Infrared LED illuminator 60°, 850nm, 12/24Vdc-24Vac, distances up to 80m (262ft). UL and cUL listed</t>
  </si>
  <si>
    <t>Infrared LED illuminator 60°, 940nm, 100/240Vac, distances up to 60m (196ft). UL and cUL listed</t>
  </si>
  <si>
    <t>Infrared LED illuminator 60°, 940nm, 12/24Vdc-24Vac, distances up to 60m (196ft). UL and cUL listed</t>
  </si>
  <si>
    <t>White light LED illuminator 30°, 100/240Vac, distances up to 120m (393.7ft). UL and cUL listed</t>
  </si>
  <si>
    <t>White light LED illuminator 30°, 12/24Vdc-24Vac, distances up to 120m (393.7ft). UL and cUL listed</t>
  </si>
  <si>
    <t>White light LED illuminator 60°, 100/240Vac, distances up to 90m (295.3ft). UL and cUL listed</t>
  </si>
  <si>
    <t>White light LED illuminator 60°, 12/24Vdc-24Vac, distances up to 90m (295.3ft). UL and cUL listed</t>
  </si>
  <si>
    <t>USB keyboard for management of CCTV applications from PC. UL and cUL listed</t>
  </si>
  <si>
    <r>
      <t xml:space="preserve">MPXHD in AISI 316L, 230Vac, Videotec Super Low-light Day/Night FullHD  30x EX PTZ camera, H.264/AVC, wiper.  </t>
    </r>
    <r>
      <rPr>
        <b/>
        <sz val="10"/>
        <rFont val="Times New Roman"/>
        <family val="1"/>
      </rPr>
      <t>*</t>
    </r>
  </si>
  <si>
    <t>Kintronics Inc.</t>
  </si>
  <si>
    <t>Contractor Name</t>
  </si>
  <si>
    <t>Equipment Pricing</t>
  </si>
  <si>
    <t>Lot Awarded:</t>
  </si>
  <si>
    <t>Contractor Name:</t>
  </si>
  <si>
    <t>GROUP 77201 Award 23150 - Intelligent Facility and Security Systems and Solutions</t>
  </si>
  <si>
    <t>Regions Awarded:</t>
  </si>
  <si>
    <t xml:space="preserve">Digital Acoustics  </t>
  </si>
  <si>
    <t>Open Options</t>
  </si>
  <si>
    <t>DNA-S10</t>
  </si>
  <si>
    <t>DNA Fusion - Stand-Alone 10 Subcontrollers</t>
  </si>
  <si>
    <t>1YR</t>
  </si>
  <si>
    <t>DNA-S20</t>
  </si>
  <si>
    <t>DNA Fusion - Stand-Alone 20 Subcontrollers</t>
  </si>
  <si>
    <t>DNA-S50</t>
  </si>
  <si>
    <t>DNA Fusion - Stand-Alone 50 Subcontrollers</t>
  </si>
  <si>
    <t>DNA-S100</t>
  </si>
  <si>
    <t>DNA Fusion - Stand-Alone 100 Subcontrollers</t>
  </si>
  <si>
    <t>DNA-S200</t>
  </si>
  <si>
    <t>DNA Fusion - Stand-Alone 200 Subcontrollers</t>
  </si>
  <si>
    <t>DNA-S300</t>
  </si>
  <si>
    <t>DNA Fusion - Stand-Alone 300 Subcontrollers</t>
  </si>
  <si>
    <t>DNA-S400</t>
  </si>
  <si>
    <t>DNA Fusion - Stand-Alone 400 Subcontrollers</t>
  </si>
  <si>
    <t>DNA-S500</t>
  </si>
  <si>
    <t>DNA Fusion - Stand-Alone 500 Subcontrollers</t>
  </si>
  <si>
    <t>DNA-110</t>
  </si>
  <si>
    <t>DNA Fusion - 1 Client Connection 10 Subcontrollers</t>
  </si>
  <si>
    <t>DNA-120</t>
  </si>
  <si>
    <t>DNA Fusion - 1 Client Connection 20 Subcontrollers</t>
  </si>
  <si>
    <t>DNA-150</t>
  </si>
  <si>
    <t>DNA Fusion - 1 Client Connection 50 Subcontrollers</t>
  </si>
  <si>
    <t>DNA-1100</t>
  </si>
  <si>
    <t>DNA Fusion - 1 Client Connection 100 Subcontrollers</t>
  </si>
  <si>
    <t>DNA-1200</t>
  </si>
  <si>
    <t>DNA Fusion - 1 Client Connection 200 Subcontrollers</t>
  </si>
  <si>
    <t>DNA-1300</t>
  </si>
  <si>
    <t>DNA Fusion - 1 Client Connection 300 Subcontrollers</t>
  </si>
  <si>
    <t>DNA-1400</t>
  </si>
  <si>
    <t>DNA Fusion - 1 Client Connection 400 Subcontrollers</t>
  </si>
  <si>
    <t>DNA-1500</t>
  </si>
  <si>
    <t>DNA Fusion - 1 Client Connection 500 Subcontrollers</t>
  </si>
  <si>
    <t>DNA-210</t>
  </si>
  <si>
    <t>DNA Fusion - 2 Client Connection 10 Subcontrollers</t>
  </si>
  <si>
    <t>DNA-220</t>
  </si>
  <si>
    <t>DNA Fusion - 2 Client Connection 20 Subcontrollers</t>
  </si>
  <si>
    <t>DNA-250</t>
  </si>
  <si>
    <t>DNA Fusion - 2 Client Connection 50 Subcontrollers</t>
  </si>
  <si>
    <t>DNA-2100</t>
  </si>
  <si>
    <t>DNA Fusion - 2 Client Connection 100 Subcontrollers</t>
  </si>
  <si>
    <t>DNA-2200</t>
  </si>
  <si>
    <t>DNA Fusion - 2 Client Connection 200 Subcontrollers</t>
  </si>
  <si>
    <t>DNA-2300</t>
  </si>
  <si>
    <t>DNA Fusion - 2 Client Connection 300 Subcontrollers</t>
  </si>
  <si>
    <t>DNA-2400</t>
  </si>
  <si>
    <t>DNA Fusion - 2 Client Connection 400 Subcontrollers</t>
  </si>
  <si>
    <t>DNA-2500</t>
  </si>
  <si>
    <t>DNA Fusion - 2 Client Connection 500 Subcontrollers</t>
  </si>
  <si>
    <t>DNA-310</t>
  </si>
  <si>
    <t>DNA Fusion - 3 Client Connection 10 Subcontrollers</t>
  </si>
  <si>
    <t>DNA-320</t>
  </si>
  <si>
    <t>DNA Fusion - 3 Client Connection 20 Subcontrollers</t>
  </si>
  <si>
    <t>DNA-350</t>
  </si>
  <si>
    <t>DNA Fusion - 3 Client Connection 50 Subcontrollers</t>
  </si>
  <si>
    <t>DNA-3100</t>
  </si>
  <si>
    <t>DNA Fusion - 3 Client Connection 100 Subcontrollers</t>
  </si>
  <si>
    <t>DNA-3200</t>
  </si>
  <si>
    <t>DNA Fusion - 3 Client Connection 200 Subcontrollers</t>
  </si>
  <si>
    <t>DNA-3300</t>
  </si>
  <si>
    <t>DNA Fusion - 3 Client Connection 300 Subcontrollers</t>
  </si>
  <si>
    <t>DNA-3400</t>
  </si>
  <si>
    <t>DNA Fusion - 3 Client Connection 400 Subcontrollers</t>
  </si>
  <si>
    <t>DNA-3500</t>
  </si>
  <si>
    <t>DNA Fusion - 3 Client Connection 500 Subcontrollers</t>
  </si>
  <si>
    <t>DNA-410</t>
  </si>
  <si>
    <t>DNA Fusion - 4 Client Connection 10 Subcontrollers</t>
  </si>
  <si>
    <t>DNA-420</t>
  </si>
  <si>
    <t>DNA Fusion - 4 Client Connection 20 Subcontrollers</t>
  </si>
  <si>
    <t>DNA-450</t>
  </si>
  <si>
    <t>DNA Fusion - 4 Client Connection 50 Subcontrollers</t>
  </si>
  <si>
    <t>DNA-4100</t>
  </si>
  <si>
    <t>DNA Fusion - 4 Client Connection 100 Subcontrollers</t>
  </si>
  <si>
    <t>DNA-4200</t>
  </si>
  <si>
    <t>DNA Fusion - 4 Client Connection 200 Subcontrollers</t>
  </si>
  <si>
    <t>DNA-4300</t>
  </si>
  <si>
    <t>DNA Fusion - 4 Client Connection 300 Subcontrollers</t>
  </si>
  <si>
    <t>DNA-4400</t>
  </si>
  <si>
    <t>DNA Fusion - 4 Client Connection 400 Subcontrollers</t>
  </si>
  <si>
    <t>DNA-4500</t>
  </si>
  <si>
    <t>DNA Fusion - 4 Client Connection 500 Subcontrollers</t>
  </si>
  <si>
    <t>DNA-510</t>
  </si>
  <si>
    <t>DNA Fusion - 5 Client Connection 10 Subcontrollers</t>
  </si>
  <si>
    <t>DNA-520</t>
  </si>
  <si>
    <t>DNA Fusion - 5 Client Connection 20 Subcontrollers</t>
  </si>
  <si>
    <t>DNA-550</t>
  </si>
  <si>
    <t>DNA Fusion - 5 Client Connection 50 Subcontrollers</t>
  </si>
  <si>
    <t>DNA-5100</t>
  </si>
  <si>
    <t>DNA Fusion - 5 Client Connection 100 Subcontrollers</t>
  </si>
  <si>
    <t>DNA-5200</t>
  </si>
  <si>
    <t>DNA Fusion - 5 Client Connection 200 Subcontrollers</t>
  </si>
  <si>
    <t>DNA-5300</t>
  </si>
  <si>
    <t>DNA Fusion - 5 Client Connection 300 Subcontrollers</t>
  </si>
  <si>
    <t>DNA-5400</t>
  </si>
  <si>
    <t>DNA Fusion - 5 Client Connection 400 Subcontrollers</t>
  </si>
  <si>
    <t>DNA-5500</t>
  </si>
  <si>
    <t>DNA Fusion - 5 Client Connection 500 Subcontrollers</t>
  </si>
  <si>
    <t>DNA-610</t>
  </si>
  <si>
    <t>DNA Fusion - 6 Client Connection 10 Subcontrollers</t>
  </si>
  <si>
    <t>DNA-620</t>
  </si>
  <si>
    <t>DNA Fusion - 6 Client Connection 20 Subcontrollers</t>
  </si>
  <si>
    <t>DNA-650</t>
  </si>
  <si>
    <t>DNA Fusion - 6 Client Connection 50 Subcontrollers</t>
  </si>
  <si>
    <t>DNA-6100</t>
  </si>
  <si>
    <t>DNA Fusion - 6 Client Connection 100 Subcontrollers</t>
  </si>
  <si>
    <t>DNA-6200</t>
  </si>
  <si>
    <t>DNA Fusion - 6 Client Connection 200 Subcontrollers</t>
  </si>
  <si>
    <t>DNA-6300</t>
  </si>
  <si>
    <t>DNA Fusion - 6 Client Connection 300 Subcontrollers</t>
  </si>
  <si>
    <t>DNA-6400</t>
  </si>
  <si>
    <t>DNA Fusion - 6 Client Connection 400 Subcontrollers</t>
  </si>
  <si>
    <t>DNA-6500</t>
  </si>
  <si>
    <t>DNA Fusion - 6 Client Connection 500 Subcontrollers</t>
  </si>
  <si>
    <t>DNA-710</t>
  </si>
  <si>
    <t>DNA Fusion - 7 Client Connection 10 Subcontrollers</t>
  </si>
  <si>
    <t>DNA-720</t>
  </si>
  <si>
    <t>DNA Fusion - 7 Client Connection 20 Subcontrollers</t>
  </si>
  <si>
    <t>DNA-750</t>
  </si>
  <si>
    <t>DNA Fusion - 7 Client Connection 50 Subcontrollers</t>
  </si>
  <si>
    <t>DNA-7100</t>
  </si>
  <si>
    <t>DNA Fusion - 7 Client Connection 100 Subcontrollers</t>
  </si>
  <si>
    <t>DNA-7200</t>
  </si>
  <si>
    <t>DNA Fusion - 7 Client Connection 200 Subcontrollers</t>
  </si>
  <si>
    <t>DNA-7300</t>
  </si>
  <si>
    <t>DNA Fusion - 7 Client Connection 300 Subcontrollers</t>
  </si>
  <si>
    <t>DNA-7400</t>
  </si>
  <si>
    <t>DNA Fusion - 7 Client Connection 400 Subcontrollers</t>
  </si>
  <si>
    <t>DNA-7500</t>
  </si>
  <si>
    <t>DNA Fusion - 7 Client Connection 500 Subcontrollers</t>
  </si>
  <si>
    <t>DNA-810</t>
  </si>
  <si>
    <t>DNA Fusion - 8 Client Connection 10 Subcontrollers</t>
  </si>
  <si>
    <t>DNA-820</t>
  </si>
  <si>
    <t>DNA Fusion - 8 Client Connection 20 Subcontrollers</t>
  </si>
  <si>
    <t>DNA-850</t>
  </si>
  <si>
    <t>DNA Fusion - 8 Client Connection 50 Subcontrollers</t>
  </si>
  <si>
    <t>DNA-8100</t>
  </si>
  <si>
    <t>DNA Fusion - 8 Client Connection 100 Subcontrollers</t>
  </si>
  <si>
    <t>DNA-8200</t>
  </si>
  <si>
    <t>DNA Fusion - 8 Client Connection 200 Subcontrollers</t>
  </si>
  <si>
    <t>DNA-8300</t>
  </si>
  <si>
    <t>DNA Fusion - 8 Client Connection 300 Subcontrollers</t>
  </si>
  <si>
    <t>DNA-8400</t>
  </si>
  <si>
    <t>DNA Fusion - 8 Client Connection 400 Subcontrollers</t>
  </si>
  <si>
    <t>DNA-8500</t>
  </si>
  <si>
    <t>DNA Fusion - 8 Client Connection 500 Subcontrollers</t>
  </si>
  <si>
    <t>DNA-910</t>
  </si>
  <si>
    <t>DNA Fusion - 9 Client Connection 10 Subcontrollers</t>
  </si>
  <si>
    <t>DNA-920</t>
  </si>
  <si>
    <t>DNA Fusion - 9 Client Connection 20 Subcontrollers</t>
  </si>
  <si>
    <t>DNA-950</t>
  </si>
  <si>
    <t>DNA Fusion - 9 Client Connection 50 Subcontrollers</t>
  </si>
  <si>
    <t>DNA-9100</t>
  </si>
  <si>
    <t>DNA Fusion - 9 Client Connection 100 Subcontrollers</t>
  </si>
  <si>
    <t>DNA-9200</t>
  </si>
  <si>
    <t>DNA Fusion - 9 Client Connection 200 Subcontrollers</t>
  </si>
  <si>
    <t>DNA-9300</t>
  </si>
  <si>
    <t>DNA Fusion - 9 Client Connection 300 Subcontrollers</t>
  </si>
  <si>
    <t>DNA-9400</t>
  </si>
  <si>
    <t>DNA Fusion - 9 Client Connection 400 Subcontrollers</t>
  </si>
  <si>
    <t>DNA-9500</t>
  </si>
  <si>
    <t>DNA Fusion - 9 Client Connection 500 Subcontrollers</t>
  </si>
  <si>
    <t>DNA-1010</t>
  </si>
  <si>
    <t>DNA Fusion - 10 Client Connection 10 Subcontrollers</t>
  </si>
  <si>
    <t>DNA-1020</t>
  </si>
  <si>
    <t>DNA Fusion - 10 Client Connection 20 Subcontrollers</t>
  </si>
  <si>
    <t>DNA-1050</t>
  </si>
  <si>
    <t>DNA Fusion - 10 Client Connection 50 Subcontrollers</t>
  </si>
  <si>
    <t>DNA-10100</t>
  </si>
  <si>
    <t>DNA Fusion - 10 Client Connection 100 Subcontrollers</t>
  </si>
  <si>
    <t>DNA-10200</t>
  </si>
  <si>
    <t>DNA Fusion - 10 Client Connection 200 Subcontrollers</t>
  </si>
  <si>
    <t>DNA-10300</t>
  </si>
  <si>
    <t>DNA Fusion - 10 Client Connection 300 Subcontrollers</t>
  </si>
  <si>
    <t>DNA-10400</t>
  </si>
  <si>
    <t>DNA Fusion - 10 Client Connection 400 Subcontrollers</t>
  </si>
  <si>
    <t>DNA-10500</t>
  </si>
  <si>
    <t>DNA Fusion - 10 Client Connection 500 Subcontrollers</t>
  </si>
  <si>
    <t>DNA-CWS-1</t>
  </si>
  <si>
    <t>1 Additional Client Workstation</t>
  </si>
  <si>
    <t>DNA-CWS-3</t>
  </si>
  <si>
    <t>3 Additional Client Workstations</t>
  </si>
  <si>
    <t>DNA-CWS-5</t>
  </si>
  <si>
    <t>5 Additional Client Workstations</t>
  </si>
  <si>
    <t>DNA-CWS-10</t>
  </si>
  <si>
    <t>10 Additional Client Workstations</t>
  </si>
  <si>
    <t>DNA-CWS-25</t>
  </si>
  <si>
    <t>25 Additional Client Workstations</t>
  </si>
  <si>
    <t>DNA-SC-10</t>
  </si>
  <si>
    <t>10 Additional Sub Controllers</t>
  </si>
  <si>
    <t>DNA SC-20</t>
  </si>
  <si>
    <t>20 Additional Sub Controllers</t>
  </si>
  <si>
    <t>DNA SC-50</t>
  </si>
  <si>
    <t>50 Additional Sub Controllers</t>
  </si>
  <si>
    <t>DNA SC-100</t>
  </si>
  <si>
    <t>100 Additional Sub Controllers</t>
  </si>
  <si>
    <t>DNA SC-500</t>
  </si>
  <si>
    <t>500 Additional Sub Controllers</t>
  </si>
  <si>
    <t>FUSION-WEBSVC</t>
  </si>
  <si>
    <t>Provides a web based portal to manage personnel, monitor system activity, view and control system devices.  License provides 2 Fusion system users ability to logon to the web browser.  License based on system user logon. Available in version 5.3 or above.</t>
  </si>
  <si>
    <t>Fusion Mobile 5</t>
  </si>
  <si>
    <t>License to connect to 5 Mobile devices to DNA Fusion. DNA Fusion version 6 or above is required. Compatible devices with IOS 6 or above and Android Phones.</t>
  </si>
  <si>
    <t>S-10-AD</t>
  </si>
  <si>
    <t>Server Software license for DNA Fusion system with AD (400 and/or 300) locks only.  New site not utilizing Mercury hardware.(No doors requiring standard sub controllers, RSC-1, RSC-2,ISC-16, OSC-16). Comes with 10 lock licenses.</t>
  </si>
  <si>
    <t>OO-AD-10</t>
  </si>
  <si>
    <t>Fusion Software License to Integrate Schlage AD300/400 locks to existing DNA Fusion site.  This price is per 10 locks.</t>
  </si>
  <si>
    <t>OO-AD-10-NL</t>
  </si>
  <si>
    <t>Fusion Software License to Integrate Schlage AD300/400 locks.  This price is per 10 locks.  Price only applicable if locks are NOT purchased from Open Options.</t>
  </si>
  <si>
    <t>S-10-AD-NL</t>
  </si>
  <si>
    <t>Server Software license for DNA Fusion system with AD locks only. This price covers software license when AD locks are not purchased through OO.  Includes the liscensing for the first 10 locks.</t>
  </si>
  <si>
    <t>OO-S-NDE-10</t>
  </si>
  <si>
    <t>Server Software license for DNA Fusion system with NDE locks only.  Requires NDE Gateway panel sold seperately.  (No doors requiring standard sub controllers, RSC-1, RSC-2,ISC-16, OSC-16). This price includes the liscensing for the first 10 locks and Mercury Controller.</t>
  </si>
  <si>
    <t>OO-NDE-10</t>
  </si>
  <si>
    <t>Fusion Software Integration License with Schlage NDE locks via NDE Gateway panel and Mercury Controller (Gateway panel sold seperately). This price is per 10 locks.</t>
  </si>
  <si>
    <t>OO-NDE-IP-10</t>
  </si>
  <si>
    <t>Fusion Software Integration License with Schlage NDE locks via Allegion IP Gateway (Gateway sold seperately).  NO Mercury Controller Required.  This price is per 10 locks.</t>
  </si>
  <si>
    <t>OO-NDE-10-NL</t>
  </si>
  <si>
    <t>Fusion Software License to Integrate Schlage NDE locks. This price is per 10 locks.  Price only applicable if locks are NOT purchased from Open Options.</t>
  </si>
  <si>
    <t>OO-NDE-IP-10-NL</t>
  </si>
  <si>
    <t>Fusion Software Integration License with Schlage NDE locks via Allegion IP Gateway (Gateway sold seperately).  NO Mercury Controller required.  This price is per 10 locks.  Price only applicable if locks are NOT purchased from Open Options.</t>
  </si>
  <si>
    <t>S-NDE-10-NL</t>
  </si>
  <si>
    <t>Server Software license for DNA Fusion system with NDE locks only.  Requires NDE Gateway panel sold seperately.  (No doors requiring standard sub controllers, RSC-1, RSC-2,ISC-16, OSC-16). This price covers software license when NDE locks are not purchased through OO.  Includes the licensing for the first 10 locks.</t>
  </si>
  <si>
    <t>S-NDE-IP-10-NL</t>
  </si>
  <si>
    <t>Server Software license for DNAFusion system with NDE locks only.  Requires Allegion IP Gateway sold seperately.  NO Mercury Controller required.  (No doors requiring standard sub controllers, RSC-1, RSC-2,ISC-16, OSC-16). This price includes the liscensing for the first 10 locks.  Price is only applicable if locks are NOT purchased from Open Options.</t>
  </si>
  <si>
    <t>S-NDE-IP-10</t>
  </si>
  <si>
    <t>Server Software license for DNAFusion system with NDE locks only.  Requires Allegion IP Gateway sold seperately.  NO Mercury Controller required.  (No doors requiring standard sub controllers, RSC-1, RSC-2,ISC-16, OSC-16). This price includes the liscensing for the first 10 locks.</t>
  </si>
  <si>
    <t>S-10-ASSA</t>
  </si>
  <si>
    <t>Server Software license for DNA Fusion system with ASSA ABLOY wireless and PoE locks using ASSA's DSR  (No doors requiring standard sub controllers, RSC-1, RSC-2, ISC-16, OSC-16).  Comes with 10 lock licenses.</t>
  </si>
  <si>
    <t>OO-ASSA-10</t>
  </si>
  <si>
    <t>Fusion Software license to integrate ASSA ABLOY WiFi and PoE locks using ASSA's DSR. This price is per 10 locks.</t>
  </si>
  <si>
    <t>OO-ASSA-10-NL</t>
  </si>
  <si>
    <t>Fusion Software license to integrate ASSA ABLOY WiFi and PoE locks using ASSA's DSR. This price is per 10 locks. Price only applicable if locks are NOT purchased from Open Options.</t>
  </si>
  <si>
    <t>S-10-ASSA-NL</t>
  </si>
  <si>
    <t>Fusion Software license to integrate ASSA ABLOY WiFi and PoE locks using ASSA's DSR. This price covers software license when ASSA locks are not purchased through OO.  Includes the liscensing for the first 10 locks.</t>
  </si>
  <si>
    <t>S-10-APERIO</t>
  </si>
  <si>
    <t>Server Software license for DNA Fusion system with ASSA ABLOY Aperio.  (No doors requiring standard sub controllers, RSC-1, RSC-2,ISC-16, OSC-16).  Comes with 10 lock licenses.</t>
  </si>
  <si>
    <t>OO-APERIO-10</t>
  </si>
  <si>
    <t>Fusion software license to integrate ASSA ABLOY Aperio. This price is per 10 locks.</t>
  </si>
  <si>
    <t>S-10-APERIO-NL</t>
  </si>
  <si>
    <t>Fusion Software License to Integrate ASSA ABLOY Aperio locks.  This price is per 10 locks.  Price only applicable if locks are NOT purchased from Open Options.</t>
  </si>
  <si>
    <t>S-APERIO-10-NL</t>
  </si>
  <si>
    <t>OO-VIDEOINSIGHT-ACM</t>
  </si>
  <si>
    <t>Software integration license allowing Video Insight to integrate with DNA Fusion. This functionality allows the VMS platform to surface access control information to include but not limited to card holder data and door information through the VMS platform/ GUI.</t>
  </si>
  <si>
    <t>OO-Milestone-ACM</t>
  </si>
  <si>
    <t>Software integration license allowing Milestone to import access control data from DNA Fusion. This functionality allows the VMS platform to surface access control information to include but not limited to card holder data and door information through the VMS platform/ GUI. Licensing from Milestone is required.</t>
  </si>
  <si>
    <t>OO-BIOCONNECT-INT</t>
  </si>
  <si>
    <t>Integration license allowing for the integration of the Bioconnect biometric readers and the BioConnect Software with DNA Fusion; enroll and manage biometric template, eliminating the need for repetitive data entry of personnel information.</t>
  </si>
  <si>
    <t>OO-EASYLOBBY-INT</t>
  </si>
  <si>
    <t>Open Options site license to integrate Easy Lobby visitor management system. Includes an instance of Flex API for the integration to function with DNA Fusion allowing for visitors to be enrolled and assigned an access credential.</t>
  </si>
  <si>
    <t>EL-96000-SVM10</t>
  </si>
  <si>
    <t>SVM (Main application), Per workstation, Includes free Administrator Software (Admin/reporting).</t>
  </si>
  <si>
    <t>EL-96300-ADM10</t>
  </si>
  <si>
    <t>Administrator (Additional License) Per Workstation.</t>
  </si>
  <si>
    <t>EL-98000-EADV10</t>
  </si>
  <si>
    <t>Eadvance (Web Pre-Registration) Per Web Server.</t>
  </si>
  <si>
    <t>SW-PPG-1</t>
  </si>
  <si>
    <t>PassagePoint Global - Client License. One License required for each workstation (based on concurrent use).</t>
  </si>
  <si>
    <t>SW-A-DL</t>
  </si>
  <si>
    <t>PassagePoint Global - DirectoryLink -Single Add-On License.  Real time link  with ODBC, LDAP and other types of employee directories.</t>
  </si>
  <si>
    <t>SW-MG-CC</t>
  </si>
  <si>
    <t>PassagePoint Global - Control Center Module.  Enables individual configurations to be managed from a central control point.</t>
  </si>
  <si>
    <t>SW-M-PR</t>
  </si>
  <si>
    <t>PassagePoint Global - Pre-Registration Module - Unlimited Users.  Enables pre-registration of visitors and groups via web browser</t>
  </si>
  <si>
    <t>SW-A-AC</t>
  </si>
  <si>
    <t>PassagePoint Global - Access Control Integration - Single Add-On License.</t>
  </si>
  <si>
    <t>SW-MA-AC</t>
  </si>
  <si>
    <t>PassagePoint Global - Access Control Integation - Unlimited Workstations Per Server.</t>
  </si>
  <si>
    <t>SW-MA-HL7</t>
  </si>
  <si>
    <t xml:space="preserve">PassagePoint Global - HL7 License - 1 Year - Renews Annually (1 License Per Hospital Site - Requires Active SSP) Hospital Customers: Functionality allows PassagePoint to use the patient’s current location (Building, Floor, Room # and Bed #) in the hospital to identify patient tracking for hospital visitors. </t>
  </si>
  <si>
    <t>SW-MA-PIV</t>
  </si>
  <si>
    <t xml:space="preserve">PassagePoint Global - PIV Validation License - 1 Year - Renews Annually (1 License per Site - Requires Active SSP) Government Customers: Process visitors using PIV compliant credentials; extracts data from PIV, TWIC, FRAC or CAC cards, to verify and authenticate. Card Reader &amp; Fingerprint Reader included. </t>
  </si>
  <si>
    <t>SW-MA-PIV-R</t>
  </si>
  <si>
    <t xml:space="preserve">PassagePoint Global - PIV Registration/Validation License - 1 Year - Renews Annually (1 License per Site - Requires Active SSP) Government Customers: Process visitors using PIV compliant credentials; extracts data from PIV, TWIC, FRAC or CAC cards, to verify and authenticate. Card Reader &amp; Fingerprint Reader included. </t>
  </si>
  <si>
    <t>SW-A-SOR</t>
  </si>
  <si>
    <t>PassagePoint Global - Sex Offender Search Module - Single Add-On License.  Requires SSP / Sex Offender Search Annual License.</t>
  </si>
  <si>
    <t>SW-MA-SOR</t>
  </si>
  <si>
    <t>PassagePoint Global - Sex Offender Search Module - Unlimited Worksations Per Server.  Requires SSP / Sex Offender Search Annual License</t>
  </si>
  <si>
    <t>SW-MA-API</t>
  </si>
  <si>
    <t xml:space="preserve">PassagePoint Global - Rest API License - Allows customers to push Visitors, Hosts, and Pre-Registrations from a 3rd-party system into PassagePoint.                                                                                                                                                                                                                                                                                               </t>
  </si>
  <si>
    <t>SW-MA-MKD</t>
  </si>
  <si>
    <t>PassagePoint Global - MK Data Integration Module. Integrate PassagePoint with MK Data to screen visitors against one of the most comprehensive databases of restricted and denied parties. Price includes integration only. Customers must purchase subscription for data access direct through MK Data.</t>
  </si>
  <si>
    <t>SW-EDU-1</t>
  </si>
  <si>
    <t>PassagePoint EDU - Client License.  One License required for each workstation (based on concurrent use).</t>
  </si>
  <si>
    <t>SW-E-PR</t>
  </si>
  <si>
    <t xml:space="preserve">PassagePoint EDU - Pre-Registration Module.  Unlimited users; enables pre-registration of visitors and groups via web browser. </t>
  </si>
  <si>
    <t>SW-E-DM-1</t>
  </si>
  <si>
    <t>PassagePoint EDU - District Module.  Enables individual school-level configurations to be managed from a central district administration site.</t>
  </si>
  <si>
    <t>SW-A-PC</t>
  </si>
  <si>
    <t>PassagePoint v13 - Photo Capture Add-on for workstations with cameras and business card scanners.</t>
  </si>
  <si>
    <t>SW-MA-DL</t>
  </si>
  <si>
    <t xml:space="preserve">PassagePoint v13 - Outlook Integration Module. </t>
  </si>
  <si>
    <t>SW-AH-1001</t>
  </si>
  <si>
    <t>Printer Direct Thermal Printer.  Note:  Does not require ink cartridges.</t>
  </si>
  <si>
    <t>SW-LB-5862</t>
  </si>
  <si>
    <t>DYMO 2-1/4" x 4" Adhesive Badge - 250/Roll.  Label w/ Clip Hole - 2 1/4" X 4" Blank White (250 per roll) DYMO 30857 Compatible.</t>
  </si>
  <si>
    <t>SW-AH-1018</t>
  </si>
  <si>
    <t>SnapShell R3 Drivers License Scanner</t>
  </si>
  <si>
    <t>SW-AH-1091</t>
  </si>
  <si>
    <t>HONEYWELL 1300G,BC SCANNER/STAND.  Barcode scanner; flex neck stand included.</t>
  </si>
  <si>
    <t>SW-AH-1030</t>
  </si>
  <si>
    <t>TOPAZ SG LCD 1"X5" SIG CAP PAD.  Signature Capture Pad.  Use with Visitor Agreement (displayed on monitor) or as Hard Copy.</t>
  </si>
  <si>
    <t>OPENDX</t>
  </si>
  <si>
    <t>Open DX: Data Exchange Software Utility that imports personnel data from multiple sources including Active Directory, Databases, Text and XML files.</t>
  </si>
  <si>
    <t>OO-ADOS</t>
  </si>
  <si>
    <t>Active Directory Operator Sync Adds/Removes DNA Fusion operators based on AD users that are members of a selected Organizational Unit (OU) in Active Directory.</t>
  </si>
  <si>
    <t>OO-DOSSIER REPORT</t>
  </si>
  <si>
    <t>The Dossier Report displays card holder information along with the card holder's image. The report can be grouped by different personnel data parameters (fields).</t>
  </si>
  <si>
    <t>OO-MUSTER REPORT</t>
  </si>
  <si>
    <t>Muster Report identifies card holders not present at the Muster Station.</t>
  </si>
  <si>
    <t>OO-TIME &amp; ATTEND</t>
  </si>
  <si>
    <t>A custom reporting module for DNA Fusion that will track cardholder In/Out card reads and calculate the time that they were present in the facility.</t>
  </si>
  <si>
    <t>E2-SSP-D2-FIPS</t>
  </si>
  <si>
    <t>16X20 Enclosure with 10A power Supply and SSP-D216X20 Enclosure with 10A power Supply and SSP-D2.  Must be used with Firmware Version 1.20.7.0446</t>
  </si>
  <si>
    <t>PVCP-D/S-16-FIPS</t>
  </si>
  <si>
    <t>pivCLASS Registration Engine (Open Options DNA Fusion FIPS). Must be used with Firmware Version 1.2.288.0</t>
  </si>
  <si>
    <t>PVC-CM-FIPS</t>
  </si>
  <si>
    <t>pivCLASS Certificate Manager.  Must be used with Firmware Version 1.2.288.0</t>
  </si>
  <si>
    <t>PVC-IDPUBUNL-FIPS</t>
  </si>
  <si>
    <t>pivCLASS IDPublisher.  Must be used with Firmware Version 1.2.288.0</t>
  </si>
  <si>
    <t>91000ABNNN-FIPS</t>
  </si>
  <si>
    <t>pivCLASS Authentication Module.  Must be used with Software Version 4.3.4.2</t>
  </si>
  <si>
    <t>924NPR-FIPS</t>
  </si>
  <si>
    <t>pivCLASS RKCLB40 Contact/Contactless Reader with PIN and BIO.  Must be used with Software Version VAS00300</t>
  </si>
  <si>
    <t xml:space="preserve">PVC-D/S </t>
  </si>
  <si>
    <t>Includes pivCLASS Validation Workstation software &amp; documentation.  Does not include PACS interoperability.</t>
  </si>
  <si>
    <t>PVCAT-D</t>
  </si>
  <si>
    <t>pivCLASS Validation Workstation Audit Trail Option Includes Audit Trail software only.</t>
  </si>
  <si>
    <t>PVC-CM</t>
  </si>
  <si>
    <t>pivCLASS Certificate Manager Includes software only.  One license per PACS.  Second license required for redundant PACS if present.</t>
  </si>
  <si>
    <t>PVC-CM-REDNT</t>
  </si>
  <si>
    <t>pivCLASS Certificate Manager - Redundant For use as hot backup.  One license per PACS.  Primary PVC-CM required.</t>
  </si>
  <si>
    <t>PVC-PAS-REDNT</t>
  </si>
  <si>
    <t>pivCLASS Passage Software - Redundant For use as hot backup.  One license per PACS.  Primary PVC-PAS required.</t>
  </si>
  <si>
    <t>PVC-IDPUB500</t>
  </si>
  <si>
    <t>pivCLASS IDPublisher 500. Supports 500 badge capacity.</t>
  </si>
  <si>
    <t>PVC-IDPUB1000</t>
  </si>
  <si>
    <t>pivCLASS IDPublisher 1000. Supports 1000 badge capacity.</t>
  </si>
  <si>
    <t>PVC-IDPUBUNL</t>
  </si>
  <si>
    <t>pivCLASS IDPublisher UNL Unlimited badge capacity.</t>
  </si>
  <si>
    <t>PVC-DTAIMP-REDNT-16-00</t>
  </si>
  <si>
    <t xml:space="preserve">pivCLASS Data Import - Redundant Copy For use as hot backup.  One license per PACS.  Primary PVC-DTAIMP-xx-yy required. </t>
  </si>
  <si>
    <t>OO-MILESTONE</t>
  </si>
  <si>
    <t>Comprehensive integration of the XProtect Essential, Express, Professional, Expert, Enterprise, and Coporate series of Network Video Recorders. This driver provides for the matching of events and the recall of the recorded video through the DNA Fusion application.  Multiple camera views and live camera viewing directly from graphics map.</t>
  </si>
  <si>
    <t>OO-EXACQ</t>
  </si>
  <si>
    <t>Software Driver for the full integration of the EXACQ series of Network Video Recorders. This driver provides for the matching of events and the recall of the recorded event through the DNA Fusion application. Includes other advanced camera viewing features. License per site, unlimited cameras.</t>
  </si>
  <si>
    <t>OO-OCULARIS</t>
  </si>
  <si>
    <t>Software Driver for the full integration of the On Net OCULARIS series of Network Video software. This driver provides for the matching of events and the recall of the recorded event through the DNA Fusion application. Includes other advanced camera viewing features.  Compatible with Ocularis 5.2 - License per site, unlimited cameras.</t>
  </si>
  <si>
    <t>OO-SALIENT</t>
  </si>
  <si>
    <t>Comprehensive integration of the Salient Network Video Recorders. This driver provides for the matching of events and the recall of the recorded video through the DNA Fusion application. Multiple camera views  and live camera viewing directly from graphics map. Includes other advanced camera viewing features. License per site, unlimited cameras.</t>
  </si>
  <si>
    <t>OO-3XLOGIX</t>
  </si>
  <si>
    <t>Software Driver for the integration of the NVR/DVR video management software application. This driver provides for the matching of events and the recall of the recorded through the DNA Fusion application. License per site, unlimited cameras.</t>
  </si>
  <si>
    <t>OO-PELCOVX</t>
  </si>
  <si>
    <t>Software Driver for the integration of the Pelco Video Xpert video management software application. This driver provides for the matching of events and the recall of the recorded through the DNA Fusion application. License per site, unlimited cameras.</t>
  </si>
  <si>
    <t>OO-VERINT</t>
  </si>
  <si>
    <t>Software Driver for the integration of theVerint video management software application. This driver provides for the matching of events and the recall of the recorded through the DNA Fusion application (one way integration in to DNA Fusion). License per site, unlimited cameras.</t>
  </si>
  <si>
    <t>OO-MARCHNETWORKS</t>
  </si>
  <si>
    <t>Software Diver for the integration of the March Networks Video Management Software. This driver provides for the matching of events and the recall of the recorded video through the DNA Fusion application. License per site, unlimited cameras.</t>
  </si>
  <si>
    <t>OO-VIDEOINSIGHT</t>
  </si>
  <si>
    <t>Software Driver for the integration of the VIDEO INSIGHT Video Management Software. This driver provides for the matching of events and the recall of the recorded event through the DNA Fusion application (one way integration in to DNA Fusion). License per site, unlimited cameras.</t>
  </si>
  <si>
    <t>OO-AVIGILON</t>
  </si>
  <si>
    <t>Software Driver for the integration of the Avigilon video management software application. This driver provides for the matching of events and the recall of the recorded video through the DNA Fusion application. License per site, unlimited cameras.</t>
  </si>
  <si>
    <t>OO-MIRASYS</t>
  </si>
  <si>
    <t>Software Integration for the full video integration of MIRASYS.  The integration provides the matching of events and the recall of the recorded video through the DNA Fusion application.  Multiple camera views and live camera viewing directly from graphics map.  License per site, unlimited cameras.</t>
  </si>
  <si>
    <t>OO-HIKVISION</t>
  </si>
  <si>
    <t>Software driver for the integration of the HIKVISION Video Management Software. This driver provides for the matching of events and the recall of the recorded video through the DNA Fusion application.</t>
  </si>
  <si>
    <t>OO-ACTi</t>
  </si>
  <si>
    <t>Software integration driver for ACTi VMS.  License per site, unlimited cameras.</t>
  </si>
  <si>
    <t>OO-ISONAS-10</t>
  </si>
  <si>
    <r>
      <t>DNA Fusion - SW License to integrate ISONAS devices</t>
    </r>
    <r>
      <rPr>
        <b/>
        <sz val="12"/>
        <color theme="1"/>
        <rFont val="Times New Roman"/>
        <family val="1"/>
      </rPr>
      <t xml:space="preserve"> with existing</t>
    </r>
    <r>
      <rPr>
        <sz val="12"/>
        <color theme="1"/>
        <rFont val="Times New Roman"/>
        <family val="1"/>
      </rPr>
      <t xml:space="preserve"> Open Options system.  10 Additional ISONAS Device Licenses.</t>
    </r>
  </si>
  <si>
    <t>OO-ISONAS-1-10</t>
  </si>
  <si>
    <t>DNA Fusion - SW license to integrate ISONAS devices at new site.  1 Client Connection and 10 ISONAS Device Licenses.</t>
  </si>
  <si>
    <t>OO-ISONAS-2-10</t>
  </si>
  <si>
    <t>DNA Fusion - SW license to integrate ISONAS devices at new site.  2 Client Connections and 10 ISONAS Device Licenses.</t>
  </si>
  <si>
    <t>OO-ISONAS 3-10</t>
  </si>
  <si>
    <t>DNA Fusion - SW license to integrate ISONAS devices at new site.  3 Client Connections and 10 ISONAS Device Licenses.</t>
  </si>
  <si>
    <t>OO-ISONAS-4-10</t>
  </si>
  <si>
    <t>DNA Fusion - SW license to integrate ISONAS devices at new site.  4 Client Connections and 10 ISONAS Device Licenses.</t>
  </si>
  <si>
    <t>OO-ISONAS-5-10</t>
  </si>
  <si>
    <t>DNA Fusion - SW license to integrate ISONAS devices at new site.  5 Client Connections and 10 ISONAS Device Licenses.</t>
  </si>
  <si>
    <t>PIM-400-1501</t>
  </si>
  <si>
    <t>PoE device that supports 16 AD-400 wireless locks. Contains (1) PIM-400 and (1) EP-1501.</t>
  </si>
  <si>
    <t>PIM-400-485</t>
  </si>
  <si>
    <t>Required for RS485 connection between SSP-EP and AD400 lock.</t>
  </si>
  <si>
    <t>PIM-400-TD2-RLBD</t>
  </si>
  <si>
    <t>Panel Interface Module Wiegand (data1/data0) or magnetic stripe  (clock &amp; data) output; includes supports 2 doors weatherproof enclosure, internal antenna with ability to add remote antenna; requires 12 or 24 VDC power supply, RLBD Dry contact board included. (7.1" X 7.1" enclosure)</t>
  </si>
  <si>
    <t>ALG-NDE-GTWY</t>
  </si>
  <si>
    <t>Allegion Engage Gateway supports 10 NDE locks.   Connectivity between the SSP Series Intelligent Controller and the gateway is via RS 485 within 30 feet from Gateway lock.</t>
  </si>
  <si>
    <t>TK400</t>
  </si>
  <si>
    <t>Wireless Test Kit Pre-installed; complete with WPR 400-DT, PIM400-TD2, 593PI power supply, charger and carrying case.</t>
  </si>
  <si>
    <t xml:space="preserve">HHD Kit </t>
  </si>
  <si>
    <t>Handheld Device pre-loaded with SUS application. HHD Kit also includes HH-USB Cable. The HHD-Kit is used to initialize, manage and test AD-Series devices. The HHD utilizes the Schlage Utility Software (SUS) to configure, diagnose and upload firmware when needed. Backwards compatible with KC2, BE367, CM and CL when used with HH-Serial Cable. (sold separately)</t>
  </si>
  <si>
    <t>COM400L</t>
  </si>
  <si>
    <t>Upgrade kit from AD200 to AD400. Requires HHD &amp; PIM if not already in place. (L) LED</t>
  </si>
  <si>
    <t>COM400P</t>
  </si>
  <si>
    <t>Upgrade kit from AD200 to AD400. Requires HHD &amp; PIM if not already in place. (P) Pushbutton</t>
  </si>
  <si>
    <t>OO-ECL-TK</t>
  </si>
  <si>
    <t>Elevator Controller License for integration with ThyssenKrupp elevator manufacturer's destination software.  This license is per Elevator Controller.</t>
  </si>
  <si>
    <t>OO-ECL-KONE</t>
  </si>
  <si>
    <t>Elevator Controller License for integration with Kone elevator manufacturer's destination software.  This license is per Elevator Controller.</t>
  </si>
  <si>
    <t>OO-ECL-OTIS</t>
  </si>
  <si>
    <t>Elevator Controller License for integration with Otis elevator manufacturer's destination software.  This license is per Elevator Controller.</t>
  </si>
  <si>
    <t>OO-ECL-SCHINDLER</t>
  </si>
  <si>
    <t>Elevator Controller License for integration with Schindler elevator destination software.  This license is per elevator controller.</t>
  </si>
  <si>
    <t>OO-ERL-TK</t>
  </si>
  <si>
    <t>Elevator Reader License for integrating readers connected to ThyssenKrupp  Elevator Controller.  This license is per 10 readers.</t>
  </si>
  <si>
    <t>OO-ERL-KONE</t>
  </si>
  <si>
    <t>Elevator Reader License for integrating readers connected to Kone Elevator Controller.  This license is per 10 readers.</t>
  </si>
  <si>
    <t>OO-ERL-OTIS</t>
  </si>
  <si>
    <t>Elevator Reader License for integrating readers connected to Otis  Elevator Controller.  This license is per 10 readers.</t>
  </si>
  <si>
    <t>OO-ERL-SCHINDLER</t>
  </si>
  <si>
    <t>Elevator Reader License for integrating readers connected to Schindler Elevator Controller.  This license is per 10 readers.</t>
  </si>
  <si>
    <t>OO-HONEYWELL</t>
  </si>
  <si>
    <t>Software driver to seamlessly integrate some models of existing Honeywell access control panels with DNA Fusion . Price is per panel.</t>
  </si>
  <si>
    <t>OO-STENTOFON</t>
  </si>
  <si>
    <t xml:space="preserve">Software Driver for the full integration of  Stentofon's IP based AlphaCom E7 Exchange.  Part STENTO-OPC is required, see Misc. Drivers section of Dealer Price Guide.                                                                                                                                                                            </t>
  </si>
  <si>
    <t>STENTO-OPC</t>
  </si>
  <si>
    <t>The Stentofon OPC driver is required when using Stentofon IP based Intercom products together with Fusion. This price is for up to 40 Stentofon devices.</t>
  </si>
  <si>
    <t>OO-BOSCHALARM</t>
  </si>
  <si>
    <t>Integration license for the Bosch B6512, B5512, B4512, B9512G, &amp; B8512G Alarm Panel. This integration will display alarm panel events in the Fusion Event Manager and arm and disarm the BOSCH panel zones via Fusion (host based macros).  This integration does not support previous Bosch alarm panel models.</t>
  </si>
  <si>
    <t>OO-BOSCH-RCVR</t>
  </si>
  <si>
    <t>Integration driver to enable DNA Fusion to integrate the Bosch D6600/D6100 Alarm Receiver. This integration allows DNA Fusion to receive events from the receiver.  This is a per site license.</t>
  </si>
  <si>
    <t>OO-DMP</t>
  </si>
  <si>
    <t>Integration license for the DMP XR500N. This integration will display alarm panel events in Fusion Event Manager, arm and disarm the DMP panel zones via Fusion (host based macros), and send events to DMP panel which can dial out to monitoring service.</t>
  </si>
  <si>
    <t>DNA-2DR-ALG</t>
  </si>
  <si>
    <t>Server license, support for 1 sub-controller and the following:(1) E2-SSP-D2: 16X20 Enclosure, tamper switch, PDD-8 PCI Power Distribution Board (2) IR Schlage PR10, 125 KHz reader: Provides the ability to read cards from other standard proximity card manufacturers, color is black. (25) XID-7410: Clamshell cards.</t>
  </si>
  <si>
    <t>DNA-4DR-ALG</t>
  </si>
  <si>
    <t>Server license, support for 2 sub-controllers and the following: (1) E2-SSP-D2-RSC-2: 16X20 Enclosure, tamper switch, PDD-8 PCI Power Distribution Board. (4) Schlage PR10, 125 KHz reader. Provides the ability to read cards from other standard proximity card manufacturers, color is black. (50) XID-7410 Clamshell cards.</t>
  </si>
  <si>
    <t>DNA-6DR-ALG</t>
  </si>
  <si>
    <t>Server license, support for 3 sub controllers, (1) E2-SSP-D2-RSC-2: 16x20 enclosure, tamper switch, RSC 2, PDD-8 PCI Power Distribution Board, (1) E3-RSC2: 16x20 E3 Enclosure with RSC-2 SubController and Tamper Switch. (6) Schlage PR10, 125 KHz reader: Provides the ability to read cards from other standard proximity card manufacturers, color is black. (100) XID-7410: Clamshell cards, HID Prox compatible.</t>
  </si>
  <si>
    <t>DNA-8DR-ALG</t>
  </si>
  <si>
    <t>Server license, support for 4 sub-controllers and the following: (1) E2-SSP-D2-RSC-2, 16x20 Enclosure, tamper switch, RSC 2, PDD-8 PCI Power distribution board,  (1)  E3-2RSC-2, (8) Allegion Schlage PR10, 12 KHz reader: Provides the ability to read cards from other standard proximity card manufacturers, color is black, and (100) XID-7410 clamshell cards.</t>
  </si>
  <si>
    <t>DNA-2DR-IP-ALG</t>
  </si>
  <si>
    <t>Server license, support for 2 sub-controllers and the following :(1)  DController- (1 reader wired) and 1 NSC-100 Note: Must designate on PO 12V or POE for power source. (2) Schlage PR10, 125 KHz reader: Provides the ability to read cards from other standard proximity card manufacturers, color is black. (25) XID-7410: Clamshell Cards.</t>
  </si>
  <si>
    <t>DNA-4DR-IP-ALG</t>
  </si>
  <si>
    <t>Server license, support 4 sub-controllers and the following:(1) DController- (1 reader wired) and 3 NSC-100's Note: Must designate on PO 12V or POE for power source. (4) Schlage PR10, 125 KHz reader: Provides the ability to read cards from other standard proximity card manufacturers, color is black.(50) XID-7410: Clamshell cards.</t>
  </si>
  <si>
    <t>DNA-6DR-IP-ALG</t>
  </si>
  <si>
    <t>Server license, support for 6 sub-controllers and the following: (1) Dcontroller - (1 reader wired) and (5) NSC-100s *Note:  Must designate on PO 12V or POE for power source.  (6) Schlage PR 10, 125 KHz reader:  Provides the ability to read cards from other standard proximity card manufacturers, color is black. (100) XID-7410:  Clamshell cards.</t>
  </si>
  <si>
    <t>DNA-8DR-IP-ALG</t>
  </si>
  <si>
    <t>Server license support for 8 sub-controllers and the following: (1) DController- (1 reader wired) and 7 NSC-100's Note: Must designate on PO 12V or POE for power source. (8) Schlage PR10, 125 KHz reader: Provides the ability to read cards from other standard proximity card manufacturers, color is black. (100) XID-7410: Clamshell cards.</t>
  </si>
  <si>
    <t>DNA-2DR-FD</t>
  </si>
  <si>
    <t>Server license, support for 1 sub-controller and the following: (1) E2-SSP-D2 16X20 Enclosure, tamper switch, PDD-8 PCI Power distribution Board, (2) Farpointe Data P-300-HA Cascade Proximity Reader (25) PSC-1 Standard light proximity card.</t>
  </si>
  <si>
    <t>DNA-4DR-FD</t>
  </si>
  <si>
    <t>Server license, support for 2 sub-controllers and the following: (1)1 E2-SSP-D2-RSC-2 16X20 Enclosure, tamper switch, PDD-8 PCI Power Distribution Board, (4) Farpointe Data P-300-HA Cascade Proximity Reader, (50) PSC-1 Standard light proximity cards.</t>
  </si>
  <si>
    <t>DNA-6DR-FD</t>
  </si>
  <si>
    <t>Server license, support for 3 sub-controllers and the following: (1) E2-SSP-D2-RSC-2: 16x20 enclosure, tamper switch, (1) E3-RSC2: 16x20 E3 Enclosure with RSC-2 SubControllers and Tamper Switch.  (6)  P300-HA  Cascade Proximity Reader, (100) PSC-1: standard light proximity cards</t>
  </si>
  <si>
    <t>DNA-8DR-FD</t>
  </si>
  <si>
    <t>Server license support for 4 sub controllers and the following: (1) E2-SSP-D2-RSC-2, 16x20 Enclosure, tamper switch, RSC-2, PDD-8 PCI Power Distribution Board, (1) E3-2RSC-2,  (8) Farpointe Data P-300-HA Cascade Proximity Reader and (100) PSC-1 standard light proximity cards.</t>
  </si>
  <si>
    <t>DNA-2DR-IP-FD</t>
  </si>
  <si>
    <t>Server license, support for 2 sub-controllers and the following: (1) DController (1 reader wired directly to DController) and 1 NSC-100. Note: Must designate on PO 12V or POE for power source, (2) Farpointe Data P-300 Cascade proximity reader and (25) PSC-1 Standard light proximity card.</t>
  </si>
  <si>
    <t>DNA-4DR-IP-FD</t>
  </si>
  <si>
    <t>Server license, support for 4 sub-controllers and the following: (1) DController (1 reader wired directly to DController) and (3) NSC-100, Note: Must designate on PO 12V or POE for power source.  (4) P-300: Cascade Proximity Reader and (50) PSC-1: standard light proximity cards.</t>
  </si>
  <si>
    <t>DNA-6DR-IP-FD</t>
  </si>
  <si>
    <t>Server license, support for 6 sub-controllers and the following:  (1) DController (5) NSC-100 *Note:  Must designate on PO 12v or POE for power source.  (6) P-300:  Cascade Proximity Reader, (100) PSC-1:  Standard light proximity cards.</t>
  </si>
  <si>
    <t>DNA-8DR-IP-FD</t>
  </si>
  <si>
    <t>Server license, support for 8 sub-controllers and the following: (1) DController (1 reader wired directly to DController) and (7) NSC-100. Note: Must designate on PO 12V or POE for power source, (8) Farpoint Data - P-300 Cascade proximity reader and (100) PSC-1 Standard light proximity cards.</t>
  </si>
  <si>
    <t>DNA-2DR-H</t>
  </si>
  <si>
    <t>Server license, support for 1 sub-controller and the following: (1) E2-SSP-D2 16X20 Enclosure, tamper switch, PDD-8 PCI Power Distribution Board, (2) HID-900N SE R10: Read only contactless smart card reader, Wiegand output (25) HID-3000 SE Clam Shell cards.</t>
  </si>
  <si>
    <t>DNA-4DR-H</t>
  </si>
  <si>
    <t>Server license, support for 2 sub-controllers and the following: (1) E2-SSP-D2-RCS-2 16X20 Enclosure, tamper switch, PDD-8 PCI power distribution board  (4) HID-900N  SE R10: Read only contactless smart card reader, Wiegand output, (50) HID-3000 cards : SE Clamshell cards.</t>
  </si>
  <si>
    <t>DNA-6DR-H</t>
  </si>
  <si>
    <t>Server license, support for 3 sub controllers, 
(1) E2-SSP-D2-RSC-2:16x20 enclosure, tamper switch, (1) E3-RSC2: 16x20 E3 Enclosure with RSC-2 SubControllers and Tamper Switch. (6) HID-900N (R10, iClass, SE) Wiegand output (100) HID-3000 cards:  SE Clamshell cards.</t>
  </si>
  <si>
    <t>DNA-8DR-H</t>
  </si>
  <si>
    <t>Server license, support for 4 sub-controllers and the following: (1) E2-SSP-D2-RSC-2, 16x20 Enclosure, tamper switch, RSC 2, PDD-8 PCI Power distribution board,  (1)  E3-2RSC-2, (8) HID-900N SE R10: read only contactless smart card reader and (100) HID-3000 cards: SE Clamshell cards.</t>
  </si>
  <si>
    <t>DNA-2DR-IP-H</t>
  </si>
  <si>
    <t>Server license, support for 2 sub-controllers and the following: (1) DController (1 reader wired directly to DController) and 1 NSC-100. Note: Must designate on PO 12V or POE for power source and (2) HID-900N SE R10: Read only contactless smart card reader, Wiegand output and (25) HID-3000 SE Clamshell cards.</t>
  </si>
  <si>
    <t>DNA-4DR-IP-H</t>
  </si>
  <si>
    <t>Server license, support for 4 sub controllers and the following: (1) DController (1) reader wired directly to DController (3) NSC-100. Note: Must designate on PO 12V or POE for power source. (4) HID -900N SE R10: Read only contactless smart card reader, Wiegand output and (50) HID-3000 cards. SE: Clamshell Cards.</t>
  </si>
  <si>
    <t>DNA-6DR-IP-H</t>
  </si>
  <si>
    <t>Server license, support for 6 sub-controllers and the following:  (1) DController (5) NSC-100 (6) HID-900NTNNEK000 1D (iClass, R10, SE):  Wiegand output *Note:  Must designate on PO 12v or POE for power source. (100) HID-3000 Clameshell Cards.</t>
  </si>
  <si>
    <t>DNA-8DR-IP-H</t>
  </si>
  <si>
    <t>Server license, support for 8 sub-controllers and the following: (1) DController (1 reader wired directly to DController) and  (7) NSC-100. Note: Must designate on PO 12V or POE for power source, (8) HID-900N  SE R10 Read only contactless smart card reader, Wiegand output and (100) HID-3000 cards: SE Clamshell cards.</t>
  </si>
  <si>
    <t>DNA-2DR</t>
  </si>
  <si>
    <t>Server license, support for 1 sub-controller and the following: (1) E2-SSP-D2: 16X20 Enclosure, tamper switch, PDD-8 PCI Power Distribution Board.</t>
  </si>
  <si>
    <t>DNA-4DR</t>
  </si>
  <si>
    <t>Server license, support for 2 sub-controllers and the following: (1) E2-SSP-D2-RSC-2: 16X20 Enclosure, tamper switch, PDD-8 PCI Power Distribution Board.</t>
  </si>
  <si>
    <t>DNA-6DR</t>
  </si>
  <si>
    <t>Server license, support for 3 sub-controllers and the following:  (1) E2-SSP-D2-RSC-2:  16x20 enclosure, tamper switch, PDD-8 PCI Power distribution board and (1) E3-RSC2: 16x20 E3 Enclosure with RSC-2 SubControllers and Tamper Switch.</t>
  </si>
  <si>
    <t>DNA-8DR</t>
  </si>
  <si>
    <t>Server license, support for 4 sub-controllers and the following: (1)E2-SSP-D2-RSC-2: 16X20 Enclosure, tamper switch, RSC 2, PDD-8 PCI Power Distribution Board, (1) E3-2-RSC-2.</t>
  </si>
  <si>
    <t>DNA-2DR-IP</t>
  </si>
  <si>
    <t>Server license, support for 2 sub-controllers and the following: (1) DController and 1 NSC-100. Note: Must designate on PO 12V or POE for power source.</t>
  </si>
  <si>
    <t>DNA-4DR-IP</t>
  </si>
  <si>
    <t>Server license, support for 4 sub-controllers and the following: (1) DController and (3) NSC-100's Note: Must designate on PO 12V or Poe for power source.</t>
  </si>
  <si>
    <t>DNA-6DR-IP</t>
  </si>
  <si>
    <t>Server license, support for 6 sub-controllers and the following:  (1) DController (5) NSC-100's *Note:  Must designate on PO 12v or POE for power source.</t>
  </si>
  <si>
    <t>DNA-8DR-IP</t>
  </si>
  <si>
    <t>Server license, support for 8 sub-controllers and the following: (1) DController  (7) NSC-100's Note: Must designate on PO 12V or POE for power source.</t>
  </si>
  <si>
    <t>SS VID INTEGRATION</t>
  </si>
  <si>
    <t xml:space="preserve">Video integration for small systems package. This integration license will support up to 10 cameras, SS VID INTEGRATION must be listed on the same PO as the small system package requiring the video integration. Future expansion in quantity of cameras will require the purchase of the standard video integration license. Please specify video management systems integration required. </t>
  </si>
  <si>
    <t>E2-SSP-D2-RSC2-LSP</t>
  </si>
  <si>
    <t>Black 20"Hx16"Wx4.5"D Dual Voltage Pre-Wired Four Door Enclosure,FPV4 Power Supply &amp; FAI Power Distribution Board, SSPD2(on-board Ethernet connection and two reader support, 4 output and 8 input relays, single down stream 485 port with 6MB) and RSC-2.</t>
  </si>
  <si>
    <t>E2-SSP-D2-2RSC2-LSP</t>
  </si>
  <si>
    <t>Black 20"Hx16"Wx4.5"D Single Voltage Pre-Wired Six Door Enclosure,FPV4 Power Supply &amp; FAI Power Distribution Board, SSPD2(on-board Ethernet connection and two reader support, 4 output and 8 input relays, single down stream 485 port with 6MB) and (2) RSC-2.</t>
  </si>
  <si>
    <t>E2-SSP-D2-3RSC2-LSP</t>
  </si>
  <si>
    <t>Black 20"Hx16"Wx4.5"D Dual Voltage Pre-Wired Eight Door Enclosure,FPV6 Power Supply &amp; FAI Power Distribution Board, SSPD2(on-board Ethernet connection and two reader support, 4 output and 8 input relays, single down stream 485 port with 6MB) and (3) RSC-2.</t>
  </si>
  <si>
    <t>RSC-2C-LSP</t>
  </si>
  <si>
    <t>Black 14"Hx12"Wx4.5"D Pre-Wired Two Door Enclosure. Sub-Controller Enclosure houses a single RSC-2.</t>
  </si>
  <si>
    <t>E3-2RSC2-LSP</t>
  </si>
  <si>
    <t>Black 20'Hx16"Wx4.5"D Pre-Wired Foor Door Enclosure, and (2) RSC-2's.</t>
  </si>
  <si>
    <t>E3-3RSC2-LSP</t>
  </si>
  <si>
    <t>Black 20'Hx16"Wx4.5"D Pre-Wired Six Door Enclosure, and (3) RSC-2's.</t>
  </si>
  <si>
    <t>DCONTROLLER</t>
  </si>
  <si>
    <t>IP-Based Intelligent single door controller with POE support in plenum rated polycarbonate enclosure. The DController supports a single door (with two readers) directly and downstream IP based sub Controllers (NSC-100). There is support for a total of 17 doors/readers including the on-board reader. The DController can support a combination of IP and RS 485 downstream sub controllers (doing so removes the ability to connect a reader directly to the unit).</t>
  </si>
  <si>
    <t>DCONTROLLER-12V</t>
  </si>
  <si>
    <r>
      <t xml:space="preserve">IP-Based Intelligent single door controller with POE support in plenum rated polycarbonate enclosure. The DController Extended supports a single door (with two readers) directly panel and downstream IP based sub Controller (NSC-100). There is support for a total of 17 doors/readers including the on-board reader. The DController can support a combination of IP and RS 485 downstream sub controllers (doing so removes the ability to connect a reader directly to the unit) </t>
    </r>
    <r>
      <rPr>
        <b/>
        <sz val="12"/>
        <color theme="1"/>
        <rFont val="Times New Roman"/>
        <family val="1"/>
      </rPr>
      <t>Optioned for external power source. Requires external 12V power.</t>
    </r>
  </si>
  <si>
    <t>E2-SSP-D2</t>
  </si>
  <si>
    <t>Teal 16x20x4.5 Enclosure with Tamper Switch, AQS1210B Power Supply and PDB-8C1R2 Power Distribution Board, SSP-D2 (on-board Ethernet connection and two reader support, 4 output and 8 input relays, single down stream 485 port with 6MB).</t>
  </si>
  <si>
    <t>E2-SSP-D2-ISC16</t>
  </si>
  <si>
    <t>Teal 16 x 20 x 4.5 Enclosure with Tamper Switch, AQS1210B Power Supply and PDB-8C1R2 Power Distribution Board, SSP-D2 (on-board Ethernet connection and two reader support, 4 output and 8 input relays, single down stream 485 port with 6MB) and ISC-16.</t>
  </si>
  <si>
    <t>E2-SSP-D2-OSC16</t>
  </si>
  <si>
    <t>Teal 16 x 20 x 4.5 Enclosure with Tamper Switch, AQS1210B Power Supply and PDB-8C1R2 Power Distribution Board, SSP-D2 (on-board Ethernet connection and two reader support, 4 output and 8 input relays, single down stream 485 port with 6MB) and OSC-16.</t>
  </si>
  <si>
    <t>E2-SSP-D2-OP</t>
  </si>
  <si>
    <t>Teal 16 x 20 x 4.5 Enclosure with Tamper Switch, AQS1210B Power Supply and PDB-8C1R2 Power Distribution Board, SSP-D2 (on-board Ethernet connection and two reader support, 4 output and 8 input relays, single down stream 485 port with 6MB) and OptoHub.</t>
  </si>
  <si>
    <t>E2-SSP-D2-RSC2</t>
  </si>
  <si>
    <t>Teal 16 x 20 x 4.5 Enclosure with Tamper Switch, AQS1210B Power Supply and PDB-8C1R2 Power Distribution Board, SSP-D2 (on-board Ethernet connection and two reader support, 4 output and 8 input relays, single down stream 485 port with 6MB) and RSC-2.</t>
  </si>
  <si>
    <t>E2-SSP-EP</t>
  </si>
  <si>
    <t>Teal 16x20x4.5 Enclosure w/Tamper Switch, AQS1210B Power Supply and PDB-8C12R Power Distribution Board, SSP-EP (on-board Ethernet connection, 2 downstream 485 ports and 15MB).</t>
  </si>
  <si>
    <t>E2-SSP-EP-ISC16</t>
  </si>
  <si>
    <t>Teal 16 x 20 x 4.5 Enclosure with Tamper Switch, AQS1210B Power Supply and PDB-8C12R Power Distribution Board, SSP-EP (on-board Ethernet connection, 2 down stream 485 ports and 15MB) and ISC-16.</t>
  </si>
  <si>
    <t>E2-SSP-EP-OP</t>
  </si>
  <si>
    <t>Teal 16 x 20 x 4.5 Enclosure with Tamper Switch, AQS1210B Power Supply and PDB-8C12R Power Distribution Board, SSP-EP (on-board Ethernet connection, 2 down stream 485 ports and 15MB) and OptoHub.</t>
  </si>
  <si>
    <t>E2-SSP-EP-RSC2</t>
  </si>
  <si>
    <t>Teal 16 x 20 x 4 Enclosure, Tamper Switch , AQS1210B Power Supply &amp; PDB-8C1R2 Power Distribution Board, SSP-EP (on-board ethernet connection, has 2 down stream 485 ports, and  with 15MB) &amp; RSC2.</t>
  </si>
  <si>
    <t>E2-SSP-EP-OSC16</t>
  </si>
  <si>
    <t>Teal 16 x 20 x 4.5 Enclosure with Tamper Switch, AQS1210B Power Supply and PDB-8C12R Power Distribution Board, SSP-EP (on-board Ethernet connection, 2 down stream 485 ports and 15MB) and OSC-16.</t>
  </si>
  <si>
    <t>E2-SSP-LX</t>
  </si>
  <si>
    <t>Teal 16 x 20 x 4 Enclosure, Tamper Switch , AQS1210B Power Supply &amp; PDB-8C1R2 Power Distribution Board, SSP-LX (on-board ethernet connection and two reader support, 4 output and 8 input relays, two down stream 485 ports and with 16MB).  UL Certification and Documentation Pending.</t>
  </si>
  <si>
    <t>E2-SSP-LX-ISC16</t>
  </si>
  <si>
    <t>Teal 16 x 20 x 4 Enclosure, Tamper Switch , SSP-10 Power Supply &amp; PDB-8C1R2 Power Distribution Board, SSP-LX (on-board ethernet connection and two reader support, 4 output and 8 input relays, two down stream 485 ports and with 16MB) &amp; ISC16.  UL Certification and Documentation Pending.</t>
  </si>
  <si>
    <t>E2-SSP-LX-OP</t>
  </si>
  <si>
    <t>Teal 16 x 20 x 4 Enclosure, Tamper Switch , AQS1210B Power Supply &amp; PDB-8C1R2 Power Distribution Board, SSP-LX (on-board ethernet connection and two reader support, 4 output and 8 input relays, two down stream 485 ports and with 16MB) and Optohub.  UL Certification and Documentation Pending.</t>
  </si>
  <si>
    <t>E2-SSP-LX-OSC16</t>
  </si>
  <si>
    <t>Teal 16 x 20 x 4 Enclosure, Tamper Switch , AQS1210B Power Supply &amp; PDB-8C1R2 Power Distribution Board, SSP-LX (on-board ethernet connection and two reader support, 4 output and 8 input relays, two down stream 485 ports and with 16MB) &amp; OSC16.  UL Certification and Documentation Pending.</t>
  </si>
  <si>
    <t>E2-SSP-LX-RSC2</t>
  </si>
  <si>
    <t>Teal 16 x 20 x 4 Enclosure, Tamper Switch , AQS1210B Power Supply &amp; PDB-8C1R2 Power Distribution Board, SSP-LX (on-board ethernet connection and two reader support, 4 output and 8 input relays, two down stream 485 ports with 16MB) &amp; RSC2.  UL Certification and Documentation Pending.</t>
  </si>
  <si>
    <t>E2-OP</t>
  </si>
  <si>
    <t>Teal 16 x 20 x 4.5 Enclosure with Tamper Switch, AQS1210B Power Supply and PDB-8C12R Power Distribution Board and OptoHub.</t>
  </si>
  <si>
    <t>E2-OP-OSC-16</t>
  </si>
  <si>
    <t>Teal 16 x 20 x 4.5 Enclosure with Tamper Switch, AQS1210B Power Supply and PDB-8C12R Power Distribution Board, OptoHub and OSC-16.</t>
  </si>
  <si>
    <t>E2-OP-ISC-16</t>
  </si>
  <si>
    <t>Teal 16 x 20 x 4.5 Enclosure with Tamper Switch, AQS1210B Power Supply and PDB-8C12R Power Distribution Board, OptoHub and ISC-16.</t>
  </si>
  <si>
    <t>E2-OP-RSC-2</t>
  </si>
  <si>
    <t>Teal 16 x 20 x 4.5 Enclosure with Tamper Switch, AQS1210B Power Supply and PDB-8C1R2 Power Distribution Board, OptoHub and RSC-2.</t>
  </si>
  <si>
    <t>E2-2ISC-16</t>
  </si>
  <si>
    <t>Teal 16 x 20 x 4.5 Enclosure with Tamper Switch, AQS1210B Power Supply and PDB-8C12R Power Distribution Board and (2) ISC-16's.</t>
  </si>
  <si>
    <t>E2-20SC-16</t>
  </si>
  <si>
    <t>Teal 16 x 20 x 4.5 Enclosure with Tamper Switch, AQS1210B Power Supply and PDB-8C12R Power Distribution Board and (2) OSC-16's.</t>
  </si>
  <si>
    <t>E2-2RSC-2</t>
  </si>
  <si>
    <t>Teal 16 x 20 x 4.5 Enclosure with Tamper Switch, AQS1210B Power Supply and PDB-8C1R2 Power Distribution Board and (2) RSC-2's.</t>
  </si>
  <si>
    <t>E2-RSC-2-ISC-16</t>
  </si>
  <si>
    <t>Teal 16 x 20 x 4.5 Enclosure with Tamper Switch, AQS1210B Power Supply and PDB-8C1R2 Power Distribution Board, RSC-2 and ISC-16.</t>
  </si>
  <si>
    <t>E2-RSC-2-OSC-16</t>
  </si>
  <si>
    <t>Teal 16 x 20 x 4.5 Enclosure with Tamper Switch, AQS1210B Power Supply and PDB-8C1R2 Power Distribution Board, RSC-2 and OSC-16.</t>
  </si>
  <si>
    <t>E2-ISC-16-OSC-16</t>
  </si>
  <si>
    <t>Teal 16 x 20 x 4.5 Enclosure with Tamper Switch, AQS1210B Power Supply and PDB-8C12R Power Distribution Board, ISC-16 and OSC-16.</t>
  </si>
  <si>
    <t>E3-2ISC-16</t>
  </si>
  <si>
    <t>Teal 16 x 20 x 4.5 Enclosure with Tamper Switch, and (2) ISC-16's.</t>
  </si>
  <si>
    <t>E3-20SC-16</t>
  </si>
  <si>
    <t>Teal 16 x 20 x 4.5 Enclosure with Tamper Switch and (2) OSC-16's</t>
  </si>
  <si>
    <t>E3-2RSC1</t>
  </si>
  <si>
    <t>Teal 16 x 20 x 4.5 Enclosure with Tamper Switch and (2) RSC-1's.</t>
  </si>
  <si>
    <t>E3-2RSC2</t>
  </si>
  <si>
    <t>Teal 16 x 20 x 4.5 Enclosure with Tamper Switch, and (2) RSC-2's.</t>
  </si>
  <si>
    <t>E3-ISC16-OSC-16</t>
  </si>
  <si>
    <t>Teal 16 x 20 x 4.5 Enclosure with Tamper Switch, ISC-16 and OSC-16.</t>
  </si>
  <si>
    <t>E3-OP-ISC-16</t>
  </si>
  <si>
    <t>Teal 16 x 20 x 4.5 Enclosure with Tamper Switch, OptoHub and ISC-16.</t>
  </si>
  <si>
    <t>E3-OP-OSC-16</t>
  </si>
  <si>
    <t>Teal 16 x 20 x 4.5 Enclosure with Tamper Switch, OptoHub and OSC-16.</t>
  </si>
  <si>
    <t>E3-OP-RSC2</t>
  </si>
  <si>
    <t>Teal 16 x 20 x 4.5 Enclosure with Tamper Switch, OptoHub and RSC-2.</t>
  </si>
  <si>
    <t>E3-RSC1-ISC16</t>
  </si>
  <si>
    <t>Teal 16 x 20 x 4.5 Enclosure with Tamper Switch, RSC-1 and ISC-16.</t>
  </si>
  <si>
    <t>E3-RSC1-OSC16</t>
  </si>
  <si>
    <t>Teal 16 x 20 x 4.5 Enclosure with Tamper Switch, RSC-1 and OSC-16.</t>
  </si>
  <si>
    <t>E3-RSC1-RSC2</t>
  </si>
  <si>
    <t>Teal 16 x 20 x 4.5 Enclosure with Tamper Switch, RSC-1 and RSC-2.</t>
  </si>
  <si>
    <t>E3-RSC2-OSC-16</t>
  </si>
  <si>
    <t>Teal 16 x 20 x 4.5 Enclosure with Tamper Switch, RSC-2, and OSC-16.</t>
  </si>
  <si>
    <t>E3-RSC2-ISC-16</t>
  </si>
  <si>
    <t>Teal 16 x 20 x 4.5 Enclosure with Tamper Switch, RSC-2 and ISC-16.</t>
  </si>
  <si>
    <t>ISC-16C</t>
  </si>
  <si>
    <t>Teal 12 x 14 x 4.5 Enclosure with a 24 point terminal strip.  Sub-Controller Enclosure houses a single ISC-16 and comes equipped with a tamper switch.</t>
  </si>
  <si>
    <t>OSC-16C</t>
  </si>
  <si>
    <t>Teal 12 x 14 x 4.5 Enclosure with tamper switch, and pre-wired terminal strips with 16 Relay Output Subcontroller.</t>
  </si>
  <si>
    <t>RSC-1C</t>
  </si>
  <si>
    <t>Teal 12 x 14 x 4.5 Enclosure with a 24 point terminal strip.  Sub-Controller Enclosure houses a single RSC-1 and comes equipped with a tamper switch.</t>
  </si>
  <si>
    <t>RSC-2C</t>
  </si>
  <si>
    <t>Teal 12 x 14 x 4.5 Enclosure with a 24 point terminal strip.  Sub-Controller Enclosure houses a single RSC-2 and comes equipped with a tamper switch.</t>
  </si>
  <si>
    <t>NSC-100</t>
  </si>
  <si>
    <r>
      <t xml:space="preserve">IP-Based Network Sub-Controller with POE support in plenum rated polycarbonate enclosure.  (NOTE: requires intelligent controller). </t>
    </r>
    <r>
      <rPr>
        <b/>
        <sz val="12"/>
        <color theme="1"/>
        <rFont val="Times New Roman"/>
        <family val="1"/>
      </rPr>
      <t xml:space="preserve">Optioned for POE. </t>
    </r>
  </si>
  <si>
    <t>NSC-100-12V</t>
  </si>
  <si>
    <r>
      <t xml:space="preserve">IP-Based Network Sub-controller in a polycarbonate enclosure. (NOTE: requiresequires intelligent controller). </t>
    </r>
    <r>
      <rPr>
        <b/>
        <sz val="12"/>
        <color theme="1"/>
        <rFont val="Times New Roman"/>
        <family val="1"/>
      </rPr>
      <t>Optioned for POE.</t>
    </r>
  </si>
  <si>
    <t>OO-MT</t>
  </si>
  <si>
    <t>Man Trap Controller System: Includes a 16 x 20 x 4.5 Teal Enclosure providing the ability to interlock two controlled doors allowing only one door to be opened at a time. The Man Trap will not unlock a door if the other door is open (price per two doors).   Lead time 2-3 weeks.</t>
  </si>
  <si>
    <t>OO-MTR</t>
  </si>
  <si>
    <t>Man Trap Rollup Door Controller System: Includes a 16 x 20 x 4.5 Teal Enclosure providing the ability to interlock two controlled rollup doors allowing only one door to be opened at a time. The Man Trap will not unlock a door if the other door is open (price per two doors).  Lead time 2-3 weeks.</t>
  </si>
  <si>
    <t>OO-SPC</t>
  </si>
  <si>
    <r>
      <t xml:space="preserve">Sally Port Controller: Includes a 16 x 20 x 4.5 Teal Enclosure with power supply. The SPC is used to supervise multiple mantrap controllers (OO-MT &amp; OO-MTR) to provide a cohesive system capable of controlling several doors. Floor plans and an operational description is required prior to ordering. </t>
    </r>
    <r>
      <rPr>
        <b/>
        <sz val="12"/>
        <color theme="1"/>
        <rFont val="Times New Roman"/>
        <family val="1"/>
      </rPr>
      <t xml:space="preserve">Custom programming charges are not included in price. </t>
    </r>
  </si>
  <si>
    <t>OO-GC</t>
  </si>
  <si>
    <t>Programmable Logic Controller: Includes LCD display that connects directly with the gates or loop detectors to manage the occupancy of parking garages. The user can manage the spaces available or current occupancy in the display and control signage or other outputs based on occupancy limits. This method is more resilient and superior to PC based counting systems and require no down time that would affect counts.</t>
  </si>
  <si>
    <t>APERIO HUB 1:8-OO</t>
  </si>
  <si>
    <t>Aperio Hub supports 8 wireless locks.  Communicates to SSP series intelligent controller via RS 485.  Intelligent controller can support up to 64 locks utilizing up to 8 Hubs with Open Options OEM code (Order Part Number AH30RN1-3584).</t>
  </si>
  <si>
    <t>FPO75-D8PE4M</t>
  </si>
  <si>
    <t>8 door Open Options Single Voltage Integrated Power System. 12V-6A or 24V/3A Powers up to 4 Open Options boards. Boards mount on a removable back plate inside the enclosure in various configurations (does not include Open Options boards or assembly).</t>
  </si>
  <si>
    <t>FPO150-D8PE4M1</t>
  </si>
  <si>
    <t>16 Door Open Options Single Voltage Integrated Power System. 12V/12A Powers up tp 8 Open Options boards. The boards mount on the door on a removable back plate inside the enclosure in various configurations. Power Supply features dual outputs, fire alarm drop and network interface (does not include Open Options boards or assembly).</t>
  </si>
  <si>
    <t>FPO150-B100C8D8PE4M</t>
  </si>
  <si>
    <t>8 Door Open Options Dual Voltage Integrated Power System.12V/4A Powers up to 8 Open Options boards. Boards mount on a removable back plate inside the enclosure in various configurations. Eight fused outputs are provided for the independent relay lock control. Unit features output voltage, fire alarm tie with ability to control each individual lock output (does not include Open Options boards or assembly).</t>
  </si>
  <si>
    <t>FPO150/250-2C82D8PE4M</t>
  </si>
  <si>
    <t>16 Door Open Options Dual Voltage Integrated Power System. FP150:12V/12A FP250: 12V/20A Powers up to 8 Open Options boards. Boards mount on the cabinet doors and a removable back plate inside the enclosure in various configurations. Power supply features dual outputs, fire alarm drop and network interface (does not include Open Options boards or assembly).</t>
  </si>
  <si>
    <t>FPO250-2C82D8PE8M1</t>
  </si>
  <si>
    <t>Includes: Enclosure, (30W x 36H x4.5D). Power supply board 250W, 20A/12V or 10A/24V, 16 relay lock control outputs fused at 3A per output, 16 auxiliary DC outputs class 2 power limited at 2.5A per output with Mercury/Open Options backplate and backplate at the door (does not include Open Options boards or assembly).</t>
  </si>
  <si>
    <t>SSP-EP</t>
  </si>
  <si>
    <t>Native IP-ready intelligent controller with 15MB Ram, support for 64 door with a redundant host communications port.  Supports both IP/POE and RS 485 downstream devices.</t>
  </si>
  <si>
    <t>SSP-D2</t>
  </si>
  <si>
    <t>Native IP-ready intelligent controller with an embedded reader interface module allowing control of two doors, support for up to 64 doors, 6 MB RAM, 4 Form-C relay outputs and 8 programmable inputs (supervised).  Supports both IP/POE and RS 485 downstream devices.</t>
  </si>
  <si>
    <t>SSP-LX</t>
  </si>
  <si>
    <t>Native On-Board 10/100 Ethernet with IPv4 and IPv6 connectivity. Built-in control for 2 access control doors (4 Form-C relay outpouts, 8 supervised inputs).  Standard 96 MB available non-volatile flash memory stores approximately 2,000,000 cardholders.</t>
  </si>
  <si>
    <t>MP-02</t>
  </si>
  <si>
    <r>
      <t xml:space="preserve">Mercury Powered Dual Reader Controller board with (2) onboard reader interfaces for direct connect. Configurable for support of up to 16 devices total. Four (4) contact inputs and two (2) Form-C relay outputs, 10/100 Base-T Ethernet and tamper switch connections. UL 294 Listed. Power Requirements: 12-24 VDC UL listed power supply with battery backup (sold separately).  Board Dimensions: </t>
    </r>
    <r>
      <rPr>
        <sz val="12"/>
        <color rgb="FFFF0000"/>
        <rFont val="Times New Roman"/>
        <family val="1"/>
      </rPr>
      <t xml:space="preserve"> </t>
    </r>
    <r>
      <rPr>
        <sz val="12"/>
        <rFont val="Times New Roman"/>
        <family val="1"/>
      </rPr>
      <t>3.5"H x 6"W x 7/8"D</t>
    </r>
  </si>
  <si>
    <t>RSC-1</t>
  </si>
  <si>
    <t>Single Reader Interface Subcontroller: 1 Reader, 2 Supervised Inputs, 2 Relay Outputs.</t>
  </si>
  <si>
    <t>RSC-2</t>
  </si>
  <si>
    <t>Dual Reader Interface Sub Controller: 2 Readers, 8 Supervised Inputs, 6 Relay Outputs.</t>
  </si>
  <si>
    <t>ISC-16</t>
  </si>
  <si>
    <t>Input Subcontroller: 16 Supervised Inputs, 2 Relay Outputs Subcontroller.</t>
  </si>
  <si>
    <t>OSC-16</t>
  </si>
  <si>
    <t>Output Subcontroller: 16 Relay Outputs Subcontroller.</t>
  </si>
  <si>
    <t>OptoHub</t>
  </si>
  <si>
    <t>Optically Isolated 9 Channel Hub (for Star Typology).</t>
  </si>
  <si>
    <t>RSC-DT</t>
  </si>
  <si>
    <t>Reader Interface LCD Keypad.</t>
  </si>
  <si>
    <t>DNA-IPID</t>
  </si>
  <si>
    <t>Allows the capture of images, create and edit badge templates, and print to PVC cards.</t>
  </si>
  <si>
    <t>DNA-IPID-CAM</t>
  </si>
  <si>
    <t xml:space="preserve">This part # includes the following: Photo ID Software License, Camera, Camera Stand, Pan/tilt Head, 120 VAC Compact Power Adapter, 4" USB cable. **DNA Fusion Photo ID Module can run on a server, however, it is recommended to run on a separate computer for badging purposes. </t>
  </si>
  <si>
    <t>DNA-IPID-HW</t>
  </si>
  <si>
    <t>Camera Hardware Includes: Digital Camera, Camera Stand, Pan/tilt Head, 120 VAC Compact Power Adapter, 4' USB Cable (Software Not Included).</t>
  </si>
  <si>
    <t>PNM-9002VQS</t>
  </si>
  <si>
    <t>WRT-P-3101W-4TB</t>
  </si>
  <si>
    <t>Mini-tower form factor Wisenet WAVE Network Video Recorder with 4 Professional licenses, Wisenet WAVE pre-installed, 4TB raw, 170 Mbps recording B/W, (1) 3.5" HDD, (10th Gen) Intel Core i3, 8GB RAM, 256 GB SSD OS Drive, Windows 10 IoT Enterprise, (2) DisplayPort output, (1) DisplayPort to HDMI adapter included, Dual GbE NICs, Single 550W power supply, Keyboard and mouse included</t>
  </si>
  <si>
    <t>WRT-P-3101W-8TB</t>
  </si>
  <si>
    <t>Mini-tower form factor Wisenet WAVE Network Video Recorder with 4 Professional licenses, Wisenet WAVE pre-installed, 8TB raw, 170 Mbps recording B/W, (2) 3.5" HDD, (10th Gen) Intel Core i3, 8GB RAM, 256 GB SSD OS Drive, Windows 10 IoT Enterprise, (2) DisplayPort output, (1) DisplayPort to HDMI adapter included, Dual GbE NICs, Single 550W power supply, Keyboard and mouse included</t>
  </si>
  <si>
    <t>WRT-P-3101W-12TB</t>
  </si>
  <si>
    <t>Mini-tower form factor Wisenet WAVE Network Video Recorder with 4 Professional licenses, Wisenet WAVE pre-installed, 12TB raw, 170 Mbps recording B/W, (3) 3.5" HDD, (10th Gen) Intel Core i3, 8GB RAM, 256 GB SSD OS Drive, Windows 10 IoT Enterprise, (2) DisplayPort output, (1) DisplayPort to HDMI adapter included, Dual GbE NICs, Single 550W power supply, Keyboard and mouse included</t>
  </si>
  <si>
    <t>WRT-P-3101W-16TB</t>
  </si>
  <si>
    <t>Mini-tower form factor Wisenet WAVE Network Video Recorder with 4 Professional licenses, Wisenet WAVE pre-installed, 16TB raw, 170 Mbps recording B/W, (2) 3.5" HDD, (10th Gen) Intel Core i3, 8GB RAM, 256 GB SSD OS Drive, Windows 10 IoT Enterprise, (2) DisplayPort output, (1) DisplayPort to HDMI adapter included, Dual GbE NICs, Single 550W power supply, Keyboard and mouse included</t>
  </si>
  <si>
    <t>WRT-P-5201W-4TB</t>
  </si>
  <si>
    <t>Mini-tower form factor Wisenet WAVE Network Video Recorder with 4 Professional licenses, Wisenet WAVE pre-installed, 4TB raw, 470 Mbps recording B/W, (1) 3.5" HDD, (10th Gen) Intel Core i5, 16GB RAM, 256 GB SSD OS Drive, Windows 10 IoT Enterprise, (2) DisplayPort output, (1) DisplayPort to HDMI adapter included, Dual GbE NICs, Single 550W power supply, Keyboard and mouse included</t>
  </si>
  <si>
    <t>WRT-P-5201W-8TB</t>
  </si>
  <si>
    <t>Mini-tower form factor Wisenet WAVE Network Video Recorder with 4 Professional licenses, Wisenet WAVE pre-installed, 8TB raw, 470 Mbps recording B/W, (2) 3.5" HDD, (10th Gen) Intel Core i5, 16GB RAM, 256 GB SSD OS Drive, Windows 10 IoT Enterprise, (2) DisplayPort output, (1) DisplayPort to HDMI adapter included, Dual GbE NICs, Single 550W power supply, Keyboard and mouse included</t>
  </si>
  <si>
    <t>WRT-P-5201W-12TB</t>
  </si>
  <si>
    <t>Mini-tower form factor Wisenet WAVE Network Video Recorder with 4 Professional licenses, Wisenet WAVE pre-installed, 12TB raw, 470 Mbps recording B/W, (3) 3.5" HDD, (10th Gen) Intel Core i5, 16GB RAM, 256 GB SSD OS Drive, Windows 10 IoT Enterprise, (2) DisplayPort output, (1) DisplayPort to HDMI adapter included, Dual GbE NICs, Single 550W power supply, Keyboard and mouse included</t>
  </si>
  <si>
    <t>WRT-P-5201W-16TB</t>
  </si>
  <si>
    <t>Mini-tower form factor Wisenet WAVE Network Video Recorder with 4 Professional licenses, Wisenet WAVE pre-installed, 16TB raw, 470 Mbps recording B/W, (2) 3.5" HDD, (10th Gen) Intel Core i5, 16GB RAM, 256 GB SSD OS Drive, Windows 10 IoT Enterprise, (2) DisplayPort output, (1) DisplayPort to HDMI adapter included, Dual GbE NICs, Single 550W power supply, Keyboard and mouse included</t>
  </si>
  <si>
    <t>WRT-P-5201W-20TB</t>
  </si>
  <si>
    <t>Mini-tower form factor Wisenet WAVE Network Video Recorder with 4 Professional licenses, Wisenet WAVE pre-installed, 20TB raw, 470 Mbps recording B/W, (2) 3.5" HDD, (10th Gen) Intel Core i5, 16GB RAM, 256 GB SSD OS Drive, Windows 10 IoT Enterprise, (2) DisplayPort output, (1) DisplayPort to HDMI adapter included, Dual GbE NICs, Single 550W power supply, Keyboard and mouse included</t>
  </si>
  <si>
    <t>WRT-P-5201W-24TB</t>
  </si>
  <si>
    <t>Mini-tower form factor Wisenet WAVE Network Video Recorder with 4 Professional licenses, Wisenet WAVE pre-installed, 24TB raw, 470 Mbps recording B/W, (3) 3.5" HDD, (10th Gen) Intel Core i5, 16GB RAM, 256 GB SSD OS Drive, Windows 10 IoT Enterprise, (2) DisplayPort output, (1) DisplayPort to HDMI adapter included, Dual GbE NICs, Single 550W power supply, Keyboard and mouse included</t>
  </si>
  <si>
    <t>WRT-P-5201W-36TB</t>
  </si>
  <si>
    <t>Mini-tower form factor Wisenet WAVE Network Video Recorder with 4 Professional licenses, Wisenet WAVE pre-installed, 36TB raw, 470 Mbps recording B/W, (3) 3.5" HDD, (10th Gen) Intel Core i5, 16GB RAM, 256 GB SSD OS Drive, Windows 10 IoT Enterprise, (2) DisplayPort output, (1) DisplayPort to HDMI adapter included, Dual GbE NICs, Single 550W power supply, Keyboard and mouse included</t>
  </si>
  <si>
    <t>WRT-P-3101L-4TB</t>
  </si>
  <si>
    <t>Mini-tower form factor Wisenet WAVE Network Video Recorder with 4 Professional licenses, Wisenet WAVE pre-installed, 4TB raw, 170 Mbps recording B/W, (1) 3.5" HDD, (10th Gen) Intel Core i3, 8GB RAM, 256 GB SSD OS Drive, Ubuntu Linux 18.04 LTS, (2) DisplayPort output, (1) DisplayPort to HDMI adapter included, Dual GbE NICs, Single 550W power supply, Keyboard and mouse included</t>
  </si>
  <si>
    <t>WRT-P-3101L-8TB</t>
  </si>
  <si>
    <t>Mini-tower form factor Wisenet WAVE Network Video Recorder with 4 Professional licenses, Wisenet WAVE pre-installed, 8TB raw, 170 Mbps recording B/W, (2) 3.5" HDD, (10th Gen) Intel Core i3, 8GB RAM, 256 GB SSD OS Drive, Ubuntu Linux 18.04 LTS, (2) DisplayPort output, (1) DisplayPort to HDMI adapter included, Dual GbE NICs, Single 550W power supply, Keyboard and mouse included</t>
  </si>
  <si>
    <t>WRT-P-3101L-12TB</t>
  </si>
  <si>
    <t>Mini-tower form factor Wisenet WAVE Network Video Recorder with 4 Professional licenses, Wisenet WAVE pre-installed, 12TB raw, 170 Mbps recording B/W, (3) 3.5" HDD, (10th Gen) Intel Core i3, 8GB RAM, 256 GB SSD OS Drive, Ubuntu Linux 18.04 LTS, (2) DisplayPort output, (1) DisplayPort to HDMI adapter included, Dual GbE NICs, Single 550W power supply, Keyboard and mouse included</t>
  </si>
  <si>
    <t>WRT-P-3101L-16TB</t>
  </si>
  <si>
    <t>Mini-tower form factor Wisenet WAVE Network Video Recorder with 4 Professional licenses, Wisenet WAVE pre-installed, 16TB raw, 170 Mbps recording B/W, (2) 3.5" HDD, (10th Gen) Intel Core i3, 8GB RAM, 256 GB SSD OS Drive, Ubuntu Linux 18.04 LTS, (2) DisplayPort output, (1) DisplayPort to HDMI adapter included, Dual GbE NICs, Single 550W power supply, Keyboard and mouse included</t>
  </si>
  <si>
    <t>WRT-P-5201L-4TB</t>
  </si>
  <si>
    <t>Mini-tower form factor Wisenet WAVE Network Video Recorder with 4 Professional licenses, Wisenet WAVE pre-installed, 4TB raw, 470 Mbps recording B/W, (1) 3.5" HDD, (10th Gen) Intel Core i5, 16GB RAM, 256 GB SSD OS Drive, Ubuntu Linux 18.04 LTS, (2) DisplayPort output, (1) DisplayPort to HDMI adapter included, Dual GbE NICs, Single 550W power supply, Keyboard and mouse included</t>
  </si>
  <si>
    <t>WRT-P-5201L-8TB</t>
  </si>
  <si>
    <t>Mini-tower form factor Wisenet WAVE Network Video Recorder with 4 Professional licenses, Wisenet WAVE pre-installed, 8TB raw, 470 Mbps recording B/W, (2) 3.5" HDD, (10th Gen) Intel Core i5, 16GB RAM, 256 GB SSD OS Drive, Ubuntu Linux 18.04 LTS, (2) DisplayPort output, (1) DisplayPort to HDMI adapter included, Dual GbE NICs, Single 550W power supply, Keyboard and mouse included</t>
  </si>
  <si>
    <t>WRT-P-5201L-12TB</t>
  </si>
  <si>
    <t>Mini-tower form factor Wisenet WAVE Network Video Recorder with 4 Professional licenses, Wisenet WAVE pre-installed, 12TB raw, 470 Mbps recording B/W, (3) 3.5" HDD, (10th Gen) Intel Core i5, 16GB RAM, 256 GB SSD OS Drive, Ubuntu Linux 18.04 LTS, (2) DisplayPort output, (1) DisplayPort to HDMI adapter included, Dual GbE NICs, Single 550W power supply, Keyboard and mouse included</t>
  </si>
  <si>
    <t>WRT-P-5201L-16TB</t>
  </si>
  <si>
    <t>Mini-tower form factor Wisenet WAVE Network Video Recorder with 4 Professional licenses, Wisenet WAVE pre-installed, 16TB raw, 470 Mbps recording B/W, (2) 3.5" HDD, (10th Gen) Intel Core i5, 16GB RAM, 256 GB SSD OS Drive, Ubuntu Linux 18.04 LTS, (2) DisplayPort output, (1) DisplayPort to HDMI adapter included, Dual GbE NICs, Single 550W power supply, Keyboard and mouse included</t>
  </si>
  <si>
    <t>WRT-P-5201L-20TB</t>
  </si>
  <si>
    <t>Mini-tower form factor Wisenet WAVE Network Video Recorder with 4 Professional licenses, Wisenet WAVE pre-installed, 20TB raw, 470 Mbps recording B/W, (2) 3.5" HDD, (10th Gen) Intel Core i5, 16GB RAM, 256 GB SSD OS Drive, Ubuntu Linux 18.04 LTS, (2) DisplayPort output, (1) DisplayPort to HDMI adapter included, Dual GbE NICs, Single 550W power supply, Keyboard and mouse included</t>
  </si>
  <si>
    <t>WRT-P-5201L-24TB</t>
  </si>
  <si>
    <t>Mini-tower form factor Wisenet WAVE Network Video Recorder with 4 Professional licenses, Wisenet WAVE pre-installed, 24TB raw, 470 Mbps recording B/W, (3) 3.5" HDD, (10th Gen) Intel Core i5, 16GB RAM, 256 GB SSD OS Drive, Ubuntu Linux 18.04 LTS, (2) DisplayPort output, (1) DisplayPort to HDMI adapter included, Dual GbE NICs, Single 550W power supply, Keyboard and mouse included</t>
  </si>
  <si>
    <t>WRT-P-5201L-36TB</t>
  </si>
  <si>
    <t>Mini-tower form factor Wisenet WAVE Network Video Recorder with 4 Professional licenses, Wisenet WAVE pre-installed, 36TB raw, 470 Mbps recording B/W, (3) 3.5" HDD, (10th Gen) Intel Core i5, 16GB RAM, 256 GB SSD OS Drive, Ubuntu Linux 18.04 LTS, (2) DisplayPort output, (1) DisplayPort to HDMI adapter included, Dual GbE NICs, Single 550W power supply, Keyboard and mouse included</t>
  </si>
  <si>
    <t>SBP-099TMW</t>
  </si>
  <si>
    <t>Tilt mount for Q fisheye cameras, Compatible with QNF-9010, QNF-8010</t>
  </si>
  <si>
    <t>SBP-125HMW</t>
  </si>
  <si>
    <t>Hanging Mount for QNE-8011R/8021R</t>
  </si>
  <si>
    <t>SHD-2510FPW</t>
  </si>
  <si>
    <t>Plenum Flush Mount for PNM-9084QZ/8082VT</t>
  </si>
  <si>
    <t>SHD-1600FPW</t>
  </si>
  <si>
    <t>Plenum Flush Mount for XNF-8010R/8010RV/9010RV/9010RVM, XND-6085V, XNV-6080/6080R/8080R/L6080/L6080R/6120/6012R/6085</t>
  </si>
  <si>
    <t>SBL-100D</t>
  </si>
  <si>
    <t xml:space="preserve">Dome bracket for SLA-T2480A, SLA-T4680A, SLA-T2480, SLA-T4680 </t>
  </si>
  <si>
    <t>SBL-100C</t>
  </si>
  <si>
    <t>Corner bracket for SLA-T2480A, SLA-T4680A, SLA-T2480, SLA-T4680</t>
  </si>
  <si>
    <t>TNB-9000</t>
  </si>
  <si>
    <t xml:space="preserve"> 43.3mm full-frame CMOS Image Sensor, Max.15fps@8K, 20fps@24MP, 30fps@15MP, 60fps@4K, Compatible with Canon EF mount Lens, Intelligent video analytics based on AI (Object detection/classification, Attribute, BestShot), HDMI (1080p 30fps) Video Output, H.265/H.264 : Main/High, MJPEG, Single Micro SD slot (Up to 256GB), WiseStreamⅡ support, RJ-45, SFP slot(100/1000Mbps), HPoE(IEEE802.3bt, Class5), 12VDC, AI based analytics</t>
  </si>
  <si>
    <t>PNM-9321VQP</t>
  </si>
  <si>
    <t xml:space="preserve">Network vandal outdoor camera that combines Multi-sensor Multi-Directional camera, (2MP/5MP X 4 sensors sold separately) 8MP ~20MP (2MP @ 60fps or 5MP @30fps) fixed focal lens modules and 2MP 32x optical zoom PTZ, triple codec H.265/H.264/MJPEG with WiseStream II technology, 150dB WDR @ 2MP or 120dB @ 5MP, defocus detection, built in analytics, Audio I/O (PTZ CH5 only), 4x SD card, hallway view, HLC, defog detection, SFP slot, DIS(Gyro Sensor), HPoE, IP66/IK10, -40°C ~ +55°C (-40°F ~ +131°F) 
2MP Lens modules: SLA-2M2400P (2.4mm), SLA-2M2800P (2.8mm), SLA-2M3600P (3.6mm), SLA-2M6000P (6mm), SLA-2M1200P (12mm)
5MP Lens modules: SLA-5M3700P (3.7mm), SLA-5M4600P (4.6mm), SLA-5M7000P (7.0mm)
</t>
  </si>
  <si>
    <t>PNM-9084QZ</t>
  </si>
  <si>
    <t>Wisenet P series network vandal outdoor Multi-sensor Multi-Directional dome camera, (2MP X 4 sensors) 8MP @ 60fps, motorized vari-focal lens 2x (3.0~6.0mm) (107°~56.3°), PTRZ (Pan/Tilt/Rotate/Zoom) remote adjustment, triple codec H.265/H.264/MJPEG with WiseStream II technology, 120dB WDR, defocus detection, built in analytics, true D/N, 4x SD card, hallway view, HLC, defog detection, Bi-Directional Audio,  Alarm I/O 1/1, HPoE (injector included), IP66/IK10, -40°C ~ +55°C (-40°F ~ +131°F), White</t>
  </si>
  <si>
    <t>PNM-9084RQZ</t>
  </si>
  <si>
    <t>2MP x 4ch multi-directional camera, Motorized PTRZ support, Max. 60fps@2MP(H.265, H.264), 3.2~10mm(3.1x) motorized varifocal lens, IR viewable length : 30m, H.265, H.264, MJPEG codec, Multi streaming, Video analytics, WiseStreamⅡ, IP66, IK10, NEMA4X</t>
  </si>
  <si>
    <t>PNM-9085RQZ</t>
  </si>
  <si>
    <t>5MP x 4ch multi-directional camera, Motorized PTRZ support, Max. 30fps@5MP(H.265, H.264), 4.13~9.4mm(2.3x) motorized varifocal lens, IR viewable length : 30m, H.265, H.264, MJPEG codec, Multi streaming, Video analytics, WiseStreamⅡ,IP66, IK10, NEMA4X</t>
  </si>
  <si>
    <t>PNM-9000QB</t>
  </si>
  <si>
    <t>WN7 multi head camera, 4 x 2MP @ 30fps, triple codec H.265/H.264/MJPEG, extreme WDR 150dB, dual SD cards slots, Wisestream II, hallway view, HLC, defog detection, audio In/out, HDMI out 12VDC/PoE+ , DIS support, analytics- defocus, directional, motion, enter/exit, tampering, virtual line, I/O in/out. Compatible with SLA-T4680A/T4680VA, SLA-T2480A/T2480VA, SLA-T1080FA</t>
  </si>
  <si>
    <t>PNM-9002VQ</t>
  </si>
  <si>
    <t>PNM-9000VD</t>
  </si>
  <si>
    <t>PNM-8082VT</t>
  </si>
  <si>
    <t>Powered by WN7, 2MP x 3CH @ 30FPS, multi directional camera, 3~6mm motorized varifocal lens, donut shape bubble, max 321º coverage, Triple codec H.264/265 MJPEG, WiseStream II, extreme WDR 150dB, defocus detection, video analytics, 2x microSD card, PoE+, IP66, IK10, NEMA4X, operating temp -40°C~+55°C</t>
  </si>
  <si>
    <t>PNM-7002VD</t>
  </si>
  <si>
    <t>PNM-9022V</t>
  </si>
  <si>
    <t>WN7 Panoramic Multi-sensor camera, 180º view, (2MP X 4 sensors) 7.3MP @ 30fps, panoramic 209º view, 8.3MP, triple codec H.265/H.264/MJPEG with WiseStream II technology, extreme WDR 120dB, defocus detection, built in analytics, Heatmap, Micro USB for easy installation, 2 x Micro SD cards PoE+, IP66/IK10/NEMA4X</t>
  </si>
  <si>
    <t>PND-A9081RF</t>
  </si>
  <si>
    <t>4K Network AI IR Dome Camera, Max. 4K resolution, 0.05Lux@F1.6 (Color), 0Lux (B/W, IR LED on),
Day &amp; Night(ICR), WDR(120dB), H.265, H.264, MJPEG codec, WiseStreamⅡ, Video Analytics based on AI, Object detection and classification(Person, Face, Vehicle, License Plate), Attribute, BestShot,  Compatible with Wisenet Retail Insight v2.0 for Business Intelligence, Age/gender based People counting, Heatmap, Queue management, Modular structure for easy installationI​, POE+</t>
  </si>
  <si>
    <t>PND-A9081RV</t>
  </si>
  <si>
    <t xml:space="preserve">4K Network AI IR Dome Camera, Max. 4K resolution, 0.05Lux@F1.6 (Color), 0Lux (B/W, IR LED on), Day &amp; Night(ICR),WDR(120dB)
, H.265, H.264, MJPEG codec, WiseStreamⅡ, Video Analytics based on AI, Object detection and classification(Person, Face, Vehicle, License Plate), Attribute, BestShot, Compatible with Wisenet Retail Insight v2.0 for Business Intelligence, Age/gender based People counting, Heatmap, Queue management, Modular structure for easy installation, PoE+ </t>
  </si>
  <si>
    <t>PNV-A9081R</t>
  </si>
  <si>
    <t>4K Network AI IR Vandal Dome Camera, Max. 4K resolution, 0.05Lux@F1.6 (Color), 0Lux (B/W, IR LED on), Day &amp; Night(ICR), WDR(120dB) H.265, H.264, MJPEG codec, WiseStreamⅡ, Video Analytics based on AI, Object detection and classification(Person, Face, Vehicle, License Plate), Attribute, BestShot, Compatible with Wisenet Retail Insight v2.0 for Business Intelligence, Age/gender based People counting, Heatmap, Queue management, Modular structure for easy installation,  POE+</t>
  </si>
  <si>
    <t>PNO-A9081R</t>
  </si>
  <si>
    <t>4K Network AI IR Bullet Camera, Max. 4K resolution, 0.05Lux@F1.6 (Color), 0Lux (B/W, IR LED on), Day &amp; Night(ICR), WDR(120dB)
, H.265, H.264, MJPEG codec, WiseStreamⅡ, Video Analytics based on AI, Object detection and classification(Person, Face, Vehicle, License Plate), Attribute, BestShot, Compatible with Wisenet Retail Insight v2.0 for Business Intelligence, Age/gender based People counting, Heatmap, Queue managementI​, POE+</t>
  </si>
  <si>
    <t>PNB-A9001</t>
  </si>
  <si>
    <t>4K AI Network Box Camera, Max. 4K resolution, 0.03Lux@F1.2(Color), Day &amp; Night(ICR), WDR(120dB), H.265, H.264, MJPEG codec, WiseStreamⅡ, Video Analytics based on AI, Object detection and classification(Person, Face, Vehicle, License Plate), Attribute, BestShot, Compatible with Wisenet Retail Insight v2.0 for Business Intelligence, Age/gender based People counting, Heatmap, Queue management​,POE+</t>
  </si>
  <si>
    <t>XNP-9300RW</t>
  </si>
  <si>
    <t>Powered by WN7, 4K @ 30FPS resolution, 5mm~150mm (30x) lens, build in wiper and adaptive Wise IR (200m),  extreme WDR 120dB, Day &amp; Night ICR, H.265, H.264, MJPEG codec support, Intelligent Analytics, Object auto tracking (Person/Vehicle), Target lock track, BLC, HLC, SSDR, lens heater for water/snow removal, IP66, IK10(Camera body only), NEMA4X, HPoE injector included, (Compatible with I/O Box SPM-4210)</t>
  </si>
  <si>
    <t>XNO-9082R</t>
  </si>
  <si>
    <t>Wisenet 7 X series network IR bullet camera, 4K (8MP Max)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12VDC/24VAC/PoE, IP67/IP66, IK10, Nema 4X, -50°C ~ +60°C (-58°F ~ +140°F)</t>
  </si>
  <si>
    <t>XNV-9082R</t>
  </si>
  <si>
    <t>Wisenet 7 X-plus series network IR vandal outdoor camera, 4K (8MP Max)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12VDC/24VAC/PoE, IP67/IP66/IP6K9K, IK10, Nema 4X, -50°C ~ +60°C (-58°F ~ +140°F)</t>
  </si>
  <si>
    <t>XND-9082RF</t>
  </si>
  <si>
    <t>Wisenet 7 X-plus series network IR flush mount camera (plenum), 4K (8MP Max)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12VDC/PoE, IP52, IK10, -25°C ~ +60°C (-13°F ~ +140°F)</t>
  </si>
  <si>
    <t>XND-9082RV</t>
  </si>
  <si>
    <t>Wisenet 7 X-plus series network IR vandal indoor camera, 4K (8MP Max)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12VDC/PoE, IP52, IK10, -25°C ~ +60°C (-13°F ~ +140°F)</t>
  </si>
  <si>
    <t>XNB-9002</t>
  </si>
  <si>
    <t>Wisenet 7 X series network box camera, 4K (8MP Max) @ 30fps, triple codec H.265/H.264/MJPEG with WiseStreamII technology, Extreme WDR, USB and CVBS port for easy installation, advanced video analytics, sound classification and business analytics, shock detection, audio playback, true D/N, dual SD cards slots, hallway view, HLC, defog detection, DIS (Gyro), 12VDC/24VAC/PoE, -10°C ~ +55°C (+14°F ~ +131°F)</t>
  </si>
  <si>
    <t>XNF-9010RV</t>
  </si>
  <si>
    <t>XNF-9010RVM</t>
  </si>
  <si>
    <t>QNF-9010</t>
  </si>
  <si>
    <t>Wisenet Q series network Indoor fisheye dome camera, 12MP CMOS sensor, max resolution 3008x3008 @ 30fps, triple codec H.265/H.264/MJPEG with WiseStream II technology, WDR 120dB, business analytics (heatmap and people counting), built-in SD card slot, PoE</t>
  </si>
  <si>
    <t>XNP-8300RW</t>
  </si>
  <si>
    <t>Powered by WN7, 6MP @ 30FPS resolution, 5mm~150mm (30x) lens,  Wise IR (200m),  extreme WDR 120dB, Day &amp; Night ICR, H.265, H.264, MJPEG codec support, Intelligent Analytics, Object auto tracking (Person/Vehicle), Target lock track, BLC, HLC, SSDR, lens heater for water/snow removal, IP66, IK10(Camera body only), NEMA4X, HPoE injector included, (Compatible with I/O Box SPM-4210)</t>
  </si>
  <si>
    <t>XNO-8082R</t>
  </si>
  <si>
    <t>Wisenet 7 X series network IR bullet camera, 6MP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12VDC/24VAC/PoE, IP67/IP66, IK10, Nema 4X, -50°C ~ +60°C (-58°F ~ +140°F)</t>
  </si>
  <si>
    <t>XNV-8082R</t>
  </si>
  <si>
    <t>Wisenet 7 X-plus series network IR vandal outdoor camera, 6MP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12VDC/24VAC/PoE, IP67/IP66/IP6K9K, IK10, Nema 4X, -50°C ~ +60°C (-58°F ~ +140°F)</t>
  </si>
  <si>
    <t>XND-8082RF</t>
  </si>
  <si>
    <t>Wisenet 7 X-plus series network IR flush mount camera (plenum), 6MP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12VDC/PoE, IP52, IK10, -25°C ~ +60°C (-13°F ~ +140°F)</t>
  </si>
  <si>
    <t>XND-8082RV</t>
  </si>
  <si>
    <t>Wisenet 7 X-plus series network IR vandal indoor camera, 6MP @ 30fps, motorized vari-focal lens 3x (2.8~8.4mm), triple codec H.265/H.264/MJPEG with WiseStreamII technology, Extreme WDR, USB and CVBS port for easy installation, advanced video analytics, sound classification and business analytics, high powered IR LEDs range of 131.23', shock detection, audio playback, true D/N, dual SD cards slots, hallway view, HLC, defog detection, DIS (Gyro), 12VDC/PoE, IP52, IK10, -25°C ~ +60°C (-13°F ~ +140°F)</t>
  </si>
  <si>
    <t>XNB-8002</t>
  </si>
  <si>
    <t>Wisenet 7 X series network box camera, 6MP @ 30fps, triple codec H.265/H.264/MJPEG with WiseStreamII technology, Extreme WDR, USB and CVBS port for easy installation, advanced video analytics, sound classification and business analytics, shock detection, audio playback, true D/N, dual SD cards slots, hallway view, HLC, defog detection, DIS (Gyro), 12VDC/24VAC/PoE, -10°C ~ +55°C (+14°F ~ +131°F)</t>
  </si>
  <si>
    <t>XND-8081REV</t>
  </si>
  <si>
    <t>Wisenet X powered by Wisenet 5 network IR indoor dome camera with PoE Extender, PoE+ in PoE out, 5MP @30fps, Motorized Varifocal Lens (3.9mm ~9.4mm), triple codec H.265/H.264/MJPEG with WiseStream II technology,WDR 120dB, USB port for easy installation, advanced video analytics and sound classification, true D/N, dual SD card, hallway view, HLC, defog detection, DIS(Gyro), PoE/PoE+ , IP52, IK10, -25°C ~ +60°C (-13°F ~ +140°F)</t>
  </si>
  <si>
    <t>XNV-8081RE</t>
  </si>
  <si>
    <t>Wisenet X powered by Wisenet 5 network IR outdoor vandal dome camera with PoE Extender, PoE+ in PoE out, 5MP @30fps, Motorized Varifocal Lens (3.9mm ~9.4mm), triple codec H.265/H.264/MJPEG with WiseStream II technology,WDR 120dB, USB port for easy installation, advanced video analytics and sound classification, true D/N, dual SD card, hallway view, HLC, defog detection, DIS(Gyro), PoE/PoE+ , IP66/IP67/IP6K9K, IK10+, NEMA4X,  -50°C ~ +60°C (-58°F ~ +140°F)</t>
  </si>
  <si>
    <t>XNV-8081R</t>
  </si>
  <si>
    <t>Wisenet X series Plus powered by Wisenet 5 IR network outdoor vandal dome camera, modular structure, 5MP @ 30fps, motorized vari-focal lens 2.6x (3.6~9.4mm) (102.5°~38.7°), triple codec H.265/H.264/MJPEG with WiseStream II technology, 120dB WDR, USB port for easy installation, advanced video analytics, sound classification and business analytics, high powered IR LEDs range of 164', shock detection, audio playback, true D/N, dual SD card, hallway view, HLC, defog detection, DIS (Gyro), 12VDC/PoE, optional 24VAC,  IP67/IP66/IP6K9K, IK10+, Nema 4X, -50°C ~ +60°C (-58°F ~ +140°F), white color, ivory skin included, optional black skin cover</t>
  </si>
  <si>
    <t>XND-8081RV</t>
  </si>
  <si>
    <t>Wisenet X series Plus powered by Wisenet 5 IR network indoor vandal dome camera, modular structure, 5MP @ 30fps, motorized vari-focal lens 2.6x (3.6~9.4mm) (102.5°~38.7°), triple codec H.265/H.264/MJPEG with WiseStream II technology, 120dB WDR, USB port for easy installation, advanced video analytics, sound classification and business analytics, high powered IR LEDs range of 164', shock detection, audio playback, built-in mic, true D/N, dual SD card, hallway view, HLC, defog detection, DIS (Gyro), 12VDC/PoE, IP52, IK10, white color, ivory skin included, optional black skin cover</t>
  </si>
  <si>
    <t>XND-8081RF</t>
  </si>
  <si>
    <t>Wisenet X series Plus powered by Wisenet 5 IR network indoor flush mount vandal dome camera, modular structure, 5MP @ 30fps, motorized vari-focal lens 2.6x (3.6~9.4mm) (102.5°~38.7°), triple codec H.265/H.264/MJPEG with WiseStream II technology, 120dB WDR, USB port for easy installation, advanced video analytics, sound classification and business analytics, high powered IR LEDs range of 164', shock detection, audio playback, true D/N, dual SD card, hallway view, HLC, defog detection, DIS (Gyro), 12VDC/PoE, IP52, plenum housing</t>
  </si>
  <si>
    <t>Wisenet X series Plus powered by Wisenet 5 network outdoor vandal dome camera, modular structure, 5MP @ 30fps, motorized vari-focal lens 2.6x (3.6~9.4mm) (102.5°~38.7°), PTRZ, triple codec H.265/H.264/MJPEG with WiseStream II technology, 120dB WDR, USB port for easy installation, advanced video analytics, sound classification and business analytics, shock detection, audio playback, true D/N, dual SD card, hallway view, HLC, defog detection, DIS (Gyro), 12VDC/PoE, optional 24VAC,  IP67/IP66/IP6K9K, IK10+, Nema 4X, -50°C ~ +60°C (-58°F ~ +140°F), white color, ivory skin included, optional black skin cover</t>
  </si>
  <si>
    <t>Wisenet X series Plus powered by Wisenet 5 network indoor vandal dome camera, modular structure, 5MP @ 30fps, motorized vari-focal lens 2.6x (3.6~9.4mm) (102.5°~38.7°), PTRZ, triple codec H.265/H.264/MJPEG with WiseStream II technology, 120dB WDR, USB port for easy installation, advanced video analytics, sound classification and business analytics, shock detection, audio playback, built-in mic, true D/N, dual SD card, hallway view, HLC, defog detection, DIS (Gyro), 12VDC/PoE, IP52, IK10, white color, ivory skin included, optional black skin cover</t>
  </si>
  <si>
    <t>Wisenet X series Plus powered by Wisenet 5 network indoor flush mount vandal dome camera, modular structure, 5MP @ 30fps, motorized vari-focal lens 2.6x (3.6~9.4mm) (102.5°~38.7°), PTRZ, triple codec H.265/H.264/MJPEG with WiseStream II technology, 120dB WDR, USB port for easy installation, advanced video analytics, sound classification and business analytics, shock detection, audio playback, true D/N, dual SD card, hallway view, HLC, defog detection, DIS (Gyro), 12VDC/PoE, IP52, plenum housing</t>
  </si>
  <si>
    <t>XNV-8080RSA</t>
  </si>
  <si>
    <t>Wisenet X powered by Wisenet 5 network IR stainless steel dome camera, 5MP @30fps, motorized vari-focal lens 2.4x (3.9~9.4mm) (92.1°~38.7°), triple codec H.265/H.264/MJPEG with WiseStream II technology, 120dB WDR, USB port for easy installation, advanced video analytics and sound classification, high powered IR LEDs range of 164', true D/N, dual SD card, hallway view, HLC, defog detection, DIS, 12VDC/24VAC/PoE, IP67/IP6K9K/ IK10, Nema 4X, IP6K9K,_x000D_
-40°C ~ +55°C (-40°F ~ +131°F)</t>
  </si>
  <si>
    <t>Wisenet X powered by Wisenet 5 network flush mount dome camera, 5MP @ 30fps, 3.7mm fixed lens (97.5°), triple codec H.265/H.264/MJPEG with WiseStream II technology, 120dB WDR, USB port for easy installation, advanced video analytics and sound classification and business analytics, built-in Mic, magnetic cover, electronic D/N, SD card, hallway view, HLC, defog detection, DIS, PoE only</t>
  </si>
  <si>
    <t>QNO-8010R</t>
  </si>
  <si>
    <t>Wisenet Q network outdoor vandal bullet camera, 5MP @ 30fps, 2.8mm fixed focal lens (104°), triple codec H.265/H.264/MJPEG with Wisestream II, 120dB WDR, IR LEDs range 65', defocus detection, hallway View,  SD card, video analytics, CVBS, open platform, IP66, IK10, PoE</t>
  </si>
  <si>
    <t>QNO-8020R</t>
  </si>
  <si>
    <t>Wisenet Q network outdoor vandal bullet camera, 5MP @ 30fps, 4.0mm fixed focal lens (79°), triple codec H.265/H.264/MJPEG with Wisestream II, 120dB WDR, IR LEDs range 82', defocus detection, hallway View,  SD card, video analytics, CVBS, open platform, IP66, IK10, PoE</t>
  </si>
  <si>
    <t>QNO-8030R</t>
  </si>
  <si>
    <t>Wisenet Q network outdoor vandal bullet camera, 5MP @ 30fps, 6.0mm fixed focal lens (49°), triple codec H.265/H.264/MJPEG with Wisestream II, 120dB WDR, IR LEDs range 98', defocus detection, hallway View,  SD card, video analytics, CVBS, open platform, IP66, IK10, PoE</t>
  </si>
  <si>
    <t>QNO-8080R</t>
  </si>
  <si>
    <t>Wisenet Q network outdoor vandal bullet camera, 5MP @ 30fps, motorized vari-focal lens 3.1x (3.2 ~ 10.0mm) (100°~31°), triple codec H.265/H.264/MJPEG with Wisestream II, 120dB WDR, IR LEDs range 98', defocus detection, hallway View,  SD card, video analytics, CVBS, open platform, IP66, IK10, PoE</t>
  </si>
  <si>
    <t>QNV-8010R</t>
  </si>
  <si>
    <t>Wisenet Q network outdoor vandal dome camera, 5MP @ 30fps, 2.8mm fixed focal lens (104°), triple codec H.265/H.264/MJPEG with Wisestream II, 120dB WDR, IR LEDs range 65', defocus detection, hallway View,  SD card, video analytics, CVBS, open platform, IP66, IK10, PoE, white color</t>
  </si>
  <si>
    <t>QNV-8020R</t>
  </si>
  <si>
    <t>Wisenet Q network outdoor vandal dome camera, 5MP @ 30fps, 4.0mm fixed focal lens (79°), triple codec H.265/H.264/MJPEG with Wisestream II, 120dB WDR, IR LEDs range 82', defocus detection, hallway View,  SD card, video analytics, CVBS, open platform, IP66, IK10, PoE, white color</t>
  </si>
  <si>
    <t>QNV-8030R</t>
  </si>
  <si>
    <t>Wisenet Q network outdoor vandal dome camera, 5MP @ 30fps, 6.0mm fixed focal lens (49°), triple codec H.265/H.264/MJPEG with Wisestream II, 120dB WDR, IR LEDs range 98', defocus detection, hallway View,  SD card, video analytics, CVBS, open platform, IP66, IK10, PoE, white color</t>
  </si>
  <si>
    <t>QNV-8080R</t>
  </si>
  <si>
    <t>Wisenet Q network outdoor vandal dome camera, 5MP @ 30fps, motorized vari-focal lens 3.1x (3.2 ~ 10.0mm) (100°~31°), triple codec H.265/H.264/MJPEG with Wisestream II, 120dB WDR, IR LEDs range 98', defocus detection, hallway View,  SD card, video analytics, CVBS, open platform, IP66, IK10, PoE, white color</t>
  </si>
  <si>
    <t>QND-8010R</t>
  </si>
  <si>
    <t>Wisenet Q network indoor dome camera, 5MP @ 30fps, 2.8mm fixed focal lens (104°), triple codec H.265/H.264/MJPEG with Wisestream II, 120dB WDR, IR LEDs range 65', defocus detection, hallway View,  SD card, video analytics, CVBS, open platform, PoE, white color</t>
  </si>
  <si>
    <t>QND-8020R</t>
  </si>
  <si>
    <t>Wisenet Q network indoor dome camera, 5MP @ 30fps, 4.0mm fixed focal lens (79°), triple codec H.265/H.264/MJPEG with Wisestream II, 120dB WDR, IR LEDs range 65', defocus detection, hallway View,  SD card, video analytics, CVBS, open platform, PoE, white color</t>
  </si>
  <si>
    <t>QND-8030R</t>
  </si>
  <si>
    <t>Wisenet Q network indoor dome camera, 5MP @ 30fps, 6.0mm fixed focal lens (49°), triple codec H.265/H.264/MJPEG with Wisestream II, 120dB WDR, IR LEDs range 65', defocus detection, hallway View,  SD card, video analytics, CVBS, open platform, PoE, white color</t>
  </si>
  <si>
    <t>QND-8080R</t>
  </si>
  <si>
    <t>Wisenet Q network indoor dome camera, 5MP @ 30fps, motorized vari-focal lens 3.1x (3.2 ~ 10.0mm) (100°~31°), triple codec H.265/H.264/MJPEG with Wisestream II, 120dB WDR, IR LEDs range 98', defocus detection, hallway View, SD card, video analytics, CVBS, open platform, PoE, white color</t>
  </si>
  <si>
    <t>QND-8011</t>
  </si>
  <si>
    <t>Wisenet Q mini network indoor dome camera, 5MP @ 30fps, 2.8mm fixed focal lens (104°), triple codec H.265/H.264/MJPEG with Wisestream II, 120dB WDR, defocus detection, hallway View, SD card, people counting, open platform, IP42, IK08, PoE, white color</t>
  </si>
  <si>
    <t>QND-8021</t>
  </si>
  <si>
    <t>Wisenet Q mini network indoor dome camera, 5MP @ 30fps, 4.0mm fixed focal lens (80°), triple codec H.265/H.264/MJPEG with Wisestream II, 120dB WDR, defocus detection, hallway View, SD card, people counting, open platform, IP42, IK08, PoE, white color</t>
  </si>
  <si>
    <t>QNE-8011R</t>
  </si>
  <si>
    <t>Wisenet Q mini network outdoor flateye camera, 5MP @ 30fps, 2.8mm fixed focal lens (104°), triple codec H.265/H.264/MJPEG with Wisestream II, 120dB WDR, IR LEDs range 65', defocus detection, hallway View, SD card, video analytics, open platform, IP67, IK10, PoE, white color</t>
  </si>
  <si>
    <t>QNE-8021R</t>
  </si>
  <si>
    <t>Wisenet Q mini network outdoor flateye camera, 5MP @ 30fps, 4.0mm fixed focal lens (80°), triple codec H.265/H.264/MJPEG with Wisestream II, 120dB WDR, IR LEDs range 65', defocus detection, hallway View, SD card, video analytics, open platform, IP67, IK10, PoE, white color</t>
  </si>
  <si>
    <t>QNF-8010</t>
  </si>
  <si>
    <t xml:space="preserve">Wisenet Q series network Indoor fisheye dome camera, 6MP CMOS sensor, max resolution 2048x2048 @ 30fps, triple codec H.265/H.264/MJPEG with WiseStream II technology, WDR 120dB, business analytics (heatmap and people counting), built-in SD card slot, PoE </t>
  </si>
  <si>
    <t>TNV-8010C</t>
  </si>
  <si>
    <t>Compact corner mount camera, 5MP @ 30fps, triple codec,  WDR 120dB, 2.3mm fixed, USB and CVBS, true D/N, SD cards slots, hallway view, HLC, defog detection, PoE, Audio-in/Audio-out, Wisenet open platform
IP66, IP6K9K, IK10, video analytics- Defocus, Directional, Motion, Enter/Exit, Tampering, Virtual line, Audio</t>
  </si>
  <si>
    <t>XNP-6400RW</t>
  </si>
  <si>
    <t>Powered by WN7, 2MP @ 60FPS resolution, 4.25mm~170mm (40x) lens, build in wiper and Wise IR (200m),  extreme WDR 150dB, Day &amp; Night ICR, H.265, H.264, MJPEG codec support, Intelligent Analytics, Object auto tracking(Person/Vehicle), Target lock track, BLC, HLC, SSDR, lens heater for water/snow removal, IP66, IK10(Camera body only), NEMA4X, HPoE injector included, (Compatible with I/O Box SPM-4210)</t>
  </si>
  <si>
    <t>XND-6081REV</t>
  </si>
  <si>
    <t>Wisenet X powered by Wisenet 5 network IR indoor dome camera with PoE Extender, PoE+ in PoE out, 2MP @60fps, Motorized Varifocal Lens (2.8mm ~12mm), triple codec H.265/H.264/MJPEG with WiseStream II technology,WDR 150dB, USB port for easy installation, advanced video analytics and sound classification, true D/N, dual SD card, hallway view, HLC, defog detection, DIS(Gyro), PoE/PoE+ , IP52, IK10, -25°C ~ +60°C (-13°F ~ +140°F)</t>
  </si>
  <si>
    <t>XNV-6081RE</t>
  </si>
  <si>
    <t>Wisenet X powered by Wisenet 5 network IR outdoor vandal dome camera with PoE Extender, PoE+ in PoE out, 2MP @60fps, Motorized Varifocal Lens (2.8mm ~12mm), triple codec H.265/H.264/MJPEG with WiseStream II technology,WDR 150dB, USB port for easy installation, advanced video analytics and sound classification, true D/N, dual SD card, hallway view, HLC, defog detection, DIS(Gyro), PoE/PoE+ , IP66/IP67/IP6K9K, IK10+, NEMA4X,  -50°C ~ +60°C (-58°F ~ +140°F)</t>
  </si>
  <si>
    <t>XNV-6081R</t>
  </si>
  <si>
    <t>Wisenet X series Plus powered by Wisenet 5 IR network outdoor vandal dome camera, modular structure, 2MP, Full HD(1080p) @ 60fps, motorized vari-focal lens 4.3x (2.8~12mm) (119.5°~27.9°), triple codec H.265/H.264/MJPEG with WiseStream II technology, 150dB WDR, USB port for easy installation, advanced video analytics, sound classification and business analytics, high powered IR LEDs range of 164', shock detection, audio playback, true D/N, dual SD card, hallway view, HLC, defog detection, DIS (Gyro), 12VDC/PoE, optional 24VAC, IP67/IP66/IP6K9K, IK10+, Nema 4X, -50°C ~ +60°C (-58°F ~ +140°F), white color, ivory skin included, optional black skin cover</t>
  </si>
  <si>
    <t>XND-6081RF</t>
  </si>
  <si>
    <t>Wisenet X series Plus powered by Wisenet 5 IR network indoor flush mount vandal dome camera, modular structure, 2MP, Full HD(1080p) @ 60fps, motorized vari-focal lens 4.3x (2.8~12mm) (119.5°~27.9°), triple codec H.265/H.264/MJPEG with WiseStream II technology, 150dB WDR, USB port for easy installation, advanced video analytics, sound classification and business analytics, high powered IR LEDs range of 164', shock detection, audio playback, true D/N, dual SD card, hallway view, HLC, defog detection, DIS (Gyro), 12VDC/PoE, IP52, plenum housing</t>
  </si>
  <si>
    <t>XND-6081RV</t>
  </si>
  <si>
    <t>Wisenet X series Plus powered by Wisenet 5 IR network indoor vandal dome camera, modular structure, 2MP, Full HD(1080p) @ 60fps, motorized vari-focal lens 4.3x (2.8~12mm) (119.5°~27.9°), triple codec H.265/H.264/MJPEG with WiseStream II technology, 150dB WDR, USB port for easy installation, advanced video analytics, sound classification and business analytics, high powered IR LEDs range of 164', shock detection, audio playback, built-in mic, true D/N, dual SD card, hallway view, HLC, defog detection, DIS (Gyro), 12VDC/PoE, IP52, IK10, white color, ivory skin included, optional black skin cover</t>
  </si>
  <si>
    <t>XNV-6081</t>
  </si>
  <si>
    <t>Wisenet X series Plus powered by Wisenet 5 network outdoor vandal dome camera, modular structure, 2MP, Full HD(1080p) @ 60fps, motorized vari-focal lens 4.3x (2.8~12mm) (119.5°~27.9°), triple codec H.265/H.264/MJPEG with WiseStream II technology, 150dB WDR, USB port for easy installation, advanced video analytics, sound classification and business analytics, shock detection, audio playback, true D/N, dual SD card, hallway view, HLC, defog detection, DIS (Gyro), 12VDC/PoE, optional 24VAC, IP67/IP66/IP6K9K, IK10+, Nema 4X, -50°C ~ +60°C (-58°F ~ +140°F), white color, ivory skin included, optional black skin cover</t>
  </si>
  <si>
    <t>XND-6081F</t>
  </si>
  <si>
    <t>Wisenet X series Plus powered by Wisenet 5 network indoor flush mount vandal dome camera, modular structure, 2MP, Full HD(1080p) @ 60fps, motorized vari-focal lens 4.3x (2.8~12mm) (119.5°~27.9°), triple codec H.265/H.264/MJPEG with WiseStream II technology, 150dB WDR, USB port for easy installation, advanced video analytics, sound classification and business analytics, shock detection, audio playback, true D/N, dual SD card, hallway view, HLC, defog detection, DIS (Gyro), 12VDC/PoE, IP52, plenum housing</t>
  </si>
  <si>
    <t>XND-6081V</t>
  </si>
  <si>
    <t>Wisenet X series Plus powered by Wisenet 5 network indoor vandal dome camera, modular structure, 2MP, Full HD(1080p) @ 60fps, motorized vari-focal lens 4.3x (2.8~12mm) (119.5°~27.9°), triple codec H.265/H.264/MJPEG with WiseStream II technology, 150dB WDR, USB port for easy installation, advanced video analytics, sound classification and business analytics, shock detection, audio playback, built-in mic, true D/N, dual SD card, hallway view, HLC, defog detection, DIS (Gyro), 12VDC/PoE, IP52, IK10, white color, ivory skin included, optional black skin cover</t>
  </si>
  <si>
    <t>Wisenet X series Plus powered by Wisenet 5 network outdoor vandal dome camera, modular structure, 2MP, Full HD(1080p) @ 60fps, motorized vari-focal lens 4.3x (2.8~12mm) (119.5°~27.9°), PTRZ, triple codec H.265/H.264/MJPEG with WiseStream II technology, 150dB WDR, USB port for easy installation, advanced video analytics, sound classification and business analytics, shock detection, audio playback, true D/N, dual SD card, hallway view, HLC, defog detection, DIS (Gyro), 12VDC/PoE, optional 24VAC,  IP67/IP66/IP6K9K, IK10+, Nema 4X, -50°C ~ +60°C (-58°F ~ +140°F), white color, ivory skin included, optional black skin cover</t>
  </si>
  <si>
    <t>Wisenet X series Plus powered by Wisenet 5 network indoor vandal dome camera, modular structure, 2MP, Full HD(1080p) @ 60fps, motorized vari-focal lens 4.3x (2.8~12mm) (119.5°~27.9°), PTRZ, triple codec H.265/H.264/MJPEG with WiseStream II technology, 150dB WDR, USB port for easy installation, advanced video analytics, sound classification and business analytics, shock detection, audio playback, built-in mic, true D/N, dual SD card, hallway view, HLC, defog detection, DIS (Gyro), 12VDC/PoE, IP52, IK10, white color, ivory skin included, optional black skin cover</t>
  </si>
  <si>
    <t>Wisenet X series Plus powered by Wisenet 5 network indoor flush mount vandal dome camera, modular structure, 2MP, Full HD(1080p) @ 60fps, motorized vari-focal lens 4.3x (2.8~12mm) (119.5°~27.9°), PTRZ, triple codec H.265/H.264/MJPEG with WiseStream II technology, 150dB WDR, USB port for easy installation, advanced video analytics, sound classification and business analytics, shock detection, audio playback, true D/N, dual SD card, hallway view, HLC, defog detection, DIS (Gyro), 12VDC/PoE, IP52, plenum housing</t>
  </si>
  <si>
    <t>XNP-6320RH</t>
  </si>
  <si>
    <t>Wisenet X powered by Wisenet 5 network IR PTZ camera, IR range for up to 656', 2MP, Full HD(1080p) @60fps, triple codec H.265/H.264/MJPEG, 32x optical zoom lens (4.44mm ~142.6mm) (61.8º ~ 2.19º), triple codec H.265/H.264/MJPEG with WiseStream II technology, 150dB WDR, advanced video analytics and sound classification, auto tracking, true D/N, dual SD card, HLC, defog detection, DIS(Gyro), IP66/IK10, 24VAC/HPoE</t>
  </si>
  <si>
    <t>XNV-6120R/LPR</t>
  </si>
  <si>
    <t>XNO-6120R/LPR</t>
  </si>
  <si>
    <t>XNV-6080RSA</t>
  </si>
  <si>
    <t>Wisenet X powered by Wisenet 5 network IR stainless steel dome camera, 2MP, Full HD(1080p) @60fps, motorized vari-focal lens 4.3x (2.8~12mm) (119.5°~27.9°), triple codec H.265/H.264/MJPEG with WiseStream II technology, 150dB WDR, USB port for easy installation, advanced video analytics and sound classification, high powered IR LEDs range of 164', true D/N, dual SD card, hallway view, HLC, defog detection, DIS, 12VDC/24VAC/PoE, IP67, IK10, Nema 4X, IP6K9K, -40°C ~ +55°C (-40°F ~ +131°F)</t>
  </si>
  <si>
    <t>Wisenet X powered by Wisenet 5 network flush mount dome camera, 2MP, Full HD(1080p) @ 60fps, 2.8mm fixed lens (112°), triple codec H.265/H.264/MJPEG with WiseStream II technology, 150dB WDR, USB port for easy installation, advanced video analytics and sound classification and business analytics, built-in Mic, magnetic cover, electronic D/N, SD card, hallway view, HLC, defog detection, DIS, PoE only</t>
  </si>
  <si>
    <t>XNZ-L6320</t>
  </si>
  <si>
    <t>Wisenet X powered by Wisenet 5 network zoom box camera, 2MP, Full HD(1080p) @60fps, 32X optical zoom lens (4.44mm ~ 142.6mm) (61.8º ~ 2.19º), triple codec H.265/H.264/MJPEG with WiseStream II technology, 120dB WDR, advanced video analytics and sound classification, true D/N, built in SD card slot, HLC, defog detection, 12VDC/PoE</t>
  </si>
  <si>
    <t>TNO-6010M</t>
  </si>
  <si>
    <t>Wisenet T network mobile front facing camera, 2MP @ 60fps, 2.8mm fixed focal lens  (113°), triple codec H.265/H.264/MJPEG with WiseStream II technology, 150dB WDR, USB port for easy installation, advanced video analytics, true D/N, SD card, hallway view, HLC, defog detection, DIS (Gyro), PoE, IP66, IK10, M12 connector (M12 to RJ45 is not included)</t>
  </si>
  <si>
    <t>QNO-6012R</t>
  </si>
  <si>
    <t>Wisenet Q network outdoor vandal bullet camera, 2MP @ 30fps, 2.8mm fixed focal lens (113°), triple codec H.265/H.264/MJPEG with Wisestream II, 120dB WDR, IR LEDs range 65', defocus detection, hallway View, one way audio and SD card, video analytics, CVBS, open platform, IP66, IK10, PoE/12VDC</t>
  </si>
  <si>
    <t>QNO-6022R</t>
  </si>
  <si>
    <t>Wisenet Q network outdoor vandal bullet camera, 2MP @ 30fps, 4.0mm fixed focal lens (87°), triple codec H.265/H.264/MJPEG with Wisestream II, 120dB WDR, IR LEDs range 82', defocus detection, hallway View, one way audio and SD card, video analytics, CVBS, open platform, IP66, IK10, PoE/12VDC</t>
  </si>
  <si>
    <t>QNO-6032R</t>
  </si>
  <si>
    <t>Wisenet Q network outdoor vandal bullet camera, 2MP @ 30fps, 6.0mm fixed focal lens (52°), triple codec H.265/H.264/MJPEG with Wisestream II, 120dB WDR, IR LEDs range 98', defocus detection, hallway View, one way audio and SD card, video analytics, CVBS, open platform, IP66, IK10, PoE/12VDC</t>
  </si>
  <si>
    <t>QNO-6082R</t>
  </si>
  <si>
    <t>Wisenet Q network outdoor vandal bullet camera, 2MP @ 30fps, motorized vari-focal lens 3.1x (3.2 ~ 10.0mm) (109°~33°), triple codec H.265/H.264/MJPEG with Wisestream II, 120dB WDR, IR LEDs range 98', defocus detection, hallway View, one way audio and SD card, video analytics, CVBS, open platform, IP66, IK10, PoE/12VDC</t>
  </si>
  <si>
    <t>QNV-6012R</t>
  </si>
  <si>
    <t>Wisenet Q network outdoor vandal dome camera, 2MP @ 30fps, 2.8mm fixed focal lens (113°), triple codec H.265/H.264/MJPEG with Wisestream II, 120dB WDR, IR LEDs range 65', defocus detection, hallway View, one way audio and SD card, video analytics, CVBS, open platform, IP66, IK10, PoE/12VDC, white color</t>
  </si>
  <si>
    <t>QNV-6022R</t>
  </si>
  <si>
    <t>Wisenet Q network outdoor vandal dome camera, 2MP @ 30fps, 4.0mm fixed focal lens (87°), triple codec H.265/H.264/MJPEG with Wisestream II, 120dB WDR, IR LEDs range 82', defocus detection, hallway View, one way audio and SD card, video analytics, CVBS, open platform, IP66, IK10, PoE/12VDC, white color</t>
  </si>
  <si>
    <t>QNV-6024RM</t>
  </si>
  <si>
    <t>Wisenet Q network Mobile IR vandal dome camera, 2MP, Full HD(1080p) 30fps, triple codec H.265/H.264/MJPEG with WiseStream technology, Fixed focal Lens 3.6mm, Built in Mic, M12 Network connectors (M12 connector to RJ-45 adaptor is not included), hallway View, 120dB WDR, built-in IR range of 32.8', true D/N, built-in SD card slot, IP66, IK10</t>
  </si>
  <si>
    <t>QNV-6032R</t>
  </si>
  <si>
    <t>Wisenet Q network outdoor vandal dome camera, 2MP @ 30fps, 6.0mm fixed focal lens (52°), triple codec H.265/H.264/MJPEG with Wisestream II, 120dB WDR, IR LEDs range 98', defocus detection, hallway View, one way audio and SD card, video analytics, CVBS, open platform, IP66, IK10, PoE/12VDC, white color</t>
  </si>
  <si>
    <t>QNV-6082R</t>
  </si>
  <si>
    <t>Wisenet Q network outdoor vandal dome camera, 2MP @ 30fps, motorized vari-focal lens 3.1x (3.2 ~ 10.0mm) (109°~33°), triple codec H.265/H.264/MJPEG with Wisestream II, 120dB WDR, IR LEDs range 98', defocus detection, hallway View, one way audio and SD card, video analytics, CVBS, open platform, IP66, IK10, PoE/12VDC, white color</t>
  </si>
  <si>
    <t>QNV-6023R</t>
  </si>
  <si>
    <t>Wisenet Q network outdoor vandal dome camera, 2MP @ 30fps, 3.6mm fixed focal lens (94.8°), triple codec H.265/H.264/MJPEG with Wisestream II, 120dB WDR, IR LEDs range 49', defocus detection, hallway View, one way audio and SD card, video analytics, CVBS, open platform, IP66, IK10, PoE</t>
  </si>
  <si>
    <t>QND-6012R</t>
  </si>
  <si>
    <t>Wisenet Q network indoor dome camera, 2MP @ 30fps, 2.8mm fixed focal lens (113°), triple codec H.265/H.264/MJPEG with Wisestream II, 120dB WDR, IR LEDs range 65', defocus detection, hallway View, one way audio and SD card, video analytics, CVBS, open platform, PoE/12VDC, white color</t>
  </si>
  <si>
    <t>QND-6022R</t>
  </si>
  <si>
    <t>Wisenet Q network indoor dome camera, 2MP @ 30fps, 4.0mm fixed focal lens (87°), triple codec H.265/H.264/MJPEG with Wisestream II, 120dB WDR, IR LEDs range 65', defocus detection, hallway View, one way audio and SD card, video analytics, CVBS, open platform, PoE/12VDC, white color</t>
  </si>
  <si>
    <t>QND-6032R</t>
  </si>
  <si>
    <t>Wisenet Q network indoor dome camera, 2MP @ 30fps, 6.0mm fixed focal lens (52°), triple codec H.265/H.264/MJPEG with Wisestream II, 120dB WDR, IR LEDs range 65', defocus detection, hallway View, one way audio and SD card, video analytics, CVBS, open platform, PoE/12VDC, white color</t>
  </si>
  <si>
    <t>QND-6082R</t>
  </si>
  <si>
    <t>Wisenet Q network indoor dome camera, 2MP @ 30fps, motorized vari-focal lens 3.1x (3.2 ~ 10.0mm) (109°~33°), triple codec H.265/H.264/MJPEG with Wisestream II, 120dB WDR, IR LEDs range 98', defocus detection, hallway View, one way audio and SD card, video analytics, CVBS, open platform, PoE/12VDC, white color</t>
  </si>
  <si>
    <t>QND-6011</t>
  </si>
  <si>
    <t>Wisenet Q mini network indoor dome camera, 2MP @ 30fps, 2.8mm fixed focal lens (113°), triple codec H.265/H.264/MJPEG with Wisestream II, 120dB WDR, defocus detection, hallway View,  SD card, people counting, open platform, IP42, IK08, PoE, white color</t>
  </si>
  <si>
    <t>QND-6021</t>
  </si>
  <si>
    <t>Wisenet Q mini network indoor dome camera, 2MP @ 30fps, 4.0mm fixed focal lens (87°), triple codec H.265/H.264/MJPEG with Wisestream II, 120dB WDR, defocus detection, hallway View, SD card, people counting, open platform, IP42, IK08, PoE, white color</t>
  </si>
  <si>
    <t>LNV-6072R</t>
  </si>
  <si>
    <t>L series outdoor vandal dome camera, 2MP @ 30fps, vari-focal lens 3.1x (3.2 ~ 10mm) (101.6° ~31.3°), Double codec H.264/MJPEG, Wisestream II, 120dB WDR, IR LEDs, hallway view, SD card, IP66, IK10, PoE, White</t>
  </si>
  <si>
    <t>LNV-6012R</t>
  </si>
  <si>
    <t>L series outdoor vandal dome camera, 2MP @ 30fps,3mm fixed focal lens (102°), Double codec H.264/MJPEG, Wisestream II, 120dB WDR, IR LEDs, hallway view, SD card, IP66, IK10, PoE, White</t>
  </si>
  <si>
    <t>LNV-6022R</t>
  </si>
  <si>
    <t>L series outdoor vandal dome camera, 2MP @ 30fps,4mm fixed focal lens (80°), Double codec H.264/MJPEG, Wisestream II, 120dB WDR, IR LEDs, hallway view, SD card, IP66, IK10, PoE, White</t>
  </si>
  <si>
    <t>LNV-6032R</t>
  </si>
  <si>
    <t>L series outdoor vandal dome camera, 2MP @ 30fps,6mm fixed focal lens (51°), Double codec H.264/MJPEG, Wisestream II, 120dB WDR, IR LEDs, hallway view, SD card, IP66, IK10, PoE, White</t>
  </si>
  <si>
    <t>LND-6072R</t>
  </si>
  <si>
    <t>L series indoor dome camera, 2MP @ 30fps, vari-focal lens 3.1x (3.2 ~ 10mm) (101.6° ~31.3°), Double codec H.264/MJPEG, Wisestream II, 120dB WDR, IR LEDs, hallway view, SD card, PoE, White</t>
  </si>
  <si>
    <t>LND-6012R</t>
  </si>
  <si>
    <t>L series indoor dome camera, 2MP @ 30fps,3mm fixed focal lens (102°), Double codec H.264/MJPEG, Wisestream II, 120dB WDR, IR LEDs, hallway view, SD card, PoE, White</t>
  </si>
  <si>
    <t>LND-6022R</t>
  </si>
  <si>
    <t>L series indoor dome camera, 2MP @ 30fps,4mm fixed focal lens (80°), Double codec H.264/MJPEG, Wisestream II, 120dB WDR, IR LEDs, hallway view, SD card, PoE, White</t>
  </si>
  <si>
    <t>LND-6032R</t>
  </si>
  <si>
    <t>L series indoor dome camera, 2MP @ 30fps,6mm fixed focal lens (51°), Double codec H.264/MJPEG, Wisestream II, 120dB WDR, IR LEDs, hallway view, SD card, PoE, White</t>
  </si>
  <si>
    <t>LNO-6072R</t>
  </si>
  <si>
    <t>L series outdoor bullet camera, 2MP @ 30fps, vari-focal lens 3.1x (3.2 ~ 10mm) (101.6° ~31.3°), Double codec H.264/MJPEG, Wisestream II, 120dB WDR, IR LEDs, hallway view, SD card, IP66, PoE, White</t>
  </si>
  <si>
    <t>LNO-6012R</t>
  </si>
  <si>
    <t>L series outdoor bullet camera, 2MP @ 30fps,3mm fixed focal lens (102°), Double codec H.264/MJPEG, Wisestream II, 120dB WDR, IR LEDs, hallway view, SD card, IP66, PoE, White</t>
  </si>
  <si>
    <t>LNO-6022R</t>
  </si>
  <si>
    <t>L series outdoor bullet camera, 2MP @ 30fps,4mm fixed focal lens (80°), Double codec H.264/MJPEG, Wisestream II, 120dB WDR, IR LEDs, hallway view, SD card, IP66, PoE, White</t>
  </si>
  <si>
    <t>LNO-6032R</t>
  </si>
  <si>
    <t>L series outdoor bullet camera, 2MP @ 30fps,6mm fixed focal lens (51°), Double codec H.264/MJPEG, Wisestream II, 120dB WDR, IR LEDs, hallway view, SD card, IP66, PoE, White</t>
  </si>
  <si>
    <t>XNB-H6280B</t>
  </si>
  <si>
    <t>Wisenet X powered by Wisenet 5 network Bandit Barrier camera, 2MP, Full HD(1080p) 60fps, 2.8mm fixed lens (107.4°), triple codec H.265/H.264/MJPEG with WiseStream II technology, 120dB WDR, micro SD/SDHC/SDXC, USB port for easy installation, advanced video analytics and sound classification and business analytics, hallway view, HLC, defog detection, DIS, 12VDC/PoE, +14°F ~ 131°F,
cable Length is 1.5m (4.9 feet).</t>
  </si>
  <si>
    <t>QNP-6230RH</t>
  </si>
  <si>
    <t>Wisenet Q network outdoor IR PTZ camera, IR range for up to 328ft, 2MP, Full HD(1080p) 30fps, triple codec H.265/H.264/MJPEG with WiseStream II, 23x optical zoom (4.44 ~ 102.2mm) (61.8º ~ 3.08º), 120dB WDR, HLC, true D/N, 24VAC / HPoE, IP66, IK10, Built-in -58°F (-50°C) Heater (24VAC only)</t>
  </si>
  <si>
    <t>TNU-6321</t>
  </si>
  <si>
    <t>2MP Network Positioning Camera (1920 x 1080) resolution, 4.44 ~ 142.6mm (32x) varifocal lens, 60fps@2MP (H.264), 30fps@2MP (MJPEG), H.265, H.264, MJPEG codec support, 360˚ Endless, Tilt -90˚~40˚, Day &amp; Night (ICR), WDR (120dB), Defog, Tampering, Virtual line, Enter / Exit, (Dis)Appear, Audio detection, Face detection, Motion detection,  micro SD / SDHC / SDXC slot, Power 24VAC (Optional IR illuminators: SPI-50)</t>
  </si>
  <si>
    <t>TNO-4041T</t>
  </si>
  <si>
    <t>TNO-4040T</t>
  </si>
  <si>
    <t>Wisenet T network outdoor vandal thermal bullet camera (uncooled), 640x480 @ 30fps, 19mm fixed focal lens (32°), triple codec H.265/H.264/MJPEG with Wisestream II, SD card, advanced video analytics and sound classification, PTZ handover, open platform, DIS(Gyro), integrated back box, IP66, IK10, PoE/12VDC/24VAC, white color</t>
  </si>
  <si>
    <t>TNO-4030T</t>
  </si>
  <si>
    <t>Wisenet T network outdoor vandal thermal bullet camera (uncooled), 640x480 @ 30fps, 13mm fixed focal lens (48.6°), triple codec H.265/H.264/MJPEG with Wisestream II, SD card, advanced video analytics and sound classification, PTZ handover, open platform, DIS(Gyro), integrated back box, IP66, IK10, PoE/12VDC/24VAC, white color</t>
  </si>
  <si>
    <t>TNO-4051T</t>
  </si>
  <si>
    <t>TNO-4050T</t>
  </si>
  <si>
    <t>Wisenet T network outdoor vandal thermal bullet camera (uncooled), 640x480 @ 30fps, 35mm fixed focal lens (17.2°), triple codec H.265/H.264/MJPEG with Wisestream II, SD card, advanced video analytics and sound classification, PTZ handover, open platform, DIS(Gyro), integrated back box, IP66, IK10, PoE/12VDC/24VAC, white color</t>
  </si>
  <si>
    <t>TNU-4041T</t>
  </si>
  <si>
    <t>Wisenet T network outdoor thermal positioning camera (uncooled), 640x480 @ 30fps, 19mm fixed focal lens (32°), pan: 360° endless, Tilt: -90°~ 40°, triple codec H.265/H.264/MJPEG with Wisestream II, SD card, advanced video analytics and sound classification, PTZ handover, open platform, DIS(Gyro), integrated back box, IP66, IK10, 24VAC, white color</t>
  </si>
  <si>
    <t>TNU-4051T</t>
  </si>
  <si>
    <t>Wisenet T network outdoor thermal positioning camera (uncooled), 640x480 @ 30fps, 35mm fixed focal lens (17.2°), pan: 360° endless, Tilt: -90°~ 40°, triple codec H.265/H.264/MJPEG with Wisestream II, SD card, advanced video analytics and sound classification, PTZ handover, open platform, DIS(Gyro), integrated back box, IP66, IK10, 24VAC, white color</t>
  </si>
  <si>
    <t>TNO-4030TR</t>
  </si>
  <si>
    <t>Wisenet T network outdoor vandal Radiometric bullet camera (uncooled), 640x480 @ 30fps, 13mm fixed focal lens (48.6°), triple codec H.265/H.264/MJPEG with Wisestream II, SD card, advanced video analytics and sound classification, PTZ handover, up to 3 user programmable temperature detection areas, temperature detection range is from (-4°F ~ 266°F) , open platform, DIS(Gyro), integrated back box, IP66, IK10, PoE/12VDC/24VAC, white color</t>
  </si>
  <si>
    <t>TNO-4040TR</t>
  </si>
  <si>
    <t>Wisenet T network outdoor vandal Radiometric bullet camera (uncooled), 640x480 @ 30fps, 19mm fixed focal lens (32°), triple codec H.265/H.264/MJPEG with Wisestream II, SD card, advanced video analytics and sound classification, PTZ handover, up to 3 user programmable temperature detection areas, temperature detection range is from (-4°F ~ 266°F) , open platform, DIS(Gyro), integrated back box, IP66, IK10, PoE/12VDC/24VAC, white color</t>
  </si>
  <si>
    <t>TNO-4041TR</t>
  </si>
  <si>
    <t>TNM-3620TDY</t>
  </si>
  <si>
    <t>TNO-3010T</t>
  </si>
  <si>
    <t>QVGA Thermal camera, Max. 320 x 240 resolution support, built-in 2.7mm fixed lens, H.265, H.264, MJPEG codec, Max. 30fps@all resolutions, full video and audio analytics, temperature detection, shock detection, micro SD Max. 256GB, Hallway View, WiseStreamII, PoE, 24VAC, 12VDC / IP66, NEMA4X, IK10</t>
  </si>
  <si>
    <t>TNO-3020T</t>
  </si>
  <si>
    <t>QVGA Thermal camera, Max. 320 x 240 resolution support, built-in 4.3mm fixed lens, H.265, H.264, MJPEG codec, Max. 30fps@all resolutions, full video and audio analytics, temperature detection, shock detection, micro SD Max. 256GB, Hallway View, WiseStreamII, PoE, 24VAC, 12VDC / IP66, NEMA4X, IK10</t>
  </si>
  <si>
    <t>TNO-3030T</t>
  </si>
  <si>
    <t>QVGA Thermal camera, Max. 320 x 240 resolution support, built-in 13.7mm fixed lens, H.265, H.264, MJPEG codec, Max. 30fps@all resolutions, full video and audio analytics, temperature detection, shock detection, micro SD Max. 256GB, Hallway View, WiseStreamII, PoE, 24VAC, 12VDC / IP66, NEMA4X, IK10</t>
  </si>
  <si>
    <t>TNO-X6320EPT0-Z</t>
  </si>
  <si>
    <t>Explosion proof housing using the XNZ-6320 PoE Only (No Wiper), cLCus C1/D1 certification, -10°C ~ +55°C (+14°F ~ +131°F), IP66/IP67,IP68, "-Z" for cLCus C1/D1</t>
  </si>
  <si>
    <t>TNO-X6320EPT0-C</t>
  </si>
  <si>
    <t xml:space="preserve">Explosion proof housing using the XNZ-6320 PoE Only (No Wiper), cLCus C1/D1 certification, -10°C ~ +55°C (+14°F ~ +131°F), IP66/IP67,IP68, "-C" for cLC CSA </t>
  </si>
  <si>
    <t>TNO-X6320EPT0-M</t>
  </si>
  <si>
    <t>Explosion proof housing using the XNZ-6320 PoE Only (No Wiper), cLCus C1/D1 certification, -10°C ~ +55°C (+14°F ~ +131°F), IP66/IP67,IP68, "-M" for INMETRO</t>
  </si>
  <si>
    <t>TNO-X6320E1WT1-Z</t>
  </si>
  <si>
    <t>Explosion proof housing using the XNZ-6320 24VAC Only  with wiper, cLCus C1/D1 certification, -40°C ~ +60°C (-40°F ~ +140°F), IP66/IP67,IP68, "-Z" for cLCus C1/D1</t>
  </si>
  <si>
    <t>TNO-X6320E1WT1-C</t>
  </si>
  <si>
    <t>Explosion proof housing using the XNZ-6320 24VAC Only  with wiper, cLCus C1/D1 certification, -40°C ~ +60°C (-40°F ~ +140°F), IP66/IP67,IP68, "-C" for cLC CSA</t>
  </si>
  <si>
    <t>TNO-X6320E1WT2-C</t>
  </si>
  <si>
    <t>Explosion proof housing using the XNZ-6320 24VAC Only  with wiper, cLCus C1/D1 certification, -60°C ~ +40°C (-67°F ~ +104°F), IP66/IP67,IP68, "-C" for cLC CSA</t>
  </si>
  <si>
    <t>TNO-X6320E1WT1-M</t>
  </si>
  <si>
    <t>Explosion proof housing using the XNZ-6320 24VAC Only  with wiper, cLCus C1/D1 certification, -40°C ~ +60°C (-40°F ~ +140°F), IP66/IP67,IP68, "-M" for INMETRO</t>
  </si>
  <si>
    <t>TNO-X6320E2F2T1-Z</t>
  </si>
  <si>
    <t>Explosion proof housing using the XNZ-6320 110VAC Only, Single Mode Fiber (No Wiper), cLCus C1/D1 certification, -40°C ~ +60°C (-40°F ~ +140°F), IP66/IP67,IP68, "-Z" for cLCus C1/D1</t>
  </si>
  <si>
    <t>TNO-X6320E2F2T1-C</t>
  </si>
  <si>
    <t>Explosion proof housing using the XNZ-6320 110VAC Only, Single Mode Fiber (No Wiper), cLCus C1/D1 certification, -40°C ~ +60°C (-40°F ~ +140°F), IP66/IP67,IP68, "-C" for cLC CSA</t>
  </si>
  <si>
    <t>TNO-X6320E2F2T2-C</t>
  </si>
  <si>
    <t>Explosion proof housing using the XNZ-6320 110VAC Only, Single Mode Fiber (No Wiper), cLCus C1/D1 certification, -60°C ~ +40°C (-67°F ~ +104°F), IP66/IP67,IP68, "-C" for cLC CSA</t>
  </si>
  <si>
    <t>TNO-X6320E2F2T1-M</t>
  </si>
  <si>
    <t>Explosion proof housing using the XNZ-6320 110VAC Only, Single Mode Fiber (No Wiper), cLCus C1/D1 certification, -40°C ~ +60°C (-40°F ~ +140°F), IP66/IP67,IP68, "-M" for INMETRO</t>
  </si>
  <si>
    <t>TNO-X6320E2F2WT1-Z</t>
  </si>
  <si>
    <t>Explosion proof housing using the XNZ-6320 110VAC Only, Single Mode Fiber with Wiper, cLCus C1/D1 certification, -40°C ~ +60°C (-40°F ~ +140°F), IP66/IP67,IP68, "-Z" for cLCus C1/D1</t>
  </si>
  <si>
    <t>TNO-X6320E2F2WT1-C</t>
  </si>
  <si>
    <t xml:space="preserve">Explosion proof housing using the XNZ-6320 110VAC Only, Single Mode Fiber with Wiper, cLCus C1/D1 certification, -40°C ~ +60°C (-40°F ~ +140°F), IP66/IP67,IP68, "-C" for cLC CSA </t>
  </si>
  <si>
    <t>TNO-X6320E2F2WT2-C</t>
  </si>
  <si>
    <t xml:space="preserve">Explosion proof housing using the XNZ-6320 110VAC Only, Single Mode Fiber with Wiper, cLCus C1/D1 certification, -60°C ~ +40°C (-67°F ~ +104°F), IP66/IP67,IP68, "-C" for cLC CSA </t>
  </si>
  <si>
    <t>TNO-X6320E2F2WT1-M</t>
  </si>
  <si>
    <t xml:space="preserve">Explosion proof housing using the XNZ-6320 110VAC Only, Single Mode Fiber with Wiper, cLCus C1/D1 certification, -40°C ~ +60°C (-40°F ~ +140°F), IP66/IP67,IP68, "-M" for INMETRO </t>
  </si>
  <si>
    <t>TNU-X6320E2WT1-Z</t>
  </si>
  <si>
    <t>Explosion proof positioning camera using the XNZ-6320 110VAC Only, with Wiper, cLCus C1/D1 certification, -40°C ~ +60°C (-40°F ~ +140°F), IP66/IP67, "-Z" for cLCus C1/D1</t>
  </si>
  <si>
    <t>TNU-X6320E2WT1-C</t>
  </si>
  <si>
    <t xml:space="preserve">Explosion proof positioning camera using the XNZ-6320 110VAC Only, with Wiper, cLCus C1/D1 certification, -40°C ~ +60°C (-40°F ~ +140°F), IP66/IP67, "-C" for cLC CSA </t>
  </si>
  <si>
    <t>TNU-X6320E2WT2-C</t>
  </si>
  <si>
    <t xml:space="preserve">Explosion proof positioning camera using the XNZ-6320 110VAC Only, with Wiper, cLCus C1/D1 certification, -60°C ~ +40°C (-67°F ~ +104°F), IP66/IP67, "-C" for cLC CSA </t>
  </si>
  <si>
    <t>TNU-X6320E2WT1-M</t>
  </si>
  <si>
    <t xml:space="preserve">Explosion proof positioning camera using the XNZ-6320 110VAC Only, with Wiper, cLCus C1/D1 certification, -40°C ~ +60°C (-40°F ~ +140°F), IP66/IP67, "-M" for INMETRO </t>
  </si>
  <si>
    <t>TNU-X6320E2F2WT1-Z</t>
  </si>
  <si>
    <t>Explosion proof positioning camera using the XNZ-6320 110VAC Only, Single Mode Fiber with Wiper, cLCus C1/D1 certification, -40°C ~ +60°C (-40°F ~ +140°F), IP66/IP67, "-Z" for cLCus C1/D1</t>
  </si>
  <si>
    <t>TNU-X6320E2F2WT1-C</t>
  </si>
  <si>
    <t xml:space="preserve">Explosion proof positioning camera using the XNZ-6320 110VAC Only, Single Mode Fiber with Wiper, cLCus C1/D1 certification, -40°C ~ +60°C (-40°F ~ +140°F), IP66/IP67, "-C" for cLC CSA </t>
  </si>
  <si>
    <t>TNU-X6320E2F2WT2-C</t>
  </si>
  <si>
    <t xml:space="preserve">Explosion proof positioning camera using the XNZ-6320 110VAC Only, Single Mode Fiber with Wiper, cLCus C1/D1 certification, -60°C ~ +40°C (-67°F ~ +104°F), IP66/IP67, "-C" for cLC CSA </t>
  </si>
  <si>
    <t>TNU-X6320E2F2WT1-M</t>
  </si>
  <si>
    <t xml:space="preserve">Explosion proof positioning camera using the XNZ-6320 110VAC Only, Single Mode Fiber with Wiper, cLCus C1/D1 certification, -40°C ~ +60°C (-40°F ~ +140°F), IP66/IP67, "-M" for INMETRO </t>
  </si>
  <si>
    <t>TNU-X6320E1WT1-Z</t>
  </si>
  <si>
    <t>Explosion proof positioning camera using the XNZ-6320 24VAC Only, with Wiper, cLCus C1/D1 certification, -40°C ~ +60°C (-40°F ~ +140°F), IP66/IP67, "-Z" for cLCus C1/D1</t>
  </si>
  <si>
    <t>TNU-X6320E1WT1-C</t>
  </si>
  <si>
    <t xml:space="preserve">Explosion proof positioning camera using the XNZ-6320 24VAC Only, with Wiper, cLCus C1/D1 certification, -40°C ~ +60°C (-40°F ~ +140°F), IP66/IP67, "-C" for cLC CSA </t>
  </si>
  <si>
    <t>TNU-X6320E1WT2-C</t>
  </si>
  <si>
    <t xml:space="preserve">Explosion proof positioning camera using the XNZ-6320 24VAC Only, with Wiper, cLCus C1/D1 certification, -60°C ~ +40°C (-67°F ~ +104°F), IP66/IP67, "-C" for cLC CSA </t>
  </si>
  <si>
    <t>TNU-X6320E1WT1-M</t>
  </si>
  <si>
    <t xml:space="preserve">Explosion proof positioning camera using the XNZ-6320 24VAC Only, with Wiper, cLCus C1/D1 certification, -40°C ~ +60°C (-40°F ~ +140°F), IP66/IP67, "-M" for INMETRO </t>
  </si>
  <si>
    <t>TNU-X6320E1F2WT1-Z</t>
  </si>
  <si>
    <t>Explosion proof positioning camera using the XNZ-6320 24VAC Only, Single Mode Fiber with Wiper, cLCus C1/D1 certification, -40°C ~ +60°C (-40°F ~ +140°F), IP66/IP67, "-Z" for cLCus C1/D1</t>
  </si>
  <si>
    <t>TNU-X6320E1F2WT1-C</t>
  </si>
  <si>
    <t xml:space="preserve">Explosion proof positioning camera using the XNZ-6320 24VAC Only, Single Mode Fiber with Wiper, cLCus C1/D1 certification, -40°C ~ +60°C (-40°F ~ +140°F), IP66/IP67, "-C" for cLC CSA </t>
  </si>
  <si>
    <t>TNU-X6320E1F2WT2-C</t>
  </si>
  <si>
    <t xml:space="preserve">Explosion proof positioning camera using the XNZ-6320 24VAC Only, Single Mode Fiber with Wiper, cLCus C1/D1 certification, -60°C ~ +40°C (-67°F ~ +104°F), IP66/IP67, "-C" for cLC CSA </t>
  </si>
  <si>
    <t>TNU-X6320E1F2WT1-M</t>
  </si>
  <si>
    <t xml:space="preserve">Explosion proof positioning camera using the XNZ-6320 24VAC Only, Single Mode Fiber with Wiper, cLCus C1/D1 certification, -40°C ~ +60°C (-40°F ~ +140°F), IP66/IP67, "-M" for INMETRO </t>
  </si>
  <si>
    <t>Stainless steel Washer tank for cameras with Wiper model (TNP-6320E2W, TNP-6320E2WF, TNP-6320E1W, TNP-6320E1WF, TNU positioning camera, TNO-6070E2WF, TNO-6320E2WF, TNO-6070E1W)</t>
  </si>
  <si>
    <t>Stainless steel Wall mount for (TNP-xxx, TNU-xxxx)</t>
  </si>
  <si>
    <t>TNO-X6072EPT1-Z</t>
  </si>
  <si>
    <t>Explosion proof camera using the XNB-6000 (2MP @ 60fps) + 2.8~9mm Lens PoE Only (No Wiper), -40°C ~ +55°C (-40°F ~ +131°F), type 4x, IP66, FM (Factory Mutual)”, C1/D1 certification</t>
  </si>
  <si>
    <t>TNO-X8072EPT1-Z</t>
  </si>
  <si>
    <t>Explosion proof camera using the XNB-8000 (5MP @ 30fps) + 4.1~9mm Lens PoE Only (No Wiper),  -40°C ~ +55°C (-40°F ~ +131°F), type 4x, IP66, FM (Factory Mutual)”, C1/D1 certification</t>
  </si>
  <si>
    <t>TNO-X6322EPT1-Z</t>
  </si>
  <si>
    <t>Explosion proof zoom camera using the XNZ-L6320 (2MP @ 60fps) with 32x optical zoom, PoE Only (No Wiper), -40°C ~ +55°C (-40°F ~ +131°F), type 4x, IP66, FM (Factory Mutual)”, C1/D1 certification</t>
  </si>
  <si>
    <t>TNP-X6322EPT3-Z</t>
  </si>
  <si>
    <t>Explosion proof PTZ using the XNP-6320 (2MP @ 60fps) +with 32x optical zoom PoE+ (No Wiper),  -20°C ~ +55°C (-4°F ~ +131°F), type 4x, IP66, FM (Factory Mutual)”, C1/D1 certification</t>
  </si>
  <si>
    <t>TNP-Q6232EPT3-Z</t>
  </si>
  <si>
    <t>TNO-P9072EPT1-Z</t>
  </si>
  <si>
    <t>AI 4K Explosion proof camera using the PNB-A9001 (8MP @ 30fps) + 3.9-10mm f1.5 Varifocal i-CS Lens PoE+ (No Wiper), -40°C ~ +55°C (-40°F ~ +131°F), type 4x, IP66, FM (Factory Mutual), cLCus C1/D1 certification</t>
  </si>
  <si>
    <t>HT-F1XX-WM</t>
  </si>
  <si>
    <t>Wall mount for the (TNO-X6072EPT1-Z, TNO-X8072EPT1-Z, and TNO-X6322EPT1-Z)</t>
  </si>
  <si>
    <t>HT-SD-FP</t>
  </si>
  <si>
    <t>Protection kit for the (TNP-X6322EPT3-Z, TNP-Q6232EPT3-Z)</t>
  </si>
  <si>
    <t>HT-SD-WM</t>
  </si>
  <si>
    <t>Wall mount for the (TNP-X6322EPT3-Z, TNP-Q6232EPT3-Z)</t>
  </si>
  <si>
    <t>HT-SF-FP</t>
  </si>
  <si>
    <t>Protection kit for the (TNO-X6072EPT1-Z, TNO-X8072EPT1-Z and TNO-X6322EPT1-Z)</t>
  </si>
  <si>
    <t>HT-SPMA-SD</t>
  </si>
  <si>
    <t>Pole mount for the (TNO-X6072EPT1-Z, TNO-X8072EPT1-Z and TNO-X6322EPT1-Z, TNP-X6322EPT3-Z, TNP-Q6232EPT3-Z) requires a wall mount</t>
  </si>
  <si>
    <t>HT-SD-CM</t>
  </si>
  <si>
    <t>Corner mount for the (TNO-X6072EPT1-Z, TNO-X8072EPT1-Z and TNO-X6322EPT1-Z, TNP-X6322EPT3-Z, TNP-Q6232EPT3-Z) requires a wall mount</t>
  </si>
  <si>
    <t>WWT-P-3200W</t>
  </si>
  <si>
    <t>Small form factor Wisenet WAVE  Client Workstation for 2 monitor output, Wisenet WAVE pre-installed, Intel Core i3, 8GB RAM, 256 SSD OS Drive, Windows 10 Pro, Nvidia Quadro P400 GPU w/ (3) Mini DisplayPort output, Single GbE NIC, (2) MiniDisplayPort to HDMI adapters included, Keyboard and mouse included</t>
  </si>
  <si>
    <t>WWT-P-7400W</t>
  </si>
  <si>
    <t>Small form factor Wisenet WAVE  Client Workstation for 4 monitor output, Wisenet WAVE pre-installed, Intel Core i7, 16GB RAM, 256 SSD OS Drive, Windows 10 Pro, Nvidia Quadro P620 GPU w/ (4) Mini DisplayPort output, Single GbE NIC, (4) MiniDisplayPort to HDMI adapters included, Keyboard and mouse included</t>
  </si>
  <si>
    <t>WRN-1610S-2TB</t>
  </si>
  <si>
    <t>2U WAVE PoE NVR (Intel based) with 4 Professional licenses, 2TB RAW, supports: 16 channels with 16 PoE/PoE+ ports (PoE Budget 200W), Wisenet WAVE pre-installed, H.264/H.265/MJPEG, 4 fixed internal SATA HDDs (6TB max per HDD), Wisestream technology, HDMI/VGA output, Dual GbE NICs</t>
  </si>
  <si>
    <t>WRN-1610S-4TB</t>
  </si>
  <si>
    <t>2U WAVE PoE NVR (Intel based) with 4 Professional licenses, 4TB RAW, supports: 16 channels with 16 PoE/PoE+ ports (PoE Budget 200W), Wisenet WAVE pre-installed, H.264/H.265/MJPEG, 4 fixed internal SATA HDDs (6TB max per HDD), Wisestream technology, HDMI/VGA output, Dual GbE NICs</t>
  </si>
  <si>
    <t>WRN-1610S-6TB</t>
  </si>
  <si>
    <t>2U WAVE PoE NVR (Intel based) with 4 Professional licenses, 6TB RAW, supports: 16 channels with 16 PoE/PoE+ ports (PoE Budget 200W), Wisenet WAVE pre-installed, H.264/H.265/MJPEG, 4 fixed internal SATA HDDs (6TB max per HDD), Wisestream technology, HDMI/VGA output, Dual GbE NICs</t>
  </si>
  <si>
    <t>WRN-1610S-8TB</t>
  </si>
  <si>
    <t>2U WAVE PoE NVR (Intel based) with 4 Professional licenses, 8TB RAW, supports: 16 channels with 16 PoE/PoE+ ports (PoE Budget 200W), Wisenet WAVE pre-installed, H.264/H.265/MJPEG, 4 fixed internal SATA HDDs (6TB max per HDD), Wisestream technology, HDMI/VGA output, Dual GbE NICs</t>
  </si>
  <si>
    <t>WRN-1610S-12TB</t>
  </si>
  <si>
    <t>2U WAVE PoE NVR (Intel based) with 4 Professional licenses, 12TB RAW, supports: 16 channels with 16 PoE/PoE+ ports (PoE Budget 200W), Wisenet WAVE pre-installed, H.264/H.265/MJPEG, 4 fixed internal SATA HDDs (6TB max per HDD), Wisestream technology, HDMI/VGA output, Dual GbE NICs</t>
  </si>
  <si>
    <t>WRN-1610S-18TB</t>
  </si>
  <si>
    <t>2U WAVE PoE NVR (Intel based) with 4 Professional licenses, 18TB RAW, supports: 16 channels with 16 PoE/PoE+ ports (PoE Budget 200W), Wisenet WAVE pre-installed, H.264/H.265/MJPEG, 4 fixed internal SATA HDDs (6TB max per HDD), Wisestream technology, HDMI/VGA output, Dual GbE NICs</t>
  </si>
  <si>
    <t>WRN-1610S-24TB</t>
  </si>
  <si>
    <t>2U WAVE PoE NVR (Intel based) with 4 Professional licenses, 24TB RAW, supports: 16 channels with 16 PoE/PoE+ ports (PoE Budget 200W), Wisenet WAVE pre-installed, H.264/H.265/MJPEG, 4 fixed internal SATA HDDs (6TB max per HDD), Wisestream technology, HDMI/VGA output, Dual GbE NICs</t>
  </si>
  <si>
    <t>WRN-810S-1TB</t>
  </si>
  <si>
    <t>1U WAVE PoE NVR (Intel based) with 4 Professional licenses, 1TB RAW, supports: 8 channels with 8 PoE/PoE+ ports (PoE Budget 100W), Wisenet WAVE pre-installed, H.264/H.265/MJPEG, 2 fixed internal SATA HDDs (6TB max per HDD), Wisestream technology, HDMI/VGA output, Dual GbE NICs</t>
  </si>
  <si>
    <t>WRN-810S-2TB</t>
  </si>
  <si>
    <t>1U WAVE PoE NVR (Intel based) with 4 Professional licenses, 2TB RAW, supports: 8 channels with 8 PoE/PoE+ ports (PoE Budget 100W), Wisenet WAVE pre-installed, H.264/H.265/MJPEG, 2 fixed internal SATA HDDs (6TB max per HDD), Wisestream technology, HDMI/VGA output, Dual GbE NICs</t>
  </si>
  <si>
    <t>WRN-810S-4TB</t>
  </si>
  <si>
    <t>1U WAVE PoE NVR (Intel based) with 4 Professional licenses, 4TB RAW, supports: 8 channels with 8 PoE/PoE+ ports (PoE Budget 100W), Wisenet WAVE pre-installed, H.264/H.265/MJPEG, 2 fixed internal SATA HDDs (6TB max per HDD), Wisestream technology, HDMI/VGA output, Dual GbE NICs</t>
  </si>
  <si>
    <t>WRN-810S-6TB</t>
  </si>
  <si>
    <t>1U WAVE PoE NVR (Intel based) with 4 Professional licenses, 6TB RAW, supports: 8 channels with 8 PoE/PoE+ ports (PoE Budget 100W), Wisenet WAVE pre-installed, H.264/H.265/MJPEG, 2 fixed internal SATA HDDs (6TB max per HDD), Wisestream technology, HDMI/VGA output, Dual GbE NICs</t>
  </si>
  <si>
    <t>WRR-P-E200W1-8TB</t>
  </si>
  <si>
    <t>1U Wisenet WAVE Network Video Recorder with 4 Professional licenses, Wisenet WAVE pre-installed, 8TB raw (7TB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</si>
  <si>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WRR-P-E200W1-12TB</t>
  </si>
  <si>
    <t>1U Wisenet WAVE Network Video Recorder with 4 Professional licenses, Wisenet WAVE pre-installed, 12TB raw (11TB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</si>
  <si>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WRR-P-E200W1-16TB</t>
  </si>
  <si>
    <t>1U Wisenet WAVE Network Video Recorder with 4 Professional licenses, Wisenet WAVE pre-installed, 16TB raw (14TB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</si>
  <si>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WRR-P-E200W1-24TB</t>
  </si>
  <si>
    <t>1U Wisenet WAVE Network Video Recorder with 4 Professional licenses, Wisenet WAVE pre-installed, 24TB raw (22TB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</si>
  <si>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WRR-P-E200W1-28TB</t>
  </si>
  <si>
    <t>1U Wisenet WAVE Network Video Recorder with 4 Professional licenses, Wisenet WAVE pre-installed, 28TB raw (26TB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</si>
  <si>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WRR-P-E200W1-36TB</t>
  </si>
  <si>
    <t>1U Wisenet WAVE Network Video Recorder with 4 Professional licenses, Wisenet WAVE pre-installed, 36TB raw (33TB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</si>
  <si>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WRR-P-E200W1-42TB</t>
  </si>
  <si>
    <t>1U Wisenet WAVE Network Video Recorder with 4 Professional licenses, Wisenet WAVE pre-installed, 42TB raw (39TB usable after disk formatting &amp; JBOD configuration), 470 Mbps recording B/W, 4 HDD Bay (3.5" with up to 3 hot plug drives), Intel Xeon, 16GB RAM, 240GB SSD OS drive, Windows 10 Pro, Nvidia GPU, MiniDP output, VGA output, Dual GbE NICs, IPMI, Single 250W power supply, Keyboard and mouse included, Rail kit included</t>
  </si>
  <si>
    <t>WRR-P-S202W1-16TB</t>
  </si>
  <si>
    <t>2U Wisenet WAVE Network Video Recorder with 4 Professional licenses, Wisenet WAVE pre-installed, 16TB raw (7TB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</si>
  <si>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WRR-P-S202W1-20TB</t>
  </si>
  <si>
    <t>2U Wisenet WAVE Network Video Recorder with 4 Professional licenses, Wisenet WAVE pre-installed, 20TB raw (11TB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</si>
  <si>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WRR-P-S202W1-24TB</t>
  </si>
  <si>
    <t>2U Wisenet WAVE Network Video Recorder with 4 Professional licenses, Wisenet WAVE pre-installed, 24TB raw (14TB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</si>
  <si>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WRR-P-S202W1-28TB</t>
  </si>
  <si>
    <t>2U Wisenet WAVE Network Video Recorder with 4 Professional licenses, Wisenet WAVE pre-installed, 28TB raw (18TB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</si>
  <si>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WRR-P-S202W1-32TB</t>
  </si>
  <si>
    <t>2U Wisenet WAVE Network Video Recorder with 4 Professional licenses, Wisenet WAVE pre-installed, 32TB raw (22TB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</si>
  <si>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WRR-P-S202W1-40TB</t>
  </si>
  <si>
    <t>2U Wisenet WAVE Network Video Recorder with 4 Professional licenses, Wisenet WAVE pre-installed, 40TB raw (29TB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</si>
  <si>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WRR-P-S202W1-48TB</t>
  </si>
  <si>
    <t>2U Wisenet WAVE Network Video Recorder with 4 Professional licenses, Wisenet WAVE pre-installed, 48TB raw (37TB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</si>
  <si>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WRR-P-S202W1-64TB</t>
  </si>
  <si>
    <t>2U Wisenet WAVE Network Video Recorder with 4 Professional licenses, Wisenet WAVE pre-installed, 64TB raw (44TB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</si>
  <si>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WRR-P-S202W1-80TB</t>
  </si>
  <si>
    <t>2U Wisenet WAVE Network Video Recorder with 4 Professional licenses, Wisenet WAVE pre-installed, 80TB raw (59TB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</si>
  <si>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WRR-P-S202W1-96TB</t>
  </si>
  <si>
    <t>2U Wisenet WAVE Network Video Recorder with 4 Professional licenses, Wisenet WAVE pre-installed, 96TB raw (74TB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</si>
  <si>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WRR-P-S202W1-108TB</t>
  </si>
  <si>
    <t>2U Wisenet WAVE Network Video Recorder with 4 Professional licenses, Wisenet WAVE pre-installed, 108TB raw (78TB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</si>
  <si>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WRR-P-S202W1-120TB</t>
  </si>
  <si>
    <t>2U Wisenet WAVE Network Video Recorder with 4 Professional licenses, Wisenet WAVE pre-installed, 120TB raw (89TB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</si>
  <si>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WRR-P-S202W1-132TB</t>
  </si>
  <si>
    <t>2U Wisenet WAVE Network Video Recorder with 4 Professional licenses, Wisenet WAVE pre-installed, 132TB raw (100TB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</si>
  <si>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WRR-P-S202W1-144TB</t>
  </si>
  <si>
    <t>2U Wisenet WAVE Network Video Recorder with 4 Professional licenses, Wisenet WAVE pre-installed, 144TB raw (111TB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</si>
  <si>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WRR-P-S202W1-156TB</t>
  </si>
  <si>
    <t>2U Wisenet WAVE Network Video Recorder with 4 Professional licenses, Wisenet WAVE pre-installed, 156TB raw (120TB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</si>
  <si>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WRR-P-S202W1-176TB</t>
  </si>
  <si>
    <t>2U Wisenet WAVE Network Video Recorder with 4 Professional licenses, Wisenet WAVE pre-installed, 176TB raw (131TB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</si>
  <si>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WRR-P-S202W1-192TB</t>
  </si>
  <si>
    <t>2U Wisenet WAVE Network Video Recorder with 4 Professional licenses, Wisenet WAVE pre-installed, 192TB raw (145TB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</si>
  <si>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WRR-P-S202W1-208TB</t>
  </si>
  <si>
    <t>2U Wisenet WAVE Network Video Recorder with 4 Professional licenses, Wisenet WAVE pre-installed, 208TB raw (160TB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</si>
  <si>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WRR-P-S202W1-224TB</t>
  </si>
  <si>
    <t>2U Wisenet WAVE Network Video Recorder with 4 Professional licenses, Wisenet WAVE pre-installed, 224TB raw (174TB usable after disk formatting &amp; RAID 6 configuration), 470 Mbps recording B/W, 14 HDD Bay (3.5"), Intel Xeon, 16GB RAM, Dual 240GB SSD OS drives (RAID 1), Windows 10 Pro, Support RAID 0/1/5/6 + 8GB NV cache, Nvidia GPU, MiniDP output, VGA output, Quad GbE NICs, IPMI, Redundant 750W power supplies, Keyboard and mouse included, Rail kit included</t>
  </si>
  <si>
    <t>WRR-P-E200S1-8TB</t>
  </si>
  <si>
    <t>1U Wisenet WAVE Network Video Recorder with 4 Professional licenses, Wisenet WAVE pre-installed, 8TB raw (7TB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</si>
  <si>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WRR-P-E200S1-12TB</t>
  </si>
  <si>
    <t>1U Wisenet WAVE Network Video Recorder with 4 Professional licenses, Wisenet WAVE pre-installed, 12TB raw (11TB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</si>
  <si>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WRR-P-E200S1-16TB</t>
  </si>
  <si>
    <t>1U Wisenet WAVE Network Video Recorder with 4 Professional licenses, Wisenet WAVE pre-installed, 16TB raw (14TB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</si>
  <si>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WRR-P-E200S1-24TB</t>
  </si>
  <si>
    <t>1U Wisenet WAVE Network Video Recorder with 4 Professional licenses, Wisenet WAVE pre-installed, 24TB raw (22TB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</si>
  <si>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WRR-P-E200S1-28TB</t>
  </si>
  <si>
    <t>1U Wisenet WAVE Network Video Recorder with 4 Professional licenses, Wisenet WAVE pre-installed, 28TB raw (26TB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</si>
  <si>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WRR-P-E200S1-36TB</t>
  </si>
  <si>
    <t>1U Wisenet WAVE Network Video Recorder with 4 Professional licenses, Wisenet WAVE pre-installed, 36TB raw (33TB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</si>
  <si>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WRR-P-E200S1-42TB</t>
  </si>
  <si>
    <t>1U Wisenet WAVE Network Video Recorder with 4 Professional licenses, Wisenet WAVE pre-installed, 42TB raw (39TB usable after disk formatting &amp; JBOD configuration), 470 Mbps recording B/W, 4 HDD Bay (3.5" with up to 3 hot plug drives), Intel Xeon, 16GB RAM, 240GB SSD OS drive, Windows Server 2019 Standard, Nvidia GPU, MiniDP output, VGA output, Dual GbE NICs, IPMI, Single 250W power supply, Keyboard and mouse included, Rail kit included</t>
  </si>
  <si>
    <t>WRR-P-S202S1-16TB</t>
  </si>
  <si>
    <t>2U Wisenet WAVE Network Video Recorder with 4 Professional licenses, Wisenet WAVE pre-installed, 16TB raw (7TB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</si>
  <si>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WRR-P-S202S1-20TB</t>
  </si>
  <si>
    <t>2U Wisenet WAVE Network Video Recorder with 4 Professional licenses, Wisenet WAVE pre-installed, 20TB raw (11TB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</si>
  <si>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WRR-P-S202S1-24TB</t>
  </si>
  <si>
    <t>2U Wisenet WAVE Network Video Recorder with 4 Professional licenses, Wisenet WAVE pre-installed, 24TB raw (14TB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</si>
  <si>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WRR-P-S202S1-28TB</t>
  </si>
  <si>
    <t>2U Wisenet WAVE Network Video Recorder with 4 Professional licenses, Wisenet WAVE pre-installed, 28TB raw (18TB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</si>
  <si>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WRR-P-S202S1-32TB</t>
  </si>
  <si>
    <t>2U Wisenet WAVE Network Video Recorder with 4 Professional licenses, Wisenet WAVE pre-installed, 32TB raw (22TB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</si>
  <si>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WRR-P-S202S1-40TB</t>
  </si>
  <si>
    <t>2U Wisenet WAVE Network Video Recorder with 4 Professional licenses, Wisenet WAVE pre-installed, 40TB raw (29TB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</si>
  <si>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WRR-P-S202S1-48TB</t>
  </si>
  <si>
    <t>2U Wisenet WAVE Network Video Recorder with 4 Professional licenses, Wisenet WAVE pre-installed, 48TB raw (37TB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</si>
  <si>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WRR-P-S202S1-64TB</t>
  </si>
  <si>
    <t>2U Wisenet WAVE Network Video Recorder with 4 Professional licenses, Wisenet WAVE pre-installed, 64TB raw (44TB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</si>
  <si>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WRR-P-S202S1-80TB</t>
  </si>
  <si>
    <t>2U Wisenet WAVE Network Video Recorder with 4 Professional licenses, Wisenet WAVE pre-installed, 80TB raw (59TB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</si>
  <si>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WRR-P-S202S1-96TB</t>
  </si>
  <si>
    <t>2U Wisenet WAVE Network Video Recorder with 4 Professional licenses, Wisenet WAVE pre-installed, 96TB raw (74TB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</si>
  <si>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WRR-P-S202S1-108TB</t>
  </si>
  <si>
    <t>2U Wisenet WAVE Network Video Recorder with 4 Professional licenses, Wisenet WAVE pre-installed, 108TB raw (78TB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</si>
  <si>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WRR-P-S202S1-120TB</t>
  </si>
  <si>
    <t>2U Wisenet WAVE Network Video Recorder with 4 Professional licenses, Wisenet WAVE pre-installed, 120TB raw (89TB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</si>
  <si>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WRR-P-S202S1-132TB</t>
  </si>
  <si>
    <t>2U Wisenet WAVE Network Video Recorder with 4 Professional licenses, Wisenet WAVE pre-installed, 132TB raw (100TB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</si>
  <si>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WRR-P-S202S1-144TB</t>
  </si>
  <si>
    <t>2U Wisenet WAVE Network Video Recorder with 4 Professional licenses, Wisenet WAVE pre-installed, 144TB raw (111TB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</si>
  <si>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WRR-P-S202S1-156TB</t>
  </si>
  <si>
    <t>2U Wisenet WAVE Network Video Recorder with 4 Professional licenses, Wisenet WAVE pre-installed, 156TB raw (120TB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</si>
  <si>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WRR-P-S202S1-176TB</t>
  </si>
  <si>
    <t>2U Wisenet WAVE Network Video Recorder with 4 Professional licenses, Wisenet WAVE pre-installed, 176TB raw (131TB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</si>
  <si>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WRR-P-S202S1-192TB</t>
  </si>
  <si>
    <t>2U Wisenet WAVE Network Video Recorder with 4 Professional licenses, Wisenet WAVE pre-installed, 192TB raw (145TB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</si>
  <si>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WRR-P-S202S1-208TB</t>
  </si>
  <si>
    <t>2U Wisenet WAVE Network Video Recorder with 4 Professional licenses, Wisenet WAVE pre-installed, 208TB raw (160TB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</si>
  <si>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WRR-P-S202S1-224TB</t>
  </si>
  <si>
    <t>2U Wisenet WAVE Network Video Recorder with 4 Professional licenses, Wisenet WAVE pre-installed, 224TB raw (174TB usable after disk formatting &amp; RAID 6 configuration), 470 Mbps recording B/W, 14 HDD Bay (3.5"), Intel Xeon, 16GB RAM, Dual 240GB SSD OS drives (RAID 1), Windows Server 2019 Standard, Support RAID 0/1/5/6 + 8GB NV cache, Nvidia GPU, MiniDP output, VGA output, Quad GbE NICs, IPMI, Redundant 750W power supplies, Keyboard and mouse included, Rail kit included</t>
  </si>
  <si>
    <t>WWT-P-3200L</t>
  </si>
  <si>
    <t>Small form factor Wisenet WAVE  Client Workstation for 2 monitor output, Wisenet WAVE pre-installed, Intel Core i3, 8GB RAM, 256 SSD OS Drive, Ubuntu Linux 18.04 LTS, Nvidia Quadro P400 GPU w/ (3) Mini DisplayPort output, Single GbE NIC, (2) MiniDisplayPort to HDMI adapters included, Keyboard and mouse included</t>
  </si>
  <si>
    <t>WWT-P-7400L</t>
  </si>
  <si>
    <t>Small form factor Wisenet WAVE  Client Workstation for 4 monitor output, Wisenet WAVE pre-installed, Intel Core i7, 16GB RAM, 256 SSD OS Drive, Ubuntu Linux 18.04 LTS, Nvidia Quadro P620 GPU w/ (4) Mini DisplayPort output, Single GbE NIC, (4) MiniDisplayPort to HDMI adapters included, Keyboard and mouse included</t>
  </si>
  <si>
    <t>WRR-P-E200L1-8TB</t>
  </si>
  <si>
    <t>1U Wisenet WAVE Network Video Recorder with 4 Professional licenses, Wisenet WAVE pre-installed, 8TB raw (7TB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</si>
  <si>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WRR-P-E200L1-12TB</t>
  </si>
  <si>
    <t>1U Wisenet WAVE Network Video Recorder with 4 Professional licenses, Wisenet WAVE pre-installed, 12TB raw (11TB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</si>
  <si>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WRR-P-E200L1-16TB</t>
  </si>
  <si>
    <t>1U Wisenet WAVE Network Video Recorder with 4 Professional licenses, Wisenet WAVE pre-installed, 16TB raw (14TB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</si>
  <si>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WRR-P-E200L1-24TB</t>
  </si>
  <si>
    <t>1U Wisenet WAVE Network Video Recorder with 4 Professional licenses, Wisenet WAVE pre-installed, 24TB raw (22TB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</si>
  <si>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WRR-P-E200L1-28TB</t>
  </si>
  <si>
    <t>1U Wisenet WAVE Network Video Recorder with 4 Professional licenses, Wisenet WAVE pre-installed, 28TB raw (26TB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</si>
  <si>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WRR-P-E200L1-36TB</t>
  </si>
  <si>
    <t>1U Wisenet WAVE Network Video Recorder with 4 Professional licenses, Wisenet WAVE pre-installed, 36TB raw (33TB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</si>
  <si>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WRR-P-E200L1-42TB</t>
  </si>
  <si>
    <t>1U Wisenet WAVE Network Video Recorder with 4 Professional licenses, Wisenet WAVE pre-installed, 42TB raw (39TB usable after disk formatting &amp; JBOD configuration), 470 Mbps recording B/W, 4 HDD Bay (3.5" with up to 3 hot plug drives), Intel Xeon, 16GB RAM, 240GB SSD OS drive, Ubuntu Linux 18.04 LTS, Nvidia GPU, MiniDP output, VGA output, Dual GbE NICs, IPMI, Single 250W power supply, Keyboard and mouse included, Rail kit included</t>
  </si>
  <si>
    <t>WRR-P-S202L1-16TB</t>
  </si>
  <si>
    <t>2U Wisenet WAVE Network Video Recorder with 4 Professional licenses, Wisenet WAVE pre-installed, 16TB raw (7TB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</si>
  <si>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WRR-P-S202L1-20TB</t>
  </si>
  <si>
    <t>2U Wisenet WAVE Network Video Recorder with 4 Professional licenses, Wisenet WAVE pre-installed, 20TB raw (11TB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</si>
  <si>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WRR-P-S202L1-24TB</t>
  </si>
  <si>
    <t>2U Wisenet WAVE Network Video Recorder with 4 Professional licenses, Wisenet WAVE pre-installed, 24TB raw (14TB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</si>
  <si>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WRR-P-S202L1-28TB</t>
  </si>
  <si>
    <t>2U Wisenet WAVE Network Video Recorder with 4 Professional licenses, Wisenet WAVE pre-installed, 28TB raw (18TB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</si>
  <si>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WRR-P-S202L1-32TB</t>
  </si>
  <si>
    <t>2U Wisenet WAVE Network Video Recorder with 4 Professional licenses, Wisenet WAVE pre-installed, 32TB raw (22TB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</si>
  <si>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WRR-P-S202L1-40TB</t>
  </si>
  <si>
    <t>2U Wisenet WAVE Network Video Recorder with 4 Professional licenses, Wisenet WAVE pre-installed, 40TB raw (29TB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</si>
  <si>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WRR-P-S202L1-48TB</t>
  </si>
  <si>
    <t>2U Wisenet WAVE Network Video Recorder with 4 Professional licenses, Wisenet WAVE pre-installed, 48TB raw (37TB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</si>
  <si>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WRR-P-S202L1-64TB</t>
  </si>
  <si>
    <t>2U Wisenet WAVE Network Video Recorder with 4 Professional licenses, Wisenet WAVE pre-installed, 64TB raw (44TB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</si>
  <si>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WRR-P-S202L1-80TB</t>
  </si>
  <si>
    <t>2U Wisenet WAVE Network Video Recorder with 4 Professional licenses, Wisenet WAVE pre-installed, 80TB raw (59TB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</si>
  <si>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WRR-P-S202L1-96TB</t>
  </si>
  <si>
    <t>2U Wisenet WAVE Network Video Recorder with 4 Professional licenses, Wisenet WAVE pre-installed, 96TB raw (74TB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</si>
  <si>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WRR-P-S202L1-108TB</t>
  </si>
  <si>
    <t>2U Wisenet WAVE Network Video Recorder with 4 Professional licenses, Wisenet WAVE pre-installed, 108TB raw (78TB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</si>
  <si>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WRR-P-S202L1-120TB</t>
  </si>
  <si>
    <t>2U Wisenet WAVE Network Video Recorder with 4 Professional licenses, Wisenet WAVE pre-installed, 120TB raw (89TB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</si>
  <si>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WRR-P-S202L1-132TB</t>
  </si>
  <si>
    <t>2U Wisenet WAVE Network Video Recorder with 4 Professional licenses, Wisenet WAVE pre-installed, 132TB raw (100TB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</si>
  <si>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WRR-P-S202L1-144TB</t>
  </si>
  <si>
    <t>2U Wisenet WAVE Network Video Recorder with 4 Professional licenses, Wisenet WAVE pre-installed, 144TB raw (111TB usable after disk formatting &amp; RAID 6 configuration), 470 Mbps recording B/W, 14 HDD Bay (3.5"), Intel Xeon, 16GB RAM, Dual 240GB SSD OS drives (RAID 1), Ubuntu Linux 18.04 LTS, Support RAID 0/1/5/6 + 8GB NV cache, Nvidia GPU, MiniDP output, VGA output, Quad GbE NICs, IPMI, Redundant 750W power supplies, Keyboard and mouse included, Rail kit included</t>
  </si>
  <si>
    <t>WRR-Q-A200W-8TB</t>
  </si>
  <si>
    <t>2U Wisenet WAVE Network Video Recorder with 4 Professional licenses, Wisenet WAVE pre-installed, 8TB raw (7TB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</si>
  <si>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WRR-Q-A200W-12TB</t>
  </si>
  <si>
    <t>2U Wisenet WAVE Network Video Recorder with 4 Professional licenses, Wisenet WAVE pre-installed, 12TB raw (11TB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</si>
  <si>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WRR-Q-A200W-16TB</t>
  </si>
  <si>
    <t>2U Wisenet WAVE Network Video Recorder with 4 Professional licenses, Wisenet WAVE pre-installed, 16TB raw (14TB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</si>
  <si>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WRR-Q-A200W-20TB</t>
  </si>
  <si>
    <t>2U Wisenet WAVE Network Video Recorder with 4 Professional licenses, Wisenet WAVE pre-installed, 20TB raw (18TB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</si>
  <si>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WRR-Q-A200W-24TB</t>
  </si>
  <si>
    <t>2U Wisenet WAVE Network Video Recorder with 4 Professional licenses, Wisenet WAVE pre-installed, 24TB raw (22TB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</si>
  <si>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WRR-Q-A200W-28TB</t>
  </si>
  <si>
    <t>2U Wisenet WAVE Network Video Recorder with 4 Professional licenses, Wisenet WAVE pre-installed, 28TB raw (26TB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</si>
  <si>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WRR-Q-A200W-36TB</t>
  </si>
  <si>
    <t>2U Wisenet WAVE Network Video Recorder with 4 Professional licenses, Wisenet WAVE pre-installed, 36TB raw (33TB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</si>
  <si>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WRR-Q-A200W-48TB</t>
  </si>
  <si>
    <t>2U Wisenet WAVE Network Video Recorder with 4 Professional licenses, Wisenet WAVE pre-installed, 48TB raw (44TB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</si>
  <si>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WRR-Q-A200W-60TB</t>
  </si>
  <si>
    <t>2U Wisenet WAVE Network Video Recorder with 4 Professional licenses, Wisenet WAVE pre-installed, 60TB raw (55TB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</si>
  <si>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WRR-Q-A200W-72TB</t>
  </si>
  <si>
    <t>2U Wisenet WAVE Network Video Recorder with 4 Professional licenses, Wisenet WAVE pre-installed, 72TB raw (67TB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</si>
  <si>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WRR-Q-A200W-84TB</t>
  </si>
  <si>
    <t>2U Wisenet WAVE Network Video Recorder with 4 Professional licenses, Wisenet WAVE pre-installed, 84TB raw (78TB usable after disk formatting &amp; JBOD configuration), 470 Mbps recording B/W, 8 HDD Bay  (3.5" with up to 7 hot plug storage drives), AMD EPYC, 8GB RAM, 480GB SSD OS drive, Windows 10 IoT Enterprise, Nvidia GPU, MiniDP output, VGA output, Dual GbE NICs, IPMI, 750W power supply, Keyboard and mouse included, Rail kit included</t>
  </si>
  <si>
    <t>WRR-Q-A201W-12TB</t>
  </si>
  <si>
    <t>2U Wisenet WAVE Network Video Recorder with 4 Professional licenses, Wisenet WAVE pre-installed, 12TB raw (7TB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</si>
  <si>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WRR-Q-A201W-16TB</t>
  </si>
  <si>
    <t>2U Wisenet WAVE Network Video Recorder with 4 Professional licenses, Wisenet WAVE pre-installed, 16TB raw (11TB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</si>
  <si>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WRR-Q-A201W-20TB</t>
  </si>
  <si>
    <t>2U Wisenet WAVE Network Video Recorder with 4 Professional licenses, Wisenet WAVE pre-installed, 20TB raw (14TB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</si>
  <si>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WRR-Q-A201W-24TB</t>
  </si>
  <si>
    <t>2U Wisenet WAVE Network Video Recorder with 4 Professional licenses, Wisenet WAVE pre-installed, 24TB raw (18TB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</si>
  <si>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WRR-Q-A201W-32TB</t>
  </si>
  <si>
    <t>2U Wisenet WAVE Network Video Recorder with 4 Professional licenses, Wisenet WAVE pre-installed, 32TB raw (22TB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</si>
  <si>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WRR-Q-A201W-40TB</t>
  </si>
  <si>
    <t>2U Wisenet WAVE Network Video Recorder with 4 Professional licenses, Wisenet WAVE pre-installed, 40TB raw (29TB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</si>
  <si>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WRR-Q-A201W-48TB</t>
  </si>
  <si>
    <t>2U Wisenet WAVE Network Video Recorder with 4 Professional licenses, Wisenet WAVE pre-installed, 48TB raw (37TB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</si>
  <si>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WRR-Q-A201W-56TB</t>
  </si>
  <si>
    <t>2U Wisenet WAVE Network Video Recorder with 4 Professional licenses, Wisenet WAVE pre-installed, 56TB raw (44TB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</si>
  <si>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WRR-Q-A201W-64TB</t>
  </si>
  <si>
    <t>2U Wisenet WAVE Network Video Recorder with 4 Professional licenses, Wisenet WAVE pre-installed, 64TB raw (52TB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</si>
  <si>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WRR-Q-A201W-72TB</t>
  </si>
  <si>
    <t>2U Wisenet WAVE Network Video Recorder with 4 Professional licenses, Wisenet WAVE pre-installed, 72TB raw (59TB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</si>
  <si>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WRR-Q-A201W-80TB</t>
  </si>
  <si>
    <t>2U Wisenet WAVE Network Video Recorder with 4 Professional licenses, Wisenet WAVE pre-installed, 80TB raw (67TB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</si>
  <si>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WRR-Q-A201W-96TB</t>
  </si>
  <si>
    <t>2U Wisenet WAVE Network Video Recorder with 4 Professional licenses, Wisenet WAVE pre-installed, 96TB raw (78TB usable after disk formatting &amp; RAID 5 configuration), 470 Mbps recording B/W, 12 HDD Bay (3.5" with up to 10 hot plug storage drives), AMD EPYC, 16GB RAM, Dual 480GB SSD OS drives (RAID 1), Windows 10 IoT Enterprise, Support RAID 0/1/5/6 + 2GB cache, Nvidia GPU, MiniDP output, VGA output, Dual GbE NICs, IPMI, Redundant 750W power supplies, Keyboard and mouse included, Rail kit included</t>
  </si>
  <si>
    <t>VER-CSTORE15-154TB</t>
  </si>
  <si>
    <t>Veracity Coldstore 3U, 400mbps, L.A.I.D with SFS disk filing system, requires WAVE Server (not included) to operate, 15 internal SATA HDD bays, 154TB raw (effective: 140TB Normal COLDSTORE mode)</t>
  </si>
  <si>
    <t>VER-CSTORE15-182TB</t>
  </si>
  <si>
    <t>Veracity Coldstore 3U, 400mbps, L.A.I.D with SFS disk filing system, requires WAVE Server (not included) to operate, 15 internal SATA HDD bays, 182TB raw (effective: 168TB Normal COLDSTORE mode)</t>
  </si>
  <si>
    <t>VER-CSTORE15-210TB</t>
  </si>
  <si>
    <t>Veracity Coldstore 3U, 400mbps, L.A.I.D with SFS disk filing system, requires WAVE Server (not included) to operate, 15 internal SATA HDD bays, 210TB raw (effective: 196TB Normal COLDSTORE mode)</t>
  </si>
  <si>
    <t>XRN-6410DB4</t>
  </si>
  <si>
    <t>8K NVR (Intel based), 64CH,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(NOTE:  RAID cannot be configured with this HDD configuration).</t>
  </si>
  <si>
    <t>XRN-6410DB4-12TB</t>
  </si>
  <si>
    <t>8K NVR (Intel based), 64CH, 12TB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(4TB * 3 RAID 5/6 Ready). Field configuration and setup required (recording storage - RAID 5: 8TB).</t>
  </si>
  <si>
    <t>XRN-6410DB4-16TB</t>
  </si>
  <si>
    <t>8K NVR (Intel based), 64CH, 16TB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(4TB * 4 RAID 5/6 Ready). Field configuration and setup required (recording storage - RAID 5: 12TB or RAID 6: 8TB).</t>
  </si>
  <si>
    <t>XRN-6410DB4-20TB</t>
  </si>
  <si>
    <t>8K NVR (Intel based), 64CH, 20TB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(4TB * 5 RAID 5/6 Ready). Field configuration and setup required (recording storage - RAID 5: 16TB or RAID 6: 12TB).</t>
  </si>
  <si>
    <t>XRN-6410DB4-24TB</t>
  </si>
  <si>
    <t>8K NVR (Intel based), 64CH, 24TB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(4TB * 6 RAID 5/6 Ready). Field configuration and setup required (recording storage - RAID 5: 20TB or RAID 6: 16TB)</t>
  </si>
  <si>
    <t>XRN-6410DB4-32TB</t>
  </si>
  <si>
    <t>8K NVR (Intel based), 64CH, 32TB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4 RAID 5/6 Ready). Field configuration and setup required (recording storage - RAID 5: 24TB or RAID 6: 20TB)</t>
  </si>
  <si>
    <t>XRN-6410DB4-40TB</t>
  </si>
  <si>
    <t>8K NVR (Intel based), 64CH, 40TB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5 RAID 5/6 Ready). Field configuration and setup required (recording storage -  RAID 5: 32TB or RAID 5: 24TB)</t>
  </si>
  <si>
    <t>XRN-6410DB4-48TB</t>
  </si>
  <si>
    <t>8K NVR (Intel based), 64CH, 48TB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6 RAID 5/6 Ready). Field configuration and setup required (recording storage - RAID 5: 40TB or RAID 6: 32TB)</t>
  </si>
  <si>
    <t>XRN-6410DB4-56TB</t>
  </si>
  <si>
    <t>8K NVR (Intel based), 64CH, 56TB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7 RAID 5/6 Ready). Field configuration and setup required (recording storage - RAID 5: 48TB or RAID 6: 40TB)</t>
  </si>
  <si>
    <t>XRN-6410DB4-64TB</t>
  </si>
  <si>
    <t>8K NVR (Intel based), 64CH, 64TB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8 RAID 5/6 Ready). Field configuration and setup required (recording storage - RAID 5: 56TB or RAID 6: 48TB)</t>
  </si>
  <si>
    <t>XRN-6410DB4-88TB</t>
  </si>
  <si>
    <t>8K NVR (Intel based), 64CH, 88TB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11 RAID 5 Ready). Field configuration and setup required (recording storage - RAID 5: 72TB)</t>
  </si>
  <si>
    <t>XRN-6410DB4-96TB</t>
  </si>
  <si>
    <t>8K NVR (Intel based), 64CH, 96TB RAW, No HDD, H.265/H.264/MJPEG, ARB (Automatic Recovery Backup) &amp; Failover (N+1), 400Mbps recording/ up to 64Mbps playback throughput (RAID Mode), Dual stream recording, 16 Hot Swap HDD bays, iSCSI, redundant power, 2x HDMI dual display, Alarm I/O, 2-way audio, ONVIF, maximum camera resolution of 32MP recording/display and fisheye dewarping on WEB and CMS, Support RAID 5/6 (8TB * 12 RAID 5/6 Ready). Field configuration and setup required (recording storage - RAID 5: 80TB or RAID 6: 64TB)</t>
  </si>
  <si>
    <t>XRN-3210B4</t>
  </si>
  <si>
    <t>8K NVR (Intel based), 32CH No HDD, H.265/H.264/MJPEG, ARB (Automatic Recovery Backup) &amp; Failover (N+1), 400Mbps recording/ up to 32Mbps playback throughput, Dual stream recording, 16 Hot Swap HDD bays, iSCSI, 2x HDMI dual display, Alarm I/O, 2-way audio, ONVIF, maximum camera resolution of 32MP recording/display and fisheye dewarping on WEB and CMS, Support RAID 5/6 (NOTE:  RAID cannot be configured with this HDD configuration).</t>
  </si>
  <si>
    <t>XRN-3210B4-12TB</t>
  </si>
  <si>
    <t>8K NVR (Intel based), 32CH, 12TB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(4TB * 3 RAID 5/6 Ready). Field configuration and setup required (recording storage - RAID 5: 8TB)</t>
  </si>
  <si>
    <t>XRN-3210B4-16TB</t>
  </si>
  <si>
    <t>8K NVR (Intel based), 32CH, 16TB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(4TB * 4 RAID 5/6 Ready). Field configuration and setup required (recording storage - RAID 5: 12TB or RAID 6: 8TB)</t>
  </si>
  <si>
    <t>XRN-3210B4-20TB</t>
  </si>
  <si>
    <t>8K NVR (Intel based), 32CH, 20TB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(4TB * 5 RAID 5/6 Ready). Field configuration and setup required (recording storage - RAID 5: 16TB or RAID 6: 12TB)</t>
  </si>
  <si>
    <t>XRN-3210B4-24TB</t>
  </si>
  <si>
    <t>8K NVR (Intel based), 32CH, 24TB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(4TB * 6 RAID 5/6 Ready). Field configuration and setup required (recording storage - RAID 5: 20TB or RAID 6: 16TB)</t>
  </si>
  <si>
    <t>XRN-3210B4-32TB</t>
  </si>
  <si>
    <t>8K NVR (Intel based), 32CH, 32TB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4 RAID 5/6 Ready). Field configuration and setup required (recording storage - RAID 5: 24TB or RAID 6: 20TB)</t>
  </si>
  <si>
    <t>XRN-3210B4-40TB</t>
  </si>
  <si>
    <t>8K NVR (Intel based), 32CH, 40TB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5 RAID 5/6 Ready). Field configuration and setup required (recording storage -  RAID 5: 32TB or RAID 5: 24TB)</t>
  </si>
  <si>
    <t>XRN-3210B4-48TB</t>
  </si>
  <si>
    <t>8K NVR (Intel based), 32CH, 48TB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6 RAID 5/6 Ready). Field configuration and setup required (recording storage - RAID 5: 40TB or RAID 6: 32TB)</t>
  </si>
  <si>
    <t>XRN-3210B4-56TB</t>
  </si>
  <si>
    <t>8K NVR (Intel based), 32CH, 56TB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7 RAID 5/6 Ready). Field configuration and setup required (recording storage - RAID 5: 48TB or RAID 6: 40TB)</t>
  </si>
  <si>
    <t>XRN-3210B4-64TB</t>
  </si>
  <si>
    <t>8K NVR (Intel based), 32CH, 64TB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8 RAID 5/6 Ready). Field configuration and setup required (recording storage - RAID 5: 56TB or RAID 6: 48TB)</t>
  </si>
  <si>
    <t>XRN-3210B4-88TB</t>
  </si>
  <si>
    <t>8K NVR (Intel based), 32CH, 88TB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11 RAID 5 Ready). Field configuration and setup required (recording storage - RAID 5: 72TB)</t>
  </si>
  <si>
    <t>XRN-3210B4-96TB</t>
  </si>
  <si>
    <t>8K NVR (Intel based), 32CH, 96TB RAW, No HDD, H.265/H.264/MJPEG, ARB (Automatic Recovery Backup) &amp; Failover (N+1), 400Mbps recording/ up to 32Mbps playback throughput (RAID Mode), Dual stream recording, 16 Hot Swap HDD bays, iSCSI, redundant power, 2x HDMI dual display, Alarm I/O, 2-way audio, ONVIF, maximum camera resolution of 32MP recording/display and fisheye dewarping on WEB and CMS, Support RAID 5/6 (8TB * 12 RAID 5/6 Ready). Field configuration and setup required (recording storage - RAID 5: 80TB or RAID 6: 64TB)</t>
  </si>
  <si>
    <t>XRN-3010A</t>
  </si>
  <si>
    <t>4K NVR, No HDD, supports: 64 channels, H.265/H.264/MJPEG, ARB (Automatic Recovery Backup), 8 fixed internal SATA HDDs (64TB max), e-SATA/iSCSI storage, WiseStream technology, dual monitor out, max. resolution of 12MP recording/display and fisheye dewarping on web and CMS, QR code.</t>
  </si>
  <si>
    <t>XRN-3010A-4TB</t>
  </si>
  <si>
    <t>4K NVR, 4TB RAW, supports: 64 channels, H.265/H.264/MJPEG, ARB (Automatic Recovery Backup), 8 fixed internal SATA HDDs (64TB max), e-SATA/iSCSI storage, WiseStream technology, dual monitor out, max. resolution of 12MP recording/display and fisheye dewarping on web and CMS, QR code.</t>
  </si>
  <si>
    <t>XRN-3010A-8TB</t>
  </si>
  <si>
    <t>4K NVR, 8TB RAW, supports: 64 channels, H.265/H.264/MJPEG, ARB (Automatic Recovery Backup), 8 fixed internal SATA HDDs (64TB max), e-SATA/iSCSI storage, WiseStream technology, dual monitor out, max. resolution of 12MP recording/display and fisheye dewarping on web and CMS, QR code.</t>
  </si>
  <si>
    <t>XRN-3010A-12TB</t>
  </si>
  <si>
    <t>4K NVR, 12TB RAW, supports: 64 channels, H.265/H.264/MJPEG, ARB (Automatic Recovery Backup), 8 fixed internal SATA HDDs (64TB max), e-SATA/iSCSI storage, WiseStream technology, dual monitor out, max. resolution of 12MP recording/display and fisheye dewarping on web and CMS, QR code.</t>
  </si>
  <si>
    <t>XRN-3010A-16TB</t>
  </si>
  <si>
    <t>4K NVR, 16TB RAW, supports: 64 channels, H.265/H.264/MJPEG, ARB (Automatic Recovery Backup), 8 fixed internal SATA HDDs (64TB max), e-SATA/iSCSI storage, WiseStream technology, dual monitor out, max. resolution of 12MP recording/display and fisheye dewarping on web and CMS, QR code.</t>
  </si>
  <si>
    <t>XRN-3010A-20TB</t>
  </si>
  <si>
    <t>4K NVR, 20TB RAW, supports: 64 channels, H.265/H.264/MJPEG, ARB (Automatic Recovery Backup), 8 fixed internal SATA HDDs (64TB max), e-SATA/iSCSI storage, WiseStream technology, dual monitor out, max. resolution of 12MP recording/display and fisheye dewarping on web and CMS, QR code.</t>
  </si>
  <si>
    <t>XRN-3010A-24TB</t>
  </si>
  <si>
    <t>4K NVR, 24TB RAW, supports: 64 channels, H.265/H.264/MJPEG, ARB (Automatic Recovery Backup), 8 fixed internal SATA HDDs (64TB max), e-SATA/iSCSI storage, WiseStream technology, dual monitor out, max. resolution of 12MP recording/display and fisheye dewarping on web and CMS, QR code.</t>
  </si>
  <si>
    <t>XRN-3010A-30TB</t>
  </si>
  <si>
    <t>4K NVR, 30TB RAW, supports: 64 channels, H.265/H.264/MJPEG, ARB (Automatic Recovery Backup), 8 fixed internal SATA HDDs (64TB max), e-SATA/iSCSI storage, WiseStream technology, dual monitor out, max. resolution of 12MP recording/display and fisheye dewarping on web and CMS, QR code.</t>
  </si>
  <si>
    <t>XRN-3010A-36TB</t>
  </si>
  <si>
    <t>4K NVR, 36TB RAW, supports: 64 channels, H.265/H.264/MJPEG, ARB (Automatic Recovery Backup), 8 fixed internal SATA HDDs (64TB max), e-SATA/iSCSI storage, WiseStream technology, dual monitor out, max. resolution of 12MP recording/display and fisheye dewarping on web and CMS, QR code.</t>
  </si>
  <si>
    <t>XRN-3010A-40TB</t>
  </si>
  <si>
    <t>4K NVR, 40TB RAW, supports: 64 channels, H.265/H.264/MJPEG, ARB (Automatic Recovery Backup), 8 fixed internal SATA HDDs (64TB max), e-SATA/iSCSI storage, WiseStream technology, dual monitor out, max. resolution of 12MP recording/display and fisheye dewarping on web and CMS, QR code.</t>
  </si>
  <si>
    <t>XRN-3010A-48TB</t>
  </si>
  <si>
    <t>4K NVR, 48TB RAW, supports: 64 channels, H.265/H.264/MJPEG, ARB (Automatic Recovery Backup), 8 fixed internal SATA HDDs (64TB max), e-SATA/iSCSI storage, WiseStream technology, dual monitor out, max. resolution of 12MP recording/display and fisheye dewarping on web and CMS, QR code.</t>
  </si>
  <si>
    <t>XRN-3010A-64TB</t>
  </si>
  <si>
    <t>4K NVR, 64TB RAW, supports: 64 channels, H.265/H.264/MJPEG, ARB (Automatic Recovery Backup), 8 fixed internal SATA HDDs (64TB max), e-SATA/iSCSI storage, WiseStream technology, dual monitor out, max. resolution of 12MP recording/display and fisheye dewarping on web and CMS, QR code.</t>
  </si>
  <si>
    <t>XRN-2010A</t>
  </si>
  <si>
    <t>4K NVR, No HDD,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</si>
  <si>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XRN-2010A-2TB</t>
  </si>
  <si>
    <t>4K NVR, 2TB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</si>
  <si>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XRN-2010A-4TB</t>
  </si>
  <si>
    <t>4K NVR, 4TB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</si>
  <si>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XRN-2010A-6TB</t>
  </si>
  <si>
    <t>4K NVR, 6TB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</si>
  <si>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XRN-2010A-8TB</t>
  </si>
  <si>
    <t>4K NVR, 8TB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</si>
  <si>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XRN-2010A-12TB</t>
  </si>
  <si>
    <t>4K NVR, 12TB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</si>
  <si>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XRN-2010A-16TB</t>
  </si>
  <si>
    <t>4K NVR, 16TB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</si>
  <si>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XRN-2010A-20TB</t>
  </si>
  <si>
    <t>4K NVR, 20TB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</si>
  <si>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XRN-2010A-24TB</t>
  </si>
  <si>
    <t>4K NVR, 24TB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</si>
  <si>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XRN-2010A-30TB</t>
  </si>
  <si>
    <t>4K NVR, 30TB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</si>
  <si>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XRN-2010A-36TB</t>
  </si>
  <si>
    <t>4K NVR, 36TB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</si>
  <si>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XRN-2010A-48TB</t>
  </si>
  <si>
    <t>4K NVR, 48TB RAW, that supports: up to 32 channels, H.265/H.264/MJPEG, ARB (Automatic Recovery Backup) &amp; Failover (N+1), 8 fixed internal SATA HDDs (with a maximum internal storage capacity of 48TB), e-SATA/iSCSI storage, WiseStream compression technology, dual monitor video out, maximum  camera resolution of 12MP recording/display and fisheye dewarping on WEB and CMS, QR code.</t>
  </si>
  <si>
    <t>XRN-2011A</t>
  </si>
  <si>
    <t>4K NVR,  No HDD,  that supports: up to 32 channels, H.265/H.264/MJPEG, ARB (Automatic Recovery Backup) &amp; Failover (N+1), 8 front Hot swappable SATA HDDs (6TB max per HDD ), e-SATA/iSCSI storage, RAID-5, WiseStream compression technology, dual monitor video out, maximum  camera resolution of 12MP recording/display and fisheye dewarping on WEB and CMS, QR Code</t>
  </si>
  <si>
    <t>XRN-2011A-8TB</t>
  </si>
  <si>
    <t>4K NVR, 8TB RAW,  that supports: up to 32 channels, H.265/H.264/MJPEG, ARB (Automatic Recovery Backup) &amp; Failover (N+1), 8 front Hot swappable SATA HDDs (6TB max per HDD), e-SATA/iSCSI storage, RAID-5, WiseStream compression technology, dual monitor video out, maximum  camera resolution of 12MP recording/display and fisheye dewarping on WEB and CMS. (HDD configuration RAID Ready) 2TB X4  (recording storage 6TB), QR Code</t>
  </si>
  <si>
    <t>XRN-2011A-16TB</t>
  </si>
  <si>
    <t>4K NVR, 16TB RAW,  that supports: up to 32 channels, H.265/H.264/MJPEG, ARB (Automatic Recovery Backup) &amp; Failover (N+1), 8 front Hot swappable SATA HDDs (6TB max per HDD), e-SATA/iSCSI storage, RAID-5, WiseStream compression technology, dual monitor video out, maximum  camera resolution of 12MP recording/display and fisheye dewarping on WEB and CMS. (HDD configuration RAID Ready) 4TBX4 (recording storage 12TB), QR Code</t>
  </si>
  <si>
    <t>XRN-2011A-24TB</t>
  </si>
  <si>
    <t>4K NVR, 24TB RAW,  that supports: up to 32 channels, H.265/H.264/MJPEG, ARB (Automatic Recovery Backup) &amp; Failover (N+1), 8 front Hot swappable SATA HDDs (6TB max per HDD), e-SATA/iSCSI storage, RAID-5, WiseStream compression technology, dual monitor video out, maximum  camera resolution of 12MP recording/display and fisheye dewarping on WEB and CMS.  (HDD configuration RAID Ready) 6TB X4 (recording storage 18TB), QR Code</t>
  </si>
  <si>
    <t>XRN-2011A-32TB</t>
  </si>
  <si>
    <t>4K NVR, 32TB RAW,  that supports: up to 32 channels, H.265/H.264/MJPEG, ARB (Automatic Recovery Backup) &amp; Failover (N+1), 8 front Hot swappable SATA HDDs (6TB max per HDD), e-SATA/iSCSI storage, RAID-5, WiseStream compression technology, dual monitor video out, maximum  camera resolution of 12MP recording/display and fisheye dewarping on WEB and CMS. (HDD configuration RAID Ready) 4TB X8 (recording storage 24TB), QR Code</t>
  </si>
  <si>
    <t>XRN-2011A-48TB</t>
  </si>
  <si>
    <t>4K NVR, 48TB RAW,  that supports: up to 32 channels, H.265/H.264/MJPEG, ARB (Automatic Recovery Backup) &amp; Failover (N+1), 8 front Hot swappable SATA HDDs (6TB max per HDD), e-SATA/iSCSI storage, RAID-5, WiseStream compression technology, dual monitor video out, maximum  camera resolution of 12MP recording/display and fisheye dewarping on WEB and CMS. (HDD configuration RAID Ready) 6TB X8  (recording storage 36TB), QR Code</t>
  </si>
  <si>
    <t>QRN-820S</t>
  </si>
  <si>
    <t>4K NVR, no HDD, supports: 8 channels with 8 PoE ports (PoE Budget 65W), H.265/H.264/MJPEG, ARB (Automatic Recovery Backup), 1 fixed internal SATA HDDs (6TB max), max. resolution of 8MP recording/display, QR code connect, Dual track recording, Advanced GUI​</t>
  </si>
  <si>
    <t>QRN-820S-2TB</t>
  </si>
  <si>
    <t>4K NVR, 2TB RAW, supports: 8 channels with 8 PoE ports (PoE Budget 65W), H.265/H.264/MJPEG, ARB (Automatic Recovery Backup), 1 fixed internal SATA HDDs (6TB max), max. resolution of 8MP recording/display, QR code connect, Dual track recording, Advanced GUI​</t>
  </si>
  <si>
    <t>QRN-820S-4TB</t>
  </si>
  <si>
    <t>4K NVR, 4TB RAW, supports: 8 channels with 8 PoE ports (PoE Budget 65W), H.265/H.264/MJPEG, ARB (Automatic Recovery Backup), 1 fixed internal SATA HDDs (6TB max), max. resolution of 8MP recording/display, QR code connect, Dual track recording, Advanced GUI​</t>
  </si>
  <si>
    <t>QRN-820S-6TB</t>
  </si>
  <si>
    <t>4K NVR, 6TB RAW, supports: 8 channels with 8 PoE ports (PoE Budget 65W), H.265/H.264/MJPEG, ARB (Automatic Recovery Backup), 1 fixed internal SATA HDDs (6TB max), max. resolution of 8MP recording/display, QR code connect, Dual track recording, Advanced GUI​</t>
  </si>
  <si>
    <t>SPD-151</t>
  </si>
  <si>
    <t>Video decoding up to 48 cameras on HDMI / VGA, 1 camera decoding on BNC, Max. 4K resolution@HDMI, Max. 1080p@VGA, Various view mode ( HDMI 1 / 2x2 / 3x3 / 4x4 / 5x5 / 6x6 (32Ch Only,VGA 1 / 2x2 / 3x3 / 4x4,BNC 1 Tile merge support), 12V DC, PoE, Up to 49CH, H.265 / H.264 / MJPEG codec, Layout Sequence Support, Management using Web-Viewer</t>
  </si>
  <si>
    <t>SWT-G11MGHP</t>
  </si>
  <si>
    <t>Hardened 11 Port - 2 x 100/1000/2500FX + 1 x 100/1000FX SFP Ports and 8 x 10/100/1000TX Ports Managed Switch, four 1000Mbps TX with 30W PoE, four 1000Mbps TX Combo Ports with 60W PoE, Hardened 48VDC 480Watt (10A) DIN Rail High Temp Power Supply (-40⁰C to +71⁰C With -40⁰C Start-Up) Included</t>
  </si>
  <si>
    <t>SWT-F11MGHP</t>
  </si>
  <si>
    <t>Hardened 3 FX SFP 100/1000/2500Mbps FX + 8 Port 10/100Mbps TX Ports Managed Switch 60 Watt PoE, Hardened 48VDC 480Watt (10A) DIN Rail High Temp Power Supply (-40⁰C to +71⁰C With -40⁰C Start-Up) Included</t>
  </si>
  <si>
    <t>SBP-303HF</t>
  </si>
  <si>
    <t>RJ-45 to Fiber mounting accessory for PTZ XNP-6320H/6321H, XNP-6550RH and QNP-6230H</t>
  </si>
  <si>
    <t>TMC-FSTM1ACM-A</t>
  </si>
  <si>
    <t>Hardened mini media fiber converter (A),100mbps, ST connector, multi-mode, 1 fiber , power supply included (not hardened), TMC-FSTM1-B required to work as a pair</t>
  </si>
  <si>
    <t>TMC-FSTS1ACM-A</t>
  </si>
  <si>
    <t>Hardened mini media fiber converter (A),100mbps, ST connector, single-mode, 1 fiber, power supply included (not hardened), TMC-FSTS1-B required to work as a pair</t>
  </si>
  <si>
    <t>TMC-FSTM1POEM-A</t>
  </si>
  <si>
    <t>Hardened media fiber converter (A), 100mbps, ST Connector, multi-mode, 1 fiber, PoE+ output,  48V power supply included (not hardened), TMC-FSTM1-B required to work as a pair</t>
  </si>
  <si>
    <t>TMC-FSTS1POEM-A</t>
  </si>
  <si>
    <t>Hardened media fiber converter (A), 100mbps, ST Connector, single-mode, 1 fiber, PoE+ output,  48V power supply included (not hardened), TMC-FSTS1-B required to work as a pair</t>
  </si>
  <si>
    <t>TMC-FSTM1-B</t>
  </si>
  <si>
    <t>Hardened media fiber converter (B), cage mountable, 100mbps, ST connector, multi-mode, 1 fiber, power supply included, TMC-FSTM1ACM-A or TMC-FSTM1POEM-A required to work as a pair</t>
  </si>
  <si>
    <t>TMC-FSTS1-B</t>
  </si>
  <si>
    <t>Hardened media fiber converter (B), cage mountable, 100mbps, ST connector, single-mode, 1 fiber, power supply included, TMC-FSTS1ACM-A or TMC-FSTS1POEM-A required to work as a pair</t>
  </si>
  <si>
    <t>TMC-FSCM1ACM-A</t>
  </si>
  <si>
    <t>Hardened mini media fiber converter (A),100mbps, SC connector, multi-mode, 1 fiber , power supply included (not hardened), TMC-FSCM1-B required to work as a pair</t>
  </si>
  <si>
    <t>TMC-FSCS1ACM-A</t>
  </si>
  <si>
    <t>Hardened mini media fiber converter (A),100mbps, SC connector, single-mode, 1 fiber, power supply included (not hardened), TMC-FSCS1-B required to work as a pair</t>
  </si>
  <si>
    <t>TMC-FSCM1POEM-A</t>
  </si>
  <si>
    <t>Hardened media fiber converter (A), 100mbps, SC Connector, multi-mode, 1 fiber, PoE+ output,  48V power supply included (not hardened), TMC-FSCM1-B required to work as a pair</t>
  </si>
  <si>
    <t>TMC-FSCS1POEM-A</t>
  </si>
  <si>
    <t>Hardened media fiber converter (A), 100mbps, SC Connector, single-mode, 1 fiber, PoE+ output,  48V power supply included (not hardened), TMC-FSCS1-B required to work as a pair</t>
  </si>
  <si>
    <t>TMC-FSCM1-B</t>
  </si>
  <si>
    <t>Hardened media fiber converter (B), cage mountable, 100mbps, SC connector, multi-mode, 1 fiber, power supply included, TMC-FSCM1ACM-A or TMC-FSCM1POEM-A required to work as a pair</t>
  </si>
  <si>
    <t>TMC-FSCS1-B</t>
  </si>
  <si>
    <t>Hardened media fiber converter (B), cage mountable, 100mbps, SC connector, single-mode, 1 fiber, power supply included, TMC-FSCS1ACM-A or TMC-FSCS1POEM-A required to work as a pair</t>
  </si>
  <si>
    <t>TMC-GSFPM</t>
  </si>
  <si>
    <t>10/100/1000Mbps Multi-Rate media converter, SFP, 100FX/1000FX selectable, small size, SFP module required</t>
  </si>
  <si>
    <t>TMC-GSFP</t>
  </si>
  <si>
    <t>10/100/1000Mbps Multi-Rate media converter, SFP, 100FX/1000FX selectable, SFP module required</t>
  </si>
  <si>
    <t>TMC-GSFPPOEM</t>
  </si>
  <si>
    <t>10/100/1000Mbps Multi-Rate media converter, SFP, 100FX/1000FX selectable, small size, PoE+, SFP module required</t>
  </si>
  <si>
    <t>TMC-FSFPPOE30M</t>
  </si>
  <si>
    <t>Hardened 100Mbps Media Converter, SFP, 48V POE,  Power Supply Included. 30w output, SFP module required</t>
  </si>
  <si>
    <t>SFP-GRJC</t>
  </si>
  <si>
    <t>Copper 10/100/1000Mbps RJ45, MSA Compliant</t>
  </si>
  <si>
    <t>SFP-FLCM202</t>
  </si>
  <si>
    <t>100Mbps, 1310nm, 2km, LC, 2 Fiber, Multi Mode, MSA Compliant</t>
  </si>
  <si>
    <t>SFP-FLCS220</t>
  </si>
  <si>
    <t>100Mbps, 1310nm, 20km, LC, 2 Fiber, Single Mode, MSA Compliant</t>
  </si>
  <si>
    <t>SFP-FSCM102-A</t>
  </si>
  <si>
    <t xml:space="preserve">100Mbps, 1310nm, 2km, SC, 1 Fiber, Pair with SFP-FSCM102-B,  Multi Mode, MSA Compliant  </t>
  </si>
  <si>
    <t>SFP-FSCM102-B</t>
  </si>
  <si>
    <t xml:space="preserve">100Mbps, 1550nm, 2km, SC, 1 Fiber, Pair with SFP-FSCM102-A,  Multi Mode, MSA Compliant  </t>
  </si>
  <si>
    <t>SFP-FSCS120-A</t>
  </si>
  <si>
    <t xml:space="preserve">100Mbps, 1310nm, 20km, SC, 1 Fiber, Pair with SFP-FSCM102-B, Single Mode, MSA Compliant  </t>
  </si>
  <si>
    <t>SFP-FSCS120-B</t>
  </si>
  <si>
    <t xml:space="preserve">100Mbps, 1550nm, 20km, SC, 1 Fiber, Pair with SFP-FSCM102-A, Single Mode, MSA Compliant  </t>
  </si>
  <si>
    <t>SFP-GLCS215</t>
  </si>
  <si>
    <t>1000Mbps, 1310nm, 15km, LC, 2 Fiber, Single Mode, MSA Compliant</t>
  </si>
  <si>
    <t>SFP-GLCS120-A</t>
  </si>
  <si>
    <t xml:space="preserve">1000Mbps, 1310nm, 20km, LC, 1 Fiber, Pair with SFP-GLCS120-B, Single Mode, MSA Compliant </t>
  </si>
  <si>
    <t>SFP-GLCS120-B</t>
  </si>
  <si>
    <t xml:space="preserve">1000Mbps, 1550nm, 20km, LC, 1 Fiber, Pair with SFP-GLCS120-A, Single Mode, MSA Compliant </t>
  </si>
  <si>
    <t>SFP-GLCM202</t>
  </si>
  <si>
    <t xml:space="preserve">1000Mbps 1310nm, 2km, 2 Fiber, LC, Multi Mode, MSA Compliant  </t>
  </si>
  <si>
    <t>SBP-C14</t>
  </si>
  <si>
    <t>14 slot card cage rack, power supply included</t>
  </si>
  <si>
    <t>SBP-C03</t>
  </si>
  <si>
    <t>3 slot card cage rack, power supply included</t>
  </si>
  <si>
    <t>SBP-C14PS1</t>
  </si>
  <si>
    <t>90-264 VAC 50/60hz power supply for SBP-C14</t>
  </si>
  <si>
    <t>SBP-C14BP1</t>
  </si>
  <si>
    <t xml:space="preserve">1 slot blank filler panel for SBP-C14 card cage </t>
  </si>
  <si>
    <t>SBP-C14BP3</t>
  </si>
  <si>
    <t xml:space="preserve">3 slot blank filler panel for SBP-C14 card cage </t>
  </si>
  <si>
    <t>SBP-UDR</t>
  </si>
  <si>
    <t>Universal DIN-Rail mount adapter kit that allow the Hanwha product to be mounted on the adaptor in a vertical axis configuration</t>
  </si>
  <si>
    <t>TEU-F01</t>
  </si>
  <si>
    <t>Single-Channel Ethernet over UTP with Pass-through PoE</t>
  </si>
  <si>
    <t>TEC-F01</t>
  </si>
  <si>
    <t>Single-Channel Ethernet over COAX with Pass-through PoE</t>
  </si>
  <si>
    <t>TEU-F04</t>
  </si>
  <si>
    <t>Four-Channel Ethernet over UTP with Pass-through PoE</t>
  </si>
  <si>
    <t>TEC-F04</t>
  </si>
  <si>
    <t>Four-Channel Ethernet over COAX with Pass-through PoE</t>
  </si>
  <si>
    <t>TEU-F16</t>
  </si>
  <si>
    <t>Sixteen-Channel Ethernet over UTP with Pass-through PoE</t>
  </si>
  <si>
    <t>TEC-F16</t>
  </si>
  <si>
    <t>Sixteen-Channel Ethernet over COAX with Pass-through PoE</t>
  </si>
  <si>
    <t>TER-F01</t>
  </si>
  <si>
    <t>100 Meter Ethernet Repeater Pass-Through PoE Power</t>
  </si>
  <si>
    <t>TER-F01PD</t>
  </si>
  <si>
    <t xml:space="preserve">100 Meter Ethernet Repeater External Power </t>
  </si>
  <si>
    <t>HCF-8010V</t>
  </si>
  <si>
    <t>5MP (2560x1944) resolution, 20FPS @5MP, BLC, Day &amp; Night (ICR), Digital Wide Dynamic Range, Coaxial communication (HD / SD mode), Selectable universal output (TVI / AHD / CVBS), IP66, IK10, Power 12VDC/24VAC</t>
  </si>
  <si>
    <t>HCB-7000A</t>
  </si>
  <si>
    <t xml:space="preserve">Wisenet HD+ 4MP box camera, AHD or CVBS formats are available, RS485 /Coaxial Control, true D/N, 24VAC/12VDC (Require 4MP or higher CS Mount Lens). </t>
  </si>
  <si>
    <t>HCO-7070RA</t>
  </si>
  <si>
    <t>HCO-7010RA</t>
  </si>
  <si>
    <r>
      <t xml:space="preserve">Wisenet HD+ 4MP IR bullet camera, AHD or CVBS formats are available, 2.8 mm fixed lens, true D/N, 12VDC, IR distance 65 feet, IP66/IK10. </t>
    </r>
    <r>
      <rPr>
        <sz val="12"/>
        <color rgb="FFFF0000"/>
        <rFont val="Arial"/>
        <family val="2"/>
      </rPr>
      <t/>
    </r>
  </si>
  <si>
    <t>HCO-7020RA</t>
  </si>
  <si>
    <t xml:space="preserve">Wisenet HD+ 4MP IR bullet camera, AHD or CVBS formats are available, 4.0 mm fixed lens, true D/N, 12VDC, IR distance 82 feet, IP66/IK10. </t>
  </si>
  <si>
    <t>HCO-7030RA</t>
  </si>
  <si>
    <t xml:space="preserve">Wisenet HD+ 4MP IR bullet camera, AHD or CVBS formats are available, 6.0 mm fixed lens, true D/N, 12VDC, IR distance 98 feet, IP66/IK10. </t>
  </si>
  <si>
    <t>HCV-7070RA</t>
  </si>
  <si>
    <t xml:space="preserve">Wisenet HD+ 4MP IR outdoor dome camera, AHD or CVBS formats are available, manual vari-focal Lens (3.1X) (3.2-10mm), true D/N, 24VAC/12VDC, IR distance 98 feet, IP66/IK10. </t>
  </si>
  <si>
    <t>HCV-7010RA</t>
  </si>
  <si>
    <t xml:space="preserve">Wisenet HD+ 4MP IR outdoor dome camera, AHD or CVBS formats are available, 2.8 mm fixed lens, true D/N, 12VDC, IR distance 65 feet, IP66/IK10. </t>
  </si>
  <si>
    <t>HCV-7020RA</t>
  </si>
  <si>
    <t>Wisenet HD+ 4MP IR outdoor dome camera, AHD or CVBS formats are available, 4.0 mm fixed lens, true D/N, 12VDC, IR distance 82 feet, IP66/IK10.</t>
  </si>
  <si>
    <t>HCV-7030RA</t>
  </si>
  <si>
    <t xml:space="preserve">Wisenet HD+ 4MP IR outdoor dome camera, AHD or CVBS formats are available, 6.0 mm fixed lens, true D/N, 12VDC, IR distance 98 feet, IP66/IK10. </t>
  </si>
  <si>
    <t>HCD-7070RA</t>
  </si>
  <si>
    <t xml:space="preserve">Wisenet HD+ 4MP IR indoor dome camera, AHD or CVBS formats are available, manual vari-focal Lens (3.1X) (3.2-10mm), true D/N, 24VAC/12VDC, IR distance 65 feet. </t>
  </si>
  <si>
    <t>HCD-7010RA</t>
  </si>
  <si>
    <t xml:space="preserve">Wisenet HD+ 4MP IR indoor dome camera, AHD or CVBS formats are available, 2.8 mm fixed lens, true D/N, 12VDC, IR distance 65 feet. </t>
  </si>
  <si>
    <t>HCD-7020RA</t>
  </si>
  <si>
    <t xml:space="preserve">Wisenet HD+ 4MP IR indoor dome camera, AHD or CVBS formats are available, 4.0 mm fixed lens, true D/N, 12VDC, IR distance 82 feet. </t>
  </si>
  <si>
    <t>HCD-7030RA</t>
  </si>
  <si>
    <t xml:space="preserve">Wisenet HD+ 4MP IR indoor dome camera, AHD or CVBS formats are available, 6.0 mm fixed lens, true D/N, 12VDC, IR distance 98 feet. </t>
  </si>
  <si>
    <t>HCD-6010</t>
  </si>
  <si>
    <t>Wisenet HD+ 2MP indoor dome camera, AHD, CVI, TVI, CVBS formats are available, 2.8 mm fixed lens, true D/N, 12VDC</t>
  </si>
  <si>
    <t>HCD-6020R</t>
  </si>
  <si>
    <t>Wisenet HD+ 2MP IR indoor dome camera, AHD, CVI, TVI, CVBS formats are available, 4.0 mm fixed lens, true D/N, 12VDC</t>
  </si>
  <si>
    <t>HCO-6020R</t>
  </si>
  <si>
    <t>Wisenet HD+ 2MP IR bullet camera, AHD, CVI, TVI, CVBS formats are available, 4.0 mm fixed lens, true D/N, 12VDC</t>
  </si>
  <si>
    <t>SCO-6085R</t>
  </si>
  <si>
    <t>Wisenet HD+ 2MP, Full HD(1080p) 30fps IR bullet camera, 1/2.8" 2M CMOS, vari-focal Lens (3.1X) (3.2-10mm), 60dB DWDR, Coaxial Control, true D/N, 24VAC/12VDC, IR distance 98.43 feet, IP66 IK10</t>
  </si>
  <si>
    <t>HRX-1621</t>
  </si>
  <si>
    <t>Wisenet HD+ Pentabrid DVR AHD (up to 8MP), TVI (up to 8MP), CVI (up to 5MP), CVBS and IP (up to 8MP), 16CH analog + 2CH IP and up to 18CH IP, recording 1080p @ 30fps/ channel (frame rate at higher resolutions will vary), triple codec H.265/H.264/MJPEG, 70Mbps throughput on analog and 51mbps throughput on IP cameras),  16CH audio input/ 1CH audio output, 16 alarm input and 4 relay output, coaxial control, HDMI/VGA video output, 1 X spot monitor output, QR code , Up to 8 internal HD</t>
  </si>
  <si>
    <t>HRX-1621-4TB</t>
  </si>
  <si>
    <t>HRX-1621-8TB</t>
  </si>
  <si>
    <t>HRX-1621-12TB</t>
  </si>
  <si>
    <t>HRX-1621-16TB</t>
  </si>
  <si>
    <t>HRX-1621-20TB</t>
  </si>
  <si>
    <t>HRX-1621-24TB</t>
  </si>
  <si>
    <t>HRX-1621-30TB</t>
  </si>
  <si>
    <t>HRX-1621-36TB</t>
  </si>
  <si>
    <t>HRX-1621-48TB</t>
  </si>
  <si>
    <t>HRX-1620</t>
  </si>
  <si>
    <t>Wisenet HD+ Pentabrid DVR AHD (up to 8MP), TVI (up to 8MP), CVI (up to 5MP), CVBS and IP (up to 8MP), 16CH analog + 2CH IP and up to 18CH IP, recording 1080p @ 30fps/ channel (frame rate at higher resolutions will vary), triple codec H.265/H.264/MJPEG, 70Mbps throughput on analog and 51mbps throughput on IP cameras), 2 internal HDD, 4CH audio input/ 1CH audio output, 16 alarm input and 4 relay output, coaxial control, HDMI/VGA video output, 1 X spot monitor output, QR code</t>
  </si>
  <si>
    <t>HRX-1620-4TB</t>
  </si>
  <si>
    <t>HRX-1620-6TB</t>
  </si>
  <si>
    <t>HRX-1620-8TB</t>
  </si>
  <si>
    <t>HRX-1620-10TB</t>
  </si>
  <si>
    <t>HRX-1620-12TB</t>
  </si>
  <si>
    <t>HRX-821</t>
  </si>
  <si>
    <t>Wisenet HD+ Pentabrid DVR AHD (up to 8MP), TVI (up to 8MP), CVI (up to 5MP), CVBS and IP (up to 8MP), 8CH analog + 2CH IP and up to 10CH IP, recording 1080p @ 30fps/ channel (frame rate at higher resolutions will vary), triple codec H.265/H.264/MJPEG, 40Mbps throughput on analog and 28mbps throughput on IP cameras), 4 internal HDD, 8CH audio input/ 1CH audio output, 8 alarm input and 4 relay output, coaxial control, HDMI/VGA video output, 1 X spot monitor output, QR code</t>
  </si>
  <si>
    <t>HRX-821-4TB</t>
  </si>
  <si>
    <t>HRX-821-6TB</t>
  </si>
  <si>
    <t>HRX-821-8TB</t>
  </si>
  <si>
    <t>HRX-821-12TB</t>
  </si>
  <si>
    <t>HRX-821-16TB</t>
  </si>
  <si>
    <t>HRX-821-24TB</t>
  </si>
  <si>
    <t>HRX-820</t>
  </si>
  <si>
    <t>Wisenet HD+ Pentabrid DVR AHD (up to 8MP), TVI (up to 8MP), CVI (up to 5MP), CVBS and IP (up to 8MP), 8CH analog + 2CH IP and up to 10CH IP, recording 1080p @ 30fps/ channel (frame rate at higher resolutions will vary), triple codec H.265/H.264/MJPEG, 40Mbps throughput on analog and 28mbps throughput on IP cameras), 2 internal HDD, 4CH audio input/ 1CH audio output, 8 alarm input and 4 relay output, coaxial control, HDMI/VGA video output, 1 X spot monitor output, QR code</t>
  </si>
  <si>
    <t>HRX-820-4TB</t>
  </si>
  <si>
    <t>HRX-820-6TB</t>
  </si>
  <si>
    <t>HRX-820-8TB</t>
  </si>
  <si>
    <t>HRX-820-12TB</t>
  </si>
  <si>
    <t>HRX-421</t>
  </si>
  <si>
    <t>Wisenet HD+ Pentabrid DVR AHD (up to 8MP), TVI (up to 8MP), CVI (up to 5MP), CVBS and IP (up to 8MP), 4CH analog + 2CH IP and up to 6CH IP, recording 1080p @ 30fps/ channel (frame rate at higher resolutions will vary), triple codec H.265/H.264/MJPEG, 25Mbps throughput on analog and 17mbps throughput on IP cameras), 2 internal HDD, 4CH audio input/ 1CH audio output, 4 alarm input and 2 relay output, coaxial control, HDMI/VGA video output, 1 X spot monitor output, QR code</t>
  </si>
  <si>
    <t>HRX-421-2TB</t>
  </si>
  <si>
    <t>HRX-421-4TB</t>
  </si>
  <si>
    <t>HRX-421-6TB</t>
  </si>
  <si>
    <t>HRX-421-8TB</t>
  </si>
  <si>
    <t>HRX-421-12TB</t>
  </si>
  <si>
    <t>HRX-420</t>
  </si>
  <si>
    <t>Wisenet HD+ Pentabrid DVR AHD (up to 8MP), TVI (up to 8MP), CVI (up to 5MP), CVBS and IP (up to 8MP), 4CH analog + 2CH IP and up to 6CH IP, recording 1080p @ 30fps/ channel (frame rate at higher resolutions will vary), triple codec H.265/H.264/MJPEG, 25Mbps throughput on analog and 17mbps throughput on IP cameras), 1 internal HDD, 1CH audio input/ 1CH audio output, 4 alarm input and 1 relay output, coaxial control, HDMI/VGA video output, 1 X spot monitor output, QR code</t>
  </si>
  <si>
    <t>HRX-420-2TB</t>
  </si>
  <si>
    <t>HRX-420-4TB</t>
  </si>
  <si>
    <t>HRX-420-6TB</t>
  </si>
  <si>
    <t>Audio Adapter for DVR</t>
  </si>
  <si>
    <t>SLA-C-E24</t>
  </si>
  <si>
    <t xml:space="preserve">Canon 24mm f1.4L, Auto-Iris (EF 24mm f/1.4L II USM) : Horizontal field of view: 8K 62.1°
, CarePak 4 Years warranty
</t>
  </si>
  <si>
    <t>SLA-C-E50</t>
  </si>
  <si>
    <t>Canon 50mm f1.2, Auto-Iris (EF 50mm f/1.2 USM) : Horizontal field of view: 8K 31.6°
,  CarePak 4 Years Warranty</t>
  </si>
  <si>
    <t>SLA-C-E85</t>
  </si>
  <si>
    <t>Canon 85mm f1.2L, Auto-Iris (EF 85mm f/1.2L II USM) : Horizontal field of view: 8K 19.2°
,  CarePak 4 Years Warranty</t>
  </si>
  <si>
    <t>SLA-C-E2470</t>
  </si>
  <si>
    <t>Canon 24-70mm f/2.8L II USM (EF 24-70mm f/2.8L USM) : Horizontal field of view :8K 62.1° ~ 23.2°
,  CarePak 4 Years Warranty</t>
  </si>
  <si>
    <t>SLA-C-E70200</t>
  </si>
  <si>
    <t>Canon 70-200mm f2.8L, Auto-Iris, Vari Focal (EF 70–200mm f/2.8L USM) : Horizontal field of view: 8K 23.2° ~ 8.3° ,  CarePak 4 Years Warranty</t>
  </si>
  <si>
    <t>SLA-C-I3910</t>
  </si>
  <si>
    <t>1/1.8" 3.9-10mm F1.5 Varifocal, HD Series P-iris (i-CS Mount) Day/Night IR (12 MP capable) for AI Box Camera ( PNB-A9001)</t>
  </si>
  <si>
    <t>SLA-C-I2885</t>
  </si>
  <si>
    <t>1/2.7" 2.8-8.5mm F1.2 Varifocal, HD Series P-iris (i-CS Mount) Day/Night IR (8 MP capable) for WN7 Box Cameras ( XNB-9002 and XNB-8002)</t>
  </si>
  <si>
    <t>SLA-T4680A</t>
  </si>
  <si>
    <t>4.6mm pinhole lens module, compatible with PNM-9000QB, straight body style, 2MP @ 30fps, 0.06 Lux, 73º horizontal field of view, 8 meters/ 26 feet cable</t>
  </si>
  <si>
    <t>SLA-T4680VA</t>
  </si>
  <si>
    <t>4.6mm pinhole lens module, compatible with PNM-9000QB, right angle body style, 2MP @ 30fps, 0.06 Lux, 73º horizontal field of view, 8 meters/ 26 feet cable</t>
  </si>
  <si>
    <t>SLA-T2480A</t>
  </si>
  <si>
    <t>2.4mm fixed lens module, compatible with PNM-9000QB, straight body style, 2MP @ 30fps, 0.45 Lux, 138º horizontal field of view, 8 meters/ 26 feet cable</t>
  </si>
  <si>
    <t>SLA-T2480VA</t>
  </si>
  <si>
    <t>2.4mm fixed lens module, compatible with PNM-9000QB, right angle body style, 2MP @ 30fps, 0.45 Lux, 138º horizontal field of view, 8 meters/ 26 feet cable</t>
  </si>
  <si>
    <t>SLA-T1080FA</t>
  </si>
  <si>
    <t>1.6mm fixed lens module, compatible with PNM-9000QB, straight body style, 2MP @ 30fps, 0.03 Lux, 187º horizontal field of view, 8 meters cable/ 26 feet cable</t>
  </si>
  <si>
    <t>SLA-H-4680VA</t>
  </si>
  <si>
    <t>Height strip with 4.6mm pinhole lens module, compatible with PNM-9000QB, right angle body style, 2MP @ 30fps, 0.06 Lux, 73º horizontal field of view, 8 meters/ 26 feet cable</t>
  </si>
  <si>
    <t>SLA-T-M410DN</t>
  </si>
  <si>
    <t>Megapixel Lens, image sensor from 1/2.3” up to 1/1.7“, Up to 12MP resolution, Vari-focal (4~10mm), DC auto iris, CS-Mount, Compatible with: XNB-6005/8000, PNB-A9001</t>
  </si>
  <si>
    <t>SLA-T-M1250DN</t>
  </si>
  <si>
    <t>Megapixel Lens, image sensor from 1/2.3” up to 1/1.7“, Up to 12MP resolution, Vari-focal (12~50mm), DC auto iris, CS-Mount, Compatible with: XNB-6005/8000, PNB-A9001</t>
  </si>
  <si>
    <t>SLA-T-M940DN</t>
  </si>
  <si>
    <t>Lens, 1/2.3", Up to 4K Vari-focal(9~40mm), Auto DC IRIS, CS-Mount, compatible with: XNB-6000, HCB-6000/6001/7000/7000A</t>
  </si>
  <si>
    <t>SLA-5M3700D</t>
  </si>
  <si>
    <t>1/1.8" 5MP CMOS with a 3.7mm fixed focal lens, FoV: H: 97.5˚, V: 71.9˚ for the PNM-9000VD</t>
  </si>
  <si>
    <t>SLA-5M4600D</t>
  </si>
  <si>
    <t>1/1.8" 5MP CMOS with a 4.6mm fixed focal lens, FoV: H: 77.9˚, V: 57.9˚ for the PNM-9000VD</t>
  </si>
  <si>
    <t>SLA-5M7000D</t>
  </si>
  <si>
    <t>1/1.8" 5MP CMOS with a 7.0mm fixed focal lens, FoV: H: 50.7˚, V: 37.8˚ for the PNM-9000VD</t>
  </si>
  <si>
    <t>SLA-2M2402D</t>
  </si>
  <si>
    <t>1/2.8" 2MP CMOS with a 2.4mm fixed focal lens, FoV: H: 135.4˚, V: 71.2˚, for the PNM-7002VD</t>
  </si>
  <si>
    <t>SLA-2M2802D</t>
  </si>
  <si>
    <t>1/2.8" 2MP CMOS with a 2.8mm fixed focal lens, FoV: H: 107.4˚, V: 62.2˚, for the PNM-7002VD</t>
  </si>
  <si>
    <t>SLA-2M3602D</t>
  </si>
  <si>
    <t>1/2.8" 2MP CMOS with a 3.6mm fixed focal lens, FoV: H: 94.8˚, V: 49.3˚, for the PNM-7002VD</t>
  </si>
  <si>
    <t>SLA-2M6002D</t>
  </si>
  <si>
    <t>1/2.8" 2MP CMOS with a 6.0mm fixed focal lens, FoV: H: 50.4˚, V: 28.8˚, for the PNM-7002VD</t>
  </si>
  <si>
    <t>STB-2000</t>
  </si>
  <si>
    <t>ATM mounting bracket for remote head lens, compatible with SLA-T2480, SLA-T2480A, SLA-T4680, SLA-T4680A lenses</t>
  </si>
  <si>
    <t>Cap adaptor for the PNM-9000VQ and PNM-9030V (Will fit the following accessories: SBP-300WM1, SBP-300WM, SBP-390WM1, SBP-300LM, SBP-300CM)</t>
  </si>
  <si>
    <t>SBP-201HMW</t>
  </si>
  <si>
    <t>Cap Adapter for the PNM-9000VD, PNM-7002VD Multi-sensor</t>
  </si>
  <si>
    <t>Cap Adapter for the PND-9080R, XND-6080V/RV, XND-8080RV, XND-L6080R/L6080RV/L6080V</t>
  </si>
  <si>
    <t>Small cap adapter (aluminum), accessory for SNV-6013, XNV-6011, SND-L6013/R, SND-L5013, SND-L6012, SCD-6023R, QND-7010R/20R/30R, QND-6010R/20R/30R, XND-6010/20R, XND-8020R/30R/40R, LND-6011R/6021R/6031R, HCD-6010/6020r/7010RA/7020RA/7030RA</t>
  </si>
  <si>
    <t>SBP-300HMW7</t>
  </si>
  <si>
    <t>Small cap adapter (aluminum), accessory for XNV-6011W, QND-8010R/20R/30R, QND-6012R/22R/32R), LND-6012R/22R/32R, HCF-8010V white color</t>
  </si>
  <si>
    <t>Medium Cap Adapter (Aluminum) Accessory, (SCV-6081R, SNV-8081R, SNV-8080, SNV-7084/R, SNV-6084/R, SNV-5084/R, PNV-9080R, XNV-6080/R, XNV-8080R, XNV-6120/R, XND-6085V, XNV-6085, XNV-L6080/R, PNM-7000VD) Works with Mount (SBP-300WM1,SBP-300WM, SBP-300CM, SBP-300LM)</t>
  </si>
  <si>
    <t>Small cap adapter (aluminum), accessory for 5MP fisheye cameras (SNF-8010, SNF-8010VM, XNF-8010R/RV/RVM, PNF-9010R/RV/RVM), Works with Mounts (SBP-300CM, SBP-300LM, SBP-300WM, SBP-300WM1)</t>
  </si>
  <si>
    <t>Medium Cap Adapter Accessory, HCP-6320A, XNP-6320/6321, QNP-6230), Ivory</t>
  </si>
  <si>
    <t>SBP-301HM5</t>
  </si>
  <si>
    <t>Small Cap Adapter (Aluminum) Accessory, (SCV-6083R/6023R, QNV-7080R,QNV-6070R, HCV-6070R/6080R/7070RA, XNP-6040H) Works with Mounts (SBP-300WM/W1/CM/LM), Ivory</t>
  </si>
  <si>
    <t>SBP-099HMW</t>
  </si>
  <si>
    <t>Small cap adapter, accessory for Q-mini cameras: QNF-8010,QNF-9010,QND-6011, QND-6021, QND-8011, QND-8021 (White color)</t>
  </si>
  <si>
    <t>SBP-300HMW5</t>
  </si>
  <si>
    <t>Small cap adapter, accessory for: XNF-8010RW, QNE-6080RVW, QNE-7080RVW, (White color)</t>
  </si>
  <si>
    <t>SBP-302CM-06</t>
  </si>
  <si>
    <t>Extension pendant pipe 6" long, fit the SBP-302CMB (Mounting backbox), SBP-302CMA (mounting plate), SBP-302CM 
(telescopic pendant mount) and the extension pipes SBP-302CM-12 and SBP-302CM-36</t>
  </si>
  <si>
    <t>SBP-301HMW2</t>
  </si>
  <si>
    <t>Small cap adapter (aluminum) accessory, (QNV-8080R,QNV-6082R, LNV-6072R), white color</t>
  </si>
  <si>
    <t>SBP-317HMW</t>
  </si>
  <si>
    <t>Can be used with PNM-9084RQZ/9085RQZ. Mount screw size : PF 1 1/2", White</t>
  </si>
  <si>
    <t>Small cap adapter for: (QND-7080R/6070R, QNV-7010R/20R/30R, QNV-6010R/20R/30R, XNV-6010/20R, XNV-8020R/30R/40R, HCD-6070R/6080R/7070R/7070RA, HCV-7010R/7010RA/7020R/7020RA/7030R/7030RA, LND-6071R, LNV-6011R/6021R/6031R, SCD-6083R)</t>
  </si>
  <si>
    <t>SBP-122HMW</t>
  </si>
  <si>
    <t>Cap adapter for the (QND-8080R/6082R, QNV-8010R/20R/30R, QNV-6012R/22R/32R, LNV-6012R/22R/32R, HCF-8010V ), white color</t>
  </si>
  <si>
    <t>SBP-167HM</t>
  </si>
  <si>
    <t>Hanging cap (ivory) for the indoor X Plus dome cameras</t>
  </si>
  <si>
    <t>SBP-276HMW</t>
  </si>
  <si>
    <t>Cap adapter for the PNM-9084QZ, PNM-8082VT, PNM-9022V (Will fit the following accessories: SBP-300WMW1, SBP-390WMW1, SBP-300LMW, SBP-300CMW)</t>
  </si>
  <si>
    <t>SBP-167HMW</t>
  </si>
  <si>
    <t>Hanging cap (white) for the indoor X Plus dome cameras</t>
  </si>
  <si>
    <t>SBP-187HM</t>
  </si>
  <si>
    <t>Hanging cap (ivory) for the outdoor X Plus dome cameras</t>
  </si>
  <si>
    <t>SBP-187HMW</t>
  </si>
  <si>
    <t>Hanging cap (white) for the outdoor X Plus dome cameras</t>
  </si>
  <si>
    <t>SBC-160B</t>
  </si>
  <si>
    <t>SBC-180B</t>
  </si>
  <si>
    <t>Weather cap for the following outdoor domes: (XNV-6080/R/8080R/PNV-9080R/SNV-8081/8080/7084/R/6084/R/6085R/5084/R, SCV-6081R, XNV-6120/R, XNV-L6080/R)</t>
  </si>
  <si>
    <t>Weather cap for the following outdoor domes: (XNV- 6010/6020/8020R/8030R/8040R, QNV- 6010R/6020R/6030R/7010R/7020R/7030R, LNV-6011R/6021R/6031R, HCV-7010RA/7020RA/7030RA)</t>
  </si>
  <si>
    <t>SBV-120WCW</t>
  </si>
  <si>
    <t>Weather cap for the following outdoor domes: (QNV- 6012R/6022R/6032R/8010R/8020R/8030R, LNV-6012R/6022R/6032R), white color</t>
  </si>
  <si>
    <t>SBV-125BW</t>
  </si>
  <si>
    <t>Back box for outdoor Flat-Eye (QNE-8011R and QNE-8021R), white color</t>
  </si>
  <si>
    <t>23° tilt mount for vandal outdoor domes (XNV-6080/R/8080R/L6080/L6080R, PNV-9080R/SNV-8081/8080/7084/R/6084/R/6085R/5084/R, SCV-6081R, XNV-6120/R, XNV-6085)</t>
  </si>
  <si>
    <t>SPB-VAN85W</t>
  </si>
  <si>
    <t>Tinted bubble for outdoor X-Plus cameras, compatible with: XNV-8081RE/8081R/8081Z, XNV-6081RE/6081R/6081/6081Z, PNV-A9081R, XNV-9082R/8082R</t>
  </si>
  <si>
    <t>SPB-IND85W</t>
  </si>
  <si>
    <t>Tinted bubble for indoor X-Plus cameras, compatible with: XND-8081REV/8081RV/8081VZ, XND-6081REV/6081RV/6081V/6081VZ, PND-A9081RV, XND-9082RV/8082RV</t>
  </si>
  <si>
    <t>SPB-FCD85W</t>
  </si>
  <si>
    <t>Tinted bubble for indoor flush mount X-Plus cameras, compatible with: XND-8081RF/8081FZ, XND-6081RF/6081F/6081FZ, PND-A9081RF, XNV-9082R/8082R</t>
  </si>
  <si>
    <t>Tinted bubble (QND- 6010R/6020R/6030R / 7010R/7020R/7030R, LND-6011R/6021R/6031R, HCD-7010RA/20RA/30RA)</t>
  </si>
  <si>
    <t>SPB-INW72</t>
  </si>
  <si>
    <t>Tinted bubble (QND-6070R/7080R, LND-6071R)</t>
  </si>
  <si>
    <t>Tinted bubble (QNV- 6010R/6020R/6030R/ 7010R/7020R/7030R, LNV-6011R/6021R/6031R)</t>
  </si>
  <si>
    <t>Tinted bubble (QNV-6070R/7080R, LNV-6071R)</t>
  </si>
  <si>
    <t>SPB-VAW12</t>
  </si>
  <si>
    <t>Smoked dome cover for White Q/L fixed vandal domes</t>
  </si>
  <si>
    <t>SPB-INW12</t>
  </si>
  <si>
    <t>Smoked dome cover for White Q/L fixed indoor domes</t>
  </si>
  <si>
    <t>SPB-INW13</t>
  </si>
  <si>
    <t>Smoked dome cover for White 5MP Q series fixed lens</t>
  </si>
  <si>
    <t>SPB-INW73</t>
  </si>
  <si>
    <t>Smoked dome cover for White QND-8080R</t>
  </si>
  <si>
    <t>Accessory, tinted replacement Bubble for SCV-5082/5083/5083R, SNV-L5083R, SNV-L6083R, SCV-6083R/6023R, HCV-6070R/6080R</t>
  </si>
  <si>
    <t>Accessory, tinted replacement Bubble for Indoor PTZ: SNP-6321/6320/5430/5321, SNP-L6233/L5233, SCP-3371/2373/2371/2273/2271, XNP-6320/6321, QNP-6230</t>
  </si>
  <si>
    <t>Accessory, tinted replacement Bubble for Outdoor PTZ: SNP-6321H/6320H/5430H/5321H/SNP-L62333H/L5233H, SCP-3371H/2373H/2371H/2273H/2271H,XNP-6320H/63210H, QNP-6230H</t>
  </si>
  <si>
    <t>SPB-VAW72</t>
  </si>
  <si>
    <t>Smoked dome cover for: QNV-8080R,QNV-6082R,LNV-6070R,LNV-6072R</t>
  </si>
  <si>
    <t>Black cover for QND-6010R / 20R / 30R/ 12R / 22R/ 32R, QND-7010R / 20R / 30R, LND-6011R/ 21R/ 31R/ 12R/ 22R / 32R, HCD-6010, SCD-6013</t>
  </si>
  <si>
    <t>Black cover for QND-6070R, QND-7080R, LND-6071R</t>
  </si>
  <si>
    <t>SPG-IND16B</t>
  </si>
  <si>
    <t>Black cover for Q-mini cameras  QND-6011, QND-6021, QND-8011, QND-8021</t>
  </si>
  <si>
    <t>SHD-315F</t>
  </si>
  <si>
    <t>2X2 drop ceiling tile flush mount adaptor for the PNM-9084RQZ and PNM-9085RQZ</t>
  </si>
  <si>
    <t>SHD-1198FW</t>
  </si>
  <si>
    <t>In-ceiling flush mount accessory for indoor dome: QND-8080R, QND-7080R, QND-6070R, HCD-7070RA, HCD-7070R, HCD-6080R, HCD-6070R, HCD-6020R, HCD-6010 (White color)</t>
  </si>
  <si>
    <t>In-ceiling flush mount accessory for XNF-8010R/RV/RVM, PNF-9010R/RV/RVM</t>
  </si>
  <si>
    <t>In-ceiling flush mount accessory for SNF-8010, Aluminum Body, Ivory</t>
  </si>
  <si>
    <t>In-ceiling flush mount accessory for SNV-6013, XNV-6011, Aluminum Body, Ivory</t>
  </si>
  <si>
    <t>In-ceiling flush mount accessory for HD-SDI, Wisenet III
SCD-6081R, SCV-6081R, SND-7084R/7084. SND-6084R/6084/6083, SND-5084R/5084/5083
SNV-7084R/7084, SNV-6084R/6084, SNV-5084, SNV-8080, SNV-8081R, PNV-9080R, XNV-6080/R, XNV-8080R)</t>
  </si>
  <si>
    <t>In-ceiling flush mount accessory for Indoor dome  (Beyond, WN Lite)
SND-L6083R/L5083R, SCD-5080/5082/5083/5083R, SCD-6083R, HCD-6070R/6080R, QND-7080R, QND-6070R, LND-6071R</t>
  </si>
  <si>
    <t>In-ceiling flush mount accessory for vandal dome (Beyond, WN Lite)
SNV-L6083R/L5083R, SCV-5082/5083/5083R/5085, SCV-6083R/6023R, QNV-7080R,QNV-6070R, HCV-6070R/6080R, XNP-6040H, LNV-6071R</t>
  </si>
  <si>
    <t>SHD-3000FW2</t>
  </si>
  <si>
    <t>In-ceiling flush mount accessory for Indoor dome (QND-6082R, LND-6072R), white color</t>
  </si>
  <si>
    <t>SHD-3000FW3</t>
  </si>
  <si>
    <t>In-ceiling flush mount accessory for vandal dome (QNV-8080R,QNV-6082R), white color</t>
  </si>
  <si>
    <t>In-ceiling flush mount accessory for PND-9080R, XND-6080RV, XND-6080V &amp; XND-8080RV</t>
  </si>
  <si>
    <t>SHD-3000F5</t>
  </si>
  <si>
    <t>In-ceiling flush mount accessory for PNM-9000VQ, plenum rated (UL2820)</t>
  </si>
  <si>
    <t>In-ceiling flush mount accessory for XNP-6120H, XND-6085V, XNV-6085</t>
  </si>
  <si>
    <t>Plenum rated In-ceiling flush mount accessory, 
 SNV-5084/R, SNV-6084/R, SNV-7084/R, SNV-8081R/SNV-8080, PNV-9080R, XNV-6080/R, XNV-8080R
 SND-5084/R, SND-6084/R, SND-7084/R, SND-L6083R, SND-L5083R</t>
  </si>
  <si>
    <t>PTZ In-Ceiling flush mount accessory
SCP-3430, SCP-3370, SCP-3250, SCP-2430, SCP-2370, SCP-2330, SCP-2270, SCP-2250, SCP-3371, SCP-2373, SCP-2371, SCP-2273, SCP-2271.
SNP-5200, SNP-3371, SNP-3302, SNP-6321, SNP-6320, SNP-6201, SNP-6200, SNP-5430, SNP-5321, SNP-5320, SNP-5300, SNP-L6233/L5233, XNP-6320/6321, QNP-6230</t>
  </si>
  <si>
    <t>PTZ In-Ceiling flush mount accessory with a tinted bubble
HCP-6320/A, SNP-6321 / 6320 / 5430 / 5321 / L6233 / L5233, XNP-6320/6321, QNP-6230</t>
  </si>
  <si>
    <t>SHD-1408FW</t>
  </si>
  <si>
    <t>In-ceiling flush mount accessory for: HCV-6070R/6080R/7070R/7070RA, PND-9080R, QNV-6070R/6082R/7080R/8080R, XND-6080RV/6080V/8080RV/L6080RV/L6080V (White color)</t>
  </si>
  <si>
    <t>SHP-1680FW</t>
  </si>
  <si>
    <t>In-ceiling flush mount accessory for XNP-6120H, XND-6085V, XNV-6085, XNV-6120, XNV-6120R (White color)</t>
  </si>
  <si>
    <t>Outdoor wall mount for outdoor domes (QNV-6010R/6020R/6030R/7010R/7020R/7030R, 7080R/6070R, LNV-6011R/6021R/6031R/6071R
XNV-6010/6020R/8020R/8030R/8040R, HCV-6080R/6070R/7010R/7020R/7030R/7070R, HCV-7010RA/7020RA/7030RA/7070RA
SCV-5082/5082R/5083/5083R/5085/6023R/6083R, SNV-L5083R/L6083R, XNP-6040H )</t>
  </si>
  <si>
    <t>SBP-137WMW1</t>
  </si>
  <si>
    <t>Outdoor wall mount for outdoor domes (QNV-6012R/6022R/6032R/8010R/8020R/8030R, 8080R/6082R), white color</t>
  </si>
  <si>
    <t>SBP-125WMW</t>
  </si>
  <si>
    <t>Outdoor wall mount for outdoor Flat-Eye (QNE-8011R and QNE-8021R), white color</t>
  </si>
  <si>
    <t>Indoor Wall mount for indoor domes (QND-7080R/7030R/7020R/7010R/6070R/6030R/6020R/6010R, LND-6011R/6021R/6031R/6071R, XND-6010/6020/8020R/8030R/8040R, SND-L6083R/L6014R/L6013R/L6013/ SND-L6012/L5083R/L5013/SCD-6083R/6023R/6021/5083R/5083/5082/5080)</t>
  </si>
  <si>
    <t>SBP-300WMW</t>
  </si>
  <si>
    <t>White Gooseneck mount</t>
  </si>
  <si>
    <t>SBP-390WMW2</t>
  </si>
  <si>
    <t xml:space="preserve">Wall Mount Accessory, 2x knock out built-in, compatible with all full size outdoor PTZs and all caps, White color </t>
  </si>
  <si>
    <t>SBP-120WMW</t>
  </si>
  <si>
    <t>Indoor wall mount for indoor domes (QND-8080R/8030R/8020R/8010R/6082R/6032R/6022R/6012R), white color</t>
  </si>
  <si>
    <t>Wall Mount Accessory, All caps except SBP-329HM and all outdoor PTZs Ivory</t>
  </si>
  <si>
    <t>SBP-300WMW1</t>
  </si>
  <si>
    <t>Wall Mount Accessory (white), Compatible with white hanging caps</t>
  </si>
  <si>
    <t>Wall Mount Accessory, 2x knock out built-in, compatible with all full size outdoor PTZs and all caps, Ivory color</t>
  </si>
  <si>
    <t>SBP-390WM2</t>
  </si>
  <si>
    <t>Wall Mount Accessory, 2x knock out built-in, compatible with all full size outdoor PTZs and all caps, Ivory color as well as SBP-300PM pole mount adaptor and SBP-300KM corner mount adaptor</t>
  </si>
  <si>
    <t>Wall Mount Accessory, All caps and all outdoor PTZs Ivory</t>
  </si>
  <si>
    <t>SBP-300PMW</t>
  </si>
  <si>
    <t>Pole Mount Adapter Accessory, use with SBP-300WMW1, White</t>
  </si>
  <si>
    <t>SBP-303PM</t>
  </si>
  <si>
    <t>Pole mount adapter accessory for thermal bullet cameras, compatible with TNO-4040T, TNO-4030T, TNO-4050T, TNO-4030TR, TNO-4040TR</t>
  </si>
  <si>
    <t>SBP-300KMW</t>
  </si>
  <si>
    <t>Corner Mount Adapter Accessory, use with SBP-300WMW1, White</t>
  </si>
  <si>
    <t>Parapet Mount Accessory, compatible with all full size outdoor PTZs and all caps, Ivory color</t>
  </si>
  <si>
    <t>SBP-300LMW</t>
  </si>
  <si>
    <t>Parapet Mount Accessory, compatible with all full size outdoor PTZs and all caps, White</t>
  </si>
  <si>
    <t>SBP-300CMW</t>
  </si>
  <si>
    <t>Pendant Mount Accessory, white</t>
  </si>
  <si>
    <t>SBP-156WMW</t>
  </si>
  <si>
    <t>Wall/Pole mount, Material : Aluminum, Color : White, Dimensions :135(W)x183(H)x302(D)mm (5.31x7.20x11.89"),  Compatible with: XNP-9300RW/8300RW/6400RW. Stainless Steel Pole straps are not included.</t>
  </si>
  <si>
    <t>SBP-156HMW</t>
  </si>
  <si>
    <t>Hanging mount, Material : Aluminum, Color : White, Dimensions : Φ95.5x77.0 mm( Φ3.76x3.03"), Compatible with: XNP-9300RW/8300RW/6400RW</t>
  </si>
  <si>
    <t>SBP-156CMW</t>
  </si>
  <si>
    <t xml:space="preserve">Ceiling mount, Weight: 4.2 kg (9.3 lb), Material: Aluminum, Color: White, Compatible with: XNP-9300RW/8300RW/6400RW </t>
  </si>
  <si>
    <t>SBP-156LMW</t>
  </si>
  <si>
    <t>Parapet mount, White color parapet mount , Weight : 7.1 kg (15.7 lb),  Compatible with: XNP-9300RW/8300RW/6400RW</t>
  </si>
  <si>
    <t>SBP-156KMW</t>
  </si>
  <si>
    <t>Corner mount, Material: Aluminum, Color: White, Dimensions : 276.8(W)x183.0(H)x158.5(D)mm (10.90x7.20x6.24"), Compatible with: XNP-9300RW/8300RW/6400RW</t>
  </si>
  <si>
    <t>SBP-120NM</t>
  </si>
  <si>
    <t>Pole mount for SHB-D-9000H . Stainless Steel Pole straps are not included.</t>
  </si>
  <si>
    <t>STB-1520VW</t>
  </si>
  <si>
    <t>Box camera swivel adapter, converting 1.5”NPT to ¼-20 UNC, Compatible with TNM-3620TDY (body temperature detection camera), SPI-35B (Blackbody), All other box cameras; white color</t>
  </si>
  <si>
    <t>STB-5075W</t>
  </si>
  <si>
    <t>Floor stand with adjustable height; compatible with all box cameras, temperature detecting camera [TNM-3620TDY] , blackbody [SPI-35B] , and all other box cameras, extend between 50 inch to 75 inch;  white color</t>
  </si>
  <si>
    <t>SBP-300BW</t>
  </si>
  <si>
    <t>Wall Mount Base, Works with Mounts SBP-300WMW1, white</t>
  </si>
  <si>
    <t>SBV-120GW</t>
  </si>
  <si>
    <t>Back Box with knockouts, Compatible with QNV-6012R/6022R/6032R,QNV-8010R/8020R/8030R</t>
  </si>
  <si>
    <t>vandal dome camera Back box. (SNV-5084/R,SNV-6084/R, SNV-7084/R, SNV-8081R, SNV-8080, PNV-9080R, XNV-6080/R, XNV-8080R, XNV-6120/R, XNV-6085, PNM-7000VD)</t>
  </si>
  <si>
    <t>SBV-136BW</t>
  </si>
  <si>
    <t>Back box with knockouts (QNV-8080R,QNV-6082R), white color</t>
  </si>
  <si>
    <t>SBP-300NBW</t>
  </si>
  <si>
    <t>Installation Back box compatible with (SBP-300WMW, SBP-300WMW1, SBP-300KMW, SBP-300PMW)</t>
  </si>
  <si>
    <t>SPI-35B</t>
  </si>
  <si>
    <t>Body Temperature Reference (black body), 3”, EC 80601-2-59 standard, 30°C to 45°C (86°F to 113°F), Accuracy of ±0.15°C (±0.3°F), 1/4-20″ Tripod Mounting, 5% to 95%, non-condensing (RH), 18V, 1A, DC max</t>
  </si>
  <si>
    <t>WRR-P-HDDCRDL</t>
  </si>
  <si>
    <t>HDD cradle for WRR-P 1U and 2U server chassis</t>
  </si>
  <si>
    <t>SBP-302F</t>
  </si>
  <si>
    <t>Ceiling tile support plate for the XND-x081F, XND-x081FZ, XND-x081RF and SHD-3000F5</t>
  </si>
  <si>
    <t>SPC-100AC</t>
  </si>
  <si>
    <t>24VAC module for the X Plus outdoor domes, compatible with XNV-x081xx QTY of 10</t>
  </si>
  <si>
    <t>SHB-D-9000H</t>
  </si>
  <si>
    <t xml:space="preserve">8K Camera Housing w/Active Cooling and Heating , IP66 NEMA 4X​ , 18˚ Angled Glass Window for Optimal Reduction of Reflective Artifacts, 12 VDC Pass Thru Power Available to Camera, Operating Humidity: 10-100% RH (condensing) · System Maximum Operating Temperature Range: -20 to +60C 
</t>
  </si>
  <si>
    <t>SHB-4301HP</t>
  </si>
  <si>
    <t>SBP-302CMW</t>
  </si>
  <si>
    <t>Telescopic pendant mount Accessory, require a mounting plate SBP-302CMAW (white color)</t>
  </si>
  <si>
    <t>SBP-302CMAW</t>
  </si>
  <si>
    <t>Mounting plate for the telescopic pendant mount SBP-302CMW (white color)</t>
  </si>
  <si>
    <t>SBP-302CM-06W</t>
  </si>
  <si>
    <t>Extension pendant pipe 6" long, fit the SBP-302CMBW (Mounting backbox), SBP-302CMAW (mounting plate), SBP-302CMW (telescopic pendant mount) and the extension pipes SBP-302CMW-06 SBP-302CMW-12 and SBP-302CMW-36; white color</t>
  </si>
  <si>
    <t>SBP-302CM-12W</t>
  </si>
  <si>
    <t>Extension pendant pipe 12" long, fit the SBP-302CMBW (Mounting backbox), SBP-302CMAW (mounting plate), SBP-302CMW (telescopic pendant mount) and the extension pipes SBP-302CMW-06 SBP-302CMW-12 and SBP-302CMW-36; white color</t>
  </si>
  <si>
    <t>SBP-302CM-36W</t>
  </si>
  <si>
    <t>Extension pendant pipe 36" long, fit the SBP-302CMBW (Mounting backbox), SBP-302CMAW (mounting plate), SBP-302CMW (telescopic pendant mount) and the extension pipes SBP-302CMW-06 SBP-302CMW-12 and SBP-302CMW-36; white color</t>
  </si>
  <si>
    <t>SBP-302CMSW</t>
  </si>
  <si>
    <t>Swivel adapter for pendant mount for SBP-302CMW, SBP-302CMW-06, SBP-302CMW-12, SBP-302CMW-36 and it also requires one mounting option either SBP-302CMAW or SBP-302CMBW; White color</t>
  </si>
  <si>
    <t>SBP-302CMASW</t>
  </si>
  <si>
    <t>Telescopic pendant mount accessory with 90 degrees swivel joint, 4.5’ to 8’ adjustable, includes SBP-302CMAW for ceiling mount, White color</t>
  </si>
  <si>
    <t>27" IP public view monitor,1080p (1920x1080), HDMI, VGA, Ethernet, 16:9 aspect ratio, Built-in speaker (2x2 W), VESA mountable (100 x 100mm / 200 x 100mm), black casing, face detection display for visual deterrent, customizable text overlay with pre-configured "recording in progress" OSD,  2MP IP camera built-in, 4.6mm fixed lens(73.8°H), 150dB WDR, H.265/H.264/MJPEG, WiseStream II compression technology, micro SD/SDHC/SDXC, bi-directional audio, hallway view mode</t>
  </si>
  <si>
    <t>SBM-3232</t>
  </si>
  <si>
    <t>Single monitor desktop stand, compatible with SMT-3233 monitor, black color, 100x100 VESA mountable</t>
  </si>
  <si>
    <t>SBM-4040</t>
  </si>
  <si>
    <t>Single monitor desktop stand, compatible with SMT-4033 monitor, black color, 100x100 VESA mountable</t>
  </si>
  <si>
    <t>PWR-DR12033</t>
  </si>
  <si>
    <t>12VDC 33Watt (2.75A) DIN Rail High Temp Power Supply (-40⁰C to +71⁰C With -40⁰C Start-Up)</t>
  </si>
  <si>
    <t>OP-A2FMD-01</t>
  </si>
  <si>
    <t>One Camera License for Face Mask Detection Open Platform Application from a2 Technology. To be installed on Compatible X-Series Cameras (XNB-6000,XNO-6080R, XNO-6010R, XNO-6080R, XNO-6120R,XNV-6080, XNV-6080R, XNV-6010, XNV-6020R, XNV-6120R, XNV-6120, XNV-6011,XND-6080, XND-6080R, XND-6080V, XND-6080RV, XND-6010, XND-6020R, XND-6011F)</t>
  </si>
  <si>
    <t>IPB-CBL-PWR2-3IN</t>
  </si>
  <si>
    <t>IPB-CBL-PWR1-3FT</t>
  </si>
  <si>
    <t>IPB-CBL-NET2-6in </t>
  </si>
  <si>
    <t>PAC-1-5</t>
  </si>
  <si>
    <t>PAC-6-20</t>
  </si>
  <si>
    <t>PAC-21-50</t>
  </si>
  <si>
    <t>PAC-51-100</t>
  </si>
  <si>
    <t>PAC-101-250</t>
  </si>
  <si>
    <t>PAC-RMR</t>
  </si>
  <si>
    <t>PAC-RMR-50</t>
  </si>
  <si>
    <t>PAC-RMR-75</t>
  </si>
  <si>
    <t>PAC-RMR-100</t>
  </si>
  <si>
    <t>Pure Access Cloud, 1 to 5 Door License, Basic Access Control</t>
  </si>
  <si>
    <t>Pure Access Cloud, 6 to 20 Door License, Basic Access Control</t>
  </si>
  <si>
    <t>Pure Access Cloud, 21 to 50 Door License, Basic Access Control</t>
  </si>
  <si>
    <t>Pure Access Cloud, 51 to 100 Door License, Basic Access Control, Active Directory</t>
  </si>
  <si>
    <t>Pure Access Cloud, 101 to 250 Door License, Basic Access Control, Active Directory</t>
  </si>
  <si>
    <t>Pure Access Cloud, Integrator RMR License with Customer Partitioning</t>
  </si>
  <si>
    <t>Pure Access Cloud, Additional 25 Tenants (only available for Integrator License)</t>
  </si>
  <si>
    <t>PAC-1-5-Renew</t>
  </si>
  <si>
    <t>PAC-6-20-Renew</t>
  </si>
  <si>
    <t>PAC-21-50-Renew</t>
  </si>
  <si>
    <t>PAC-51-100-Renew</t>
  </si>
  <si>
    <t>PAC-101-250-Renew</t>
  </si>
  <si>
    <t>PAC-RMR-Renew</t>
  </si>
  <si>
    <t>PAC-RMR-50-Renew</t>
  </si>
  <si>
    <t>PAC-RMR-75-Renew</t>
  </si>
  <si>
    <t>PAC-RMR-100-Renew</t>
  </si>
  <si>
    <t>Pure Access Cloud, 1 to 5 Door License, Basic Access Control - Renewal License</t>
  </si>
  <si>
    <t>Pure Access Cloud, 6 to 20 Door License, Basic Access Control -  Renewal License</t>
  </si>
  <si>
    <t>Pure Access Cloud, 21 to 50 Door License, Basic Access Control -Renewal License</t>
  </si>
  <si>
    <t>Pure Access Cloud, 51 to 100 Door License, Basic Access Control, Active Directory -  Renewal License</t>
  </si>
  <si>
    <t>Pure Access Cloud, 101 to 250 Door License, Basic Access Control, Active Directory -  Renewal License</t>
  </si>
  <si>
    <t>Pure Access Cloud, Integrator RMR License with Customer Partitioning -  Renewal License</t>
  </si>
  <si>
    <t>Pure Access Cloud, Additional 25 Tenants (only available for Integrator License) -Renewal License</t>
  </si>
  <si>
    <t>Pure Access Cloud, Additional 25 Tenants (only available for Integrator License) - Renewal License</t>
  </si>
  <si>
    <t>PAC-1-5-2Y</t>
  </si>
  <si>
    <t>PAC-1-5-3Y</t>
  </si>
  <si>
    <t>PAC-6-20-2Y</t>
  </si>
  <si>
    <t>PAC-6-20-3Y</t>
  </si>
  <si>
    <t>PAC-21-50-2Y</t>
  </si>
  <si>
    <t>PAC-21-50-3Y</t>
  </si>
  <si>
    <t>PAC-51-100-2Y</t>
  </si>
  <si>
    <t>PAC-51-100-3Y</t>
  </si>
  <si>
    <t>PAC-101-250-2Y</t>
  </si>
  <si>
    <t>PAC-101-250-3Y</t>
  </si>
  <si>
    <t>DTC-Plus</t>
  </si>
  <si>
    <t>DTC-Prof-2-4</t>
  </si>
  <si>
    <t>DTC-Prof-5-9</t>
  </si>
  <si>
    <t>DTC-Prof-10-20</t>
  </si>
  <si>
    <t>DTC-Entrprs</t>
  </si>
  <si>
    <t>DTC-Entrprs-2-4</t>
  </si>
  <si>
    <t>DTC-Entrprs-5-9</t>
  </si>
  <si>
    <t>DTC-Entrprs-10-19</t>
  </si>
  <si>
    <t>DTC-Express-Plus</t>
  </si>
  <si>
    <t>DTC-Plus-Prof</t>
  </si>
  <si>
    <t>DTC-Plus-Prof-2-4</t>
  </si>
  <si>
    <t>DTC-Plus-Prof-5-9</t>
  </si>
  <si>
    <t>DTC-Plus-Prof-10-20</t>
  </si>
  <si>
    <t>DTC-Prof-to-Entrprs</t>
  </si>
  <si>
    <t>DTC-Prof-Entrprs-2-4</t>
  </si>
  <si>
    <t>DTC-Prof-Entrprs-5-9</t>
  </si>
  <si>
    <t>DTC-Prof-Entrp-10-19</t>
  </si>
  <si>
    <t>Entrust Datacard TruCredential Express to Plus License Upgrade</t>
  </si>
  <si>
    <t>Entrust Datacard TruCredential Plus to Professional License Upgrade</t>
  </si>
  <si>
    <t>Entrust Datacard TruCredential Professional to Enterprise Plus License Upgrade</t>
  </si>
  <si>
    <t>DES-EV2-TC-4K-50</t>
  </si>
  <si>
    <t>ISO DESFire EV2 4K (13.56MHz) (50 PACK)</t>
  </si>
  <si>
    <t>Keyfob - ProxKey III                            (purchase in pack quantity only, 100 per pack)</t>
  </si>
  <si>
    <r>
      <t xml:space="preserve">Stainless steel outdoor multi-sensor dome camera, (2MP/5MP X 4 sensors </t>
    </r>
    <r>
      <rPr>
        <sz val="12"/>
        <color rgb="FFFF0000"/>
        <rFont val="Times New Roman"/>
        <family val="1"/>
      </rPr>
      <t>sold separately</t>
    </r>
    <r>
      <rPr>
        <sz val="12"/>
        <color rgb="FF000000"/>
        <rFont val="Times New Roman"/>
        <family val="1"/>
      </rPr>
      <t>) 8MP ~20MP (2MP @ 60fps or 5MP @30fps), fixed focal lens modules, triple codec H.265/H.264/MJPEG with WiseStream II technology, 150dB WDR @ 2MP or 120dB @ 5MP, defocus detection, built in analytics, PTZ handover, 4x SD card, hallway view, HLC, defog detection, DIS(Gyro Sensor), PoE+, IP66/</t>
    </r>
    <r>
      <rPr>
        <sz val="12"/>
        <color rgb="FFFF0000"/>
        <rFont val="Times New Roman"/>
        <family val="1"/>
      </rPr>
      <t>IP6K9K</t>
    </r>
    <r>
      <rPr>
        <sz val="12"/>
        <color rgb="FF000000"/>
        <rFont val="Times New Roman"/>
        <family val="1"/>
      </rPr>
      <t>/IK10, -40°C ~ +55°C (-40°F ~ +131°F) 2MP Lens modules: SLA-2M2400Q (2.4mm), SLA-2M2800Q (2.8mm), SLA-2M3600Q (3.6mm), SLA-2M6000Q (6mm) 5MP Lens modules: SLA-5M3700Q (3.7mm), SLA-5M4600Q (4.6mm), SLA-5M7000Q (7.0mm)</t>
    </r>
  </si>
  <si>
    <r>
      <t xml:space="preserve">Network vandal outdoor camera that combines Multi-sensor Multi-Directional camera, (2MP/5MP X 4 sensors </t>
    </r>
    <r>
      <rPr>
        <b/>
        <sz val="12"/>
        <color rgb="FFFF0000"/>
        <rFont val="Times New Roman"/>
        <family val="1"/>
      </rPr>
      <t>sold separately</t>
    </r>
    <r>
      <rPr>
        <sz val="12"/>
        <color rgb="FF000000"/>
        <rFont val="Times New Roman"/>
        <family val="1"/>
      </rPr>
      <t>) 8MP ~20MP (2MP @ 60fps or 5MP @30fps) fixed focal lens modules and 2MP 32x optical zoom PTZ, triple codec H.265/H.264/MJPEG with WiseStream II technology, 150dB WDR @ 2MP or 120dB @ 5MP, defocus detection, built in analytics, 4x SD card, hallway view, HLC, defog detection, SFP slot, DIS(Gyro Sensor), HPoE, IP66/IK10, -40°C ~ +55°C (-40°F ~ +131°F) 
2MP Lens modules: SLA-2M2400P (2.4mm), SLA-2M2800P (2.8mm), SLA-2M3600P (3.6mm), SLA-2M6000P (6mm), SLA-2M1200P (12mm)
5MP Lens modules: SLA-5M3700P (3.7mm), SLA-5M4600P (4.6mm), SLA-5M7000P (7.0mm)</t>
    </r>
  </si>
  <si>
    <r>
      <t xml:space="preserve">Network vandal outdoor Multi-sensor Multi-Directional dome camera, (2MP/5MP X 4 sensors </t>
    </r>
    <r>
      <rPr>
        <b/>
        <sz val="12"/>
        <color rgb="FFFF0000"/>
        <rFont val="Times New Roman"/>
        <family val="1"/>
      </rPr>
      <t>sold separately</t>
    </r>
    <r>
      <rPr>
        <sz val="12"/>
        <color indexed="8"/>
        <rFont val="Times New Roman"/>
        <family val="1"/>
      </rPr>
      <t>) 8MP ~20MP (2MP @ 60fps or 5MP @30fps), fixed focal lens modules, triple codec H.265/H.264/MJPEG with WiseStream II technology, 150dB WDR @ 2MP or 120dB @ 5MP, defocus detection, built in analytics, PTZ handover, 4x SD card, hallway view, HLC, defog detection, DIS(Gyro Sensor), PoE+, IP66/IK10, -40°C ~ +55°C (-40°F ~ +131°F) 
2MP Lens modules: SLA-2M2400Q (2.4mm), SLA-2M2800Q (2.8mm), SLA-2M3600Q (3.6mm), SLA-2M6000Q (6mm)
5MP Lens modules: SLA-5M3700Q (3.7mm), SLA-5M4600Q (4.6mm), SLA-5M7000Q (7.0mm)</t>
    </r>
  </si>
  <si>
    <r>
      <t xml:space="preserve">Network vandal outdoor Multi-sensor Multi-Directional dome camera, (2MP/5MP X 4 sensors </t>
    </r>
    <r>
      <rPr>
        <sz val="12"/>
        <color rgb="FFFF0000"/>
        <rFont val="Times New Roman"/>
        <family val="1"/>
      </rPr>
      <t>sold separately</t>
    </r>
    <r>
      <rPr>
        <sz val="12"/>
        <color indexed="8"/>
        <rFont val="Times New Roman"/>
        <family val="1"/>
      </rPr>
      <t xml:space="preserve">) 8MP ~20MP (2MP @ 60fps or 5MP @30fps), fixed focal lens modules, triple codec H.265/H.264/MJPEG with WiseStream II technology, 150dB WDR @ 2MP or 120dB @ 5MP, defocus detection, built in analytics, PTZ handover, 4x SD card, hallway view, HLC, defog detection, DIS(Gyro Sensor), PoE+, IP66/IK10, -40°C ~ +55°C (-40°F ~ +131°F) 2MP Lens modules: SLA-2M2400Q (2.4mm), SLA-2M2800Q (2.8mm), SLA-2M3600Q (3.6mm), SLA-2M6000Q (6mm) 5MP Lens modules: SLA-5M3700Q (3.7mm), SLA-5M4600Q (4.6mm), SLA-5M7000Q (7.0mm). </t>
    </r>
    <r>
      <rPr>
        <b/>
        <sz val="12"/>
        <color rgb="FFFF0000"/>
        <rFont val="Times New Roman"/>
        <family val="1"/>
      </rPr>
      <t>WHITE COLOR</t>
    </r>
    <r>
      <rPr>
        <sz val="12"/>
        <color indexed="8"/>
        <rFont val="Times New Roman"/>
        <family val="1"/>
      </rPr>
      <t xml:space="preserve">
</t>
    </r>
  </si>
  <si>
    <r>
      <t xml:space="preserve">Network vandal outdoor Multi-sensor Multi-Directional dome camera, (5MP X 2 sensors </t>
    </r>
    <r>
      <rPr>
        <b/>
        <sz val="12"/>
        <color rgb="FFFF0000"/>
        <rFont val="Times New Roman"/>
        <family val="1"/>
      </rPr>
      <t>sold separately</t>
    </r>
    <r>
      <rPr>
        <sz val="12"/>
        <color rgb="FF000000"/>
        <rFont val="Times New Roman"/>
        <family val="1"/>
      </rPr>
      <t>) 10MP @ 30fps, modular lenses from 3.7, 4.6 and 7.0mm lenses, triple codec H.265/H.264/MJPEG with WiseStream II technology, 120dB WDR, built in analytics, 2x SD card, hallway view, HLC, defog detection, DIS, PoE, IP66/IK10, -40°C ~ +55°C (-40°F ~ +131°F).
Lens modules: SLA-5M3700D (3.7mm), SLA-5M4600D (4.6mm), SLA-5M7000D (7.0mm)</t>
    </r>
  </si>
  <si>
    <r>
      <t xml:space="preserve">Network vandal outdoor Multi-sensor Multi-Directional dome camera, (2MP X 2 sensors </t>
    </r>
    <r>
      <rPr>
        <b/>
        <sz val="12"/>
        <color rgb="FFFF0000"/>
        <rFont val="Times New Roman"/>
        <family val="1"/>
      </rPr>
      <t>sold separately</t>
    </r>
    <r>
      <rPr>
        <sz val="12"/>
        <color rgb="FF000000"/>
        <rFont val="Times New Roman"/>
        <family val="1"/>
      </rPr>
      <t>) 4MP @ 60fps, modular lenses from 2.4, 2.8, 3.6 and 6mm lenses, triple codec H.265/H.264/MJPEG with WiseStream II technology, 150dB WDR, built in analytics, 2x SD card, hallway view, HLC, defog detection, DIS, PoE, IP66/IK10, -40°C ~ +55°C (-40°F ~ +131°F).
Lens modules: SLA-2M2400D (2.4mm), SLA-2M2800D (2.8mm), SLA-2M3600D (3.6mm), SLA-2M6000D (6mm)</t>
    </r>
  </si>
  <si>
    <r>
      <t>Network vandal outdoor Multi-sensor Multi-Directional dome camera, (2MP X 2 sensors</t>
    </r>
    <r>
      <rPr>
        <sz val="12"/>
        <color rgb="FFFF0000"/>
        <rFont val="Times New Roman"/>
        <family val="1"/>
      </rPr>
      <t xml:space="preserve"> sold separately</t>
    </r>
    <r>
      <rPr>
        <sz val="12"/>
        <color indexed="8"/>
        <rFont val="Times New Roman"/>
        <family val="1"/>
      </rPr>
      <t xml:space="preserve">) 4MP @ 60fps, modular lenses from 2.4, 2.8, 3.6 and 6mm lenses, triple codec H.265/H.264/MJPEG with WiseStream II technology, 150dB WDR, built in analytics, 4x SD card, hallway view, HLC, defog detection, DIS, PoE, IP66/IK10, -40°C ~ +55°C (-40°F ~ +131°F).
Lens modules: SLA-2M2402D (2.4mm), SLA-2M2802D (2.8mm), SLA-2M3602D (3.6mm), SLA-2M6002D (6mm). </t>
    </r>
    <r>
      <rPr>
        <b/>
        <sz val="12"/>
        <color rgb="FFFF0000"/>
        <rFont val="Times New Roman"/>
        <family val="1"/>
      </rPr>
      <t>WHITE COLOR</t>
    </r>
    <r>
      <rPr>
        <sz val="12"/>
        <color indexed="8"/>
        <rFont val="Times New Roman"/>
        <family val="1"/>
      </rPr>
      <t xml:space="preserve">
</t>
    </r>
  </si>
  <si>
    <r>
      <t>Powered by WN7, 1/2.3" 12MP CMOS, Max resolution 3008x3008 @ 30FPS, 1.08mm fixed focal lends, Stereo graphic type lens, enhanced resolution for the peripheral regions, H.265, H.264, MJPEG codec supported, Fisheye, Single panorama, Double panorama, Quad view, On board dewarping, Digital PTZ, extreme WDR (120dB), WiseStream</t>
    </r>
    <r>
      <rPr>
        <sz val="12"/>
        <color rgb="FF000000"/>
        <rFont val="Times New Roman"/>
        <family val="1"/>
      </rPr>
      <t>Ⅱ support, Wise IR, IR viewable length 32.8' (10m),  Virtual channel support, Plugin support, selectable I/O port, Video Analytics, Heatmap, People counting, Queue management, Hard coated dome cover, Handover, IP66/IK10/NEMA4X, PoE, 12VDC</t>
    </r>
  </si>
  <si>
    <r>
      <t>Powered by WN7, 1/2.3" 12MP CMOS, Max resolution 3008x3008 @ 30FPS, 1.08mm fixed focal lends, Stereo graphic type lens, enhanced resolution for the peripheral regions, H.265, H.264, MJPEG codec supported, Fisheye, Single panorama, Double panorama, Quad view, On board dewarping, Digital PTZ, extreme WDR (120dB), WiseStream</t>
    </r>
    <r>
      <rPr>
        <sz val="12"/>
        <color rgb="FF000000"/>
        <rFont val="Times New Roman"/>
        <family val="1"/>
      </rPr>
      <t xml:space="preserve">Ⅱ support, Wise IR, IR viewable length 32.8' (10m),  Virtual channel support, Plugin support, selectable I/O port, Video Analytics, Heatmap, People counting, Queue management, Hard coated dome cover, Handover, IP66/IK10/NEMA4X, EN50155 class T3, PoE, 12VDC, supports M12, </t>
    </r>
    <r>
      <rPr>
        <sz val="12"/>
        <color rgb="FFFF0000"/>
        <rFont val="Times New Roman"/>
        <family val="1"/>
      </rPr>
      <t>Special order</t>
    </r>
  </si>
  <si>
    <r>
      <t xml:space="preserve">Wisenet X powered by Wisenet 5 network indoor fisheye (white color),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12VDC/PoE, </t>
    </r>
    <r>
      <rPr>
        <b/>
        <sz val="12"/>
        <color rgb="FFFF0000"/>
        <rFont val="Times New Roman"/>
        <family val="1"/>
      </rPr>
      <t>white color</t>
    </r>
  </si>
  <si>
    <r>
      <rPr>
        <sz val="12"/>
        <rFont val="Times New Roman"/>
        <family val="1"/>
      </rPr>
      <t>Wisenet X powered by Wisenet 5 network IR outdoor Low Speed LPR dome camera</t>
    </r>
    <r>
      <rPr>
        <b/>
        <sz val="12"/>
        <color rgb="FFFF0000"/>
        <rFont val="Times New Roman"/>
        <family val="1"/>
      </rPr>
      <t xml:space="preserve"> for Parking Lots; Drive-thrus; and Entry Gates up to 35MPH,</t>
    </r>
    <r>
      <rPr>
        <sz val="12"/>
        <rFont val="Times New Roman"/>
        <family val="1"/>
      </rPr>
      <t xml:space="preserve"> 2MP, Full HD(1080p) @60fps, 12X optical zoom lens (5.2mm ~62.4mm) (54.58º ~ 5.30º), triple codec H.265/H.264/MJPEG with WiseStream II technology, 150dB WDR, USB port for easy installation, backbox included, 12VDC/24VAC/PoE, IP67, IK10, NEMA4X, -40°C ~ +55°C (-40°F ~ +131°F)
</t>
    </r>
    <r>
      <rPr>
        <b/>
        <sz val="12"/>
        <color rgb="FFFF0000"/>
        <rFont val="Times New Roman"/>
        <family val="1"/>
      </rPr>
      <t xml:space="preserve">CARE IS RECOMMENDED IN SELECTING MOUNTING LOCATION  –  See Quick Start Guide Step 1.  DEALER TRAINING OR HANWHA ENGINEER CONSULT RECOMMENDED BEFORE INSTALLING. </t>
    </r>
    <r>
      <rPr>
        <sz val="12"/>
        <rFont val="Times New Roman"/>
        <family val="1"/>
      </rPr>
      <t xml:space="preserve"> </t>
    </r>
  </si>
  <si>
    <r>
      <rPr>
        <sz val="12"/>
        <rFont val="Times New Roman"/>
        <family val="1"/>
      </rPr>
      <t>Wisenet X powered by Wisenet 5 network IR outdoor Low Speed LPR bullet camera</t>
    </r>
    <r>
      <rPr>
        <b/>
        <sz val="12"/>
        <color rgb="FFFF0000"/>
        <rFont val="Times New Roman"/>
        <family val="1"/>
      </rPr>
      <t xml:space="preserve"> for Parking Lots; Drive-thrus; and Entry Gates up to 35MPH,</t>
    </r>
    <r>
      <rPr>
        <sz val="12"/>
        <rFont val="Times New Roman"/>
        <family val="1"/>
      </rPr>
      <t xml:space="preserve"> 2MP, Full HD(1080p) @60fps, 12X optical zoom lens (5.2mm ~62.4mm) (54.58º ~ 5.30º), triple codec H.265/H.264/MJPEG with WiseStream II technology, 150dB WDR, USB port for easy installation, backbox included, 12VDC/24VAC/PoE, IP67, IK10, NEMA4X, -40°C ~ +55°C (-40°F ~ +131°F)
</t>
    </r>
    <r>
      <rPr>
        <b/>
        <sz val="12"/>
        <color rgb="FFFF0000"/>
        <rFont val="Times New Roman"/>
        <family val="1"/>
      </rPr>
      <t xml:space="preserve">CARE IS RECOMMENDED IN SELECTING MOUNTING LOCATION  –  See Quick Start Guide Step 1.  DEALER TRAINING OR HANWHA ENGINEER CONSULT RECOMMENDED BEFORE INSTALLING. </t>
    </r>
    <r>
      <rPr>
        <sz val="12"/>
        <rFont val="Times New Roman"/>
        <family val="1"/>
      </rPr>
      <t xml:space="preserve"> </t>
    </r>
  </si>
  <si>
    <r>
      <t xml:space="preserve">Wisenet X powered by Wisenet 5 network outdoor compact vandal dome camera (white color), 2MP, Full HD(1080p) @60fps, 2.8mm fixed lens (112°), triple codec H.265/H.264/MJPEG with WiseStream II technology, 150dB WDR, USB port for easy installation, advanced video analytics and business analytics, single SD card, hallway view, HLC, defog detection, DIS, PoE, IP66,Nema 4X, IK10, </t>
    </r>
    <r>
      <rPr>
        <b/>
        <sz val="12"/>
        <color rgb="FFFF0000"/>
        <rFont val="Times New Roman"/>
        <family val="1"/>
      </rPr>
      <t>white color</t>
    </r>
  </si>
  <si>
    <r>
      <t>Wisenet X powered by Wisenet 5 covert camera body, 2MP, full HD(1080p) 60fps, triple codec H.265/H.264/MJPEG with WiseStream II technology, 120dB WDR, micro SD/SDHC/SDXC, USB port for easy installation, advanced video analytics and sound classification and business analytics, hallway view, HLC, defog detection, DIS, 12VDC/PoE, +14°F ~ 131°F,</t>
    </r>
    <r>
      <rPr>
        <b/>
        <sz val="12"/>
        <color rgb="FFFF0000"/>
        <rFont val="Times New Roman"/>
        <family val="1"/>
      </rPr>
      <t xml:space="preserve"> lens module is not included</t>
    </r>
    <r>
      <rPr>
        <sz val="12"/>
        <color indexed="8"/>
        <rFont val="Times New Roman"/>
        <family val="1"/>
      </rPr>
      <t xml:space="preserve">
</t>
    </r>
    <r>
      <rPr>
        <sz val="12"/>
        <color rgb="FFFF0000"/>
        <rFont val="Times New Roman"/>
        <family val="1"/>
      </rPr>
      <t>compatible lens modules (SLA-T2480, SLA-T2480V, SLA-T4680, SLA-T4680V, SLA-T1080F, SLA-T4680D, SLA-T4680DS, SLA-T4680DW)</t>
    </r>
  </si>
  <si>
    <r>
      <t xml:space="preserve">Wisenet T network outdoor vandal thermal camera (uncooled), 640x480 @ 30fps, 19mm fixed focal lens (32°), triple codec H.265/H.264/MJPEG with Wisestream II, SD card, advanced video analytics and sound classification, PTZ handover, open platform, DIS(Gyro), IP66, IK10, PoE/12VDC/24VAC, white color
</t>
    </r>
    <r>
      <rPr>
        <b/>
        <sz val="12"/>
        <color rgb="FFFF0000"/>
        <rFont val="Times New Roman"/>
        <family val="1"/>
      </rPr>
      <t>RS485/422, built to go on PT head unit</t>
    </r>
  </si>
  <si>
    <r>
      <t xml:space="preserve">Wisenet T network outdoor vandal thermal camera (uncooled), 640x480 @ 30fps, 35mm fixed focal lens (17.2°), triple codec H.265/H.264/MJPEG with Wisestream II, SD card, advanced video analytics and sound classification, PTZ handover, open platform, DIS(Gyro), IP66, IK10, PoE/12VDC/24VAC, white color
</t>
    </r>
    <r>
      <rPr>
        <b/>
        <sz val="12"/>
        <color rgb="FFFF0000"/>
        <rFont val="Times New Roman"/>
        <family val="1"/>
      </rPr>
      <t>RS485/422, built to go on PT head unit</t>
    </r>
  </si>
  <si>
    <r>
      <t xml:space="preserve">Wisenet T network outdoor vandal Radiometric bullet camera (uncooled), 640x480 @ 30fps, 19mm fixed focal lens (32°), triple codec H.265/H.264/MJPEG with Wisestream II, SD card, advanced video analytics and sound classification, PTZ handover, up to 3 user programmable temperature detection areas, temperature detection range is from (-4°F ~ 266°F) , open platform, DIS(Gyro), integrated back box, IP66, IK10, PoE/12VDC/24VAC, white color
</t>
    </r>
    <r>
      <rPr>
        <b/>
        <sz val="12"/>
        <color rgb="FFFF0000"/>
        <rFont val="Times New Roman"/>
        <family val="1"/>
      </rPr>
      <t>RS485/422, built to go on PT head unit</t>
    </r>
  </si>
  <si>
    <r>
      <t xml:space="preserve">Wisenet T network indoor body temperature detection camera (uncooled), dual sensor camera with QVGA thermal (320x240) &amp; 2MP (1920x1080) visible video outputs, built-in 4.7mm fixed lens (50°) (thermal), 4mm fixed lens (87.6°) (visible), AI Face &amp; temperature detection, </t>
    </r>
    <r>
      <rPr>
        <sz val="12"/>
        <color rgb="FFFF0000"/>
        <rFont val="Times New Roman"/>
        <family val="1"/>
      </rPr>
      <t>Estimated Body Temperature Mode: +30°C~+45°C (+86°F~+113°F), accuracy ±0.5°C (±0.9°F) / with blackbody ±0.3°C (±0.54°F)</t>
    </r>
    <r>
      <rPr>
        <sz val="12"/>
        <color rgb="FF000000"/>
        <rFont val="Times New Roman"/>
        <family val="1"/>
      </rPr>
      <t>, normal radiometric mode temperature detection range from (-4˚F~+266˚F), triple codec H.265/H.264/MJPEG with Wisestream II, 150dB WDR, USB and CVBS port for easy installation, advanced video analytics, micro SD, DIS, PoE+/12VDC</t>
    </r>
  </si>
  <si>
    <r>
      <t xml:space="preserve">Explosion proof PTZ using the </t>
    </r>
    <r>
      <rPr>
        <sz val="12"/>
        <color rgb="FFFF0000"/>
        <rFont val="Times New Roman"/>
        <family val="1"/>
      </rPr>
      <t>QNP-6230</t>
    </r>
    <r>
      <rPr>
        <sz val="12"/>
        <color indexed="8"/>
        <rFont val="Times New Roman"/>
        <family val="1"/>
      </rPr>
      <t xml:space="preserve"> (2MP @ 30fps) +with 23x optical zoom PoE+  (No Wiper),  -20°C ~ +55°C (-4°F ~ +131°F), type 4x, IP66, FM (Factory Mutual)”, C1/D1 certification</t>
    </r>
  </si>
  <si>
    <r>
      <t> </t>
    </r>
    <r>
      <rPr>
        <sz val="12"/>
        <color indexed="8"/>
        <rFont val="Times New Roman"/>
        <family val="1"/>
      </rPr>
      <t>Veracity Coldstore 3U, 400mbps, L.A.I.D with SFS disk filing system, requires WAVE Server (not included) to operate, 15 internal SATA HDD bays, 48TB raw (effective: 40TB Normal COLDSTORE mode)</t>
    </r>
  </si>
  <si>
    <r>
      <t> </t>
    </r>
    <r>
      <rPr>
        <sz val="12"/>
        <color indexed="8"/>
        <rFont val="Times New Roman"/>
        <family val="1"/>
      </rPr>
      <t>Veracity Coldstore 3U, 400mbps, L.A.I.D with SFS disk filing system, requires WAVE Server (not included) to operate, 15 internal SATA HDD bays, 56TB raw (effective: 48TB Normal COLDSTORE mode)</t>
    </r>
  </si>
  <si>
    <r>
      <t> </t>
    </r>
    <r>
      <rPr>
        <sz val="12"/>
        <color indexed="8"/>
        <rFont val="Times New Roman"/>
        <family val="1"/>
      </rPr>
      <t>Veracity Coldstore 3U, 400mbps, L.A.I.D with SFS disk filing system, requires WAVE Server (not included) to operate, 15 internal SATA HDD bays, 64TB raw (effective: 56TB Normal COLDSTORE mode)</t>
    </r>
  </si>
  <si>
    <r>
      <t> </t>
    </r>
    <r>
      <rPr>
        <sz val="12"/>
        <color indexed="8"/>
        <rFont val="Times New Roman"/>
        <family val="1"/>
      </rPr>
      <t>Veracity Coldstore 3U, 400mbps, L.A.I.D with SFS disk filing system, requires WAVE Server (not included) to operate, 15 internal SATA HDD bays, 72TB raw (effective: 64TB Normal COLDSTORE mode)</t>
    </r>
  </si>
  <si>
    <r>
      <t> </t>
    </r>
    <r>
      <rPr>
        <sz val="12"/>
        <color indexed="8"/>
        <rFont val="Times New Roman"/>
        <family val="1"/>
      </rPr>
      <t>Veracity Coldstore 3U, 400mbps, L.A.I.D with SFS disk filing system, requires WAVE Server (not included) to operate, 15 internal SATA HDD bays, 80TB raw (effective: 72TB Normal COLDSTORE mode)</t>
    </r>
  </si>
  <si>
    <r>
      <t> </t>
    </r>
    <r>
      <rPr>
        <sz val="12"/>
        <color indexed="8"/>
        <rFont val="Times New Roman"/>
        <family val="1"/>
      </rPr>
      <t>Veracity Coldstore 3U, 400mbps, L.A.I.D with SFS disk filing system, requires WAVE Server (not included) to operate, 15 internal SATA HDD bays, 88TB raw (effective: 80TB Normal COLDSTORE mode)</t>
    </r>
  </si>
  <si>
    <r>
      <t> </t>
    </r>
    <r>
      <rPr>
        <sz val="12"/>
        <color indexed="8"/>
        <rFont val="Times New Roman"/>
        <family val="1"/>
      </rPr>
      <t>Veracity Coldstore 3U, 400mbps, L.A.I.D with SFS disk filing system, requires WAVE Server (not included) to operate, 15 internal SATA HDD bays, 96TB raw (effective: 88TB Normal COLDSTORE mode)</t>
    </r>
  </si>
  <si>
    <r>
      <t> </t>
    </r>
    <r>
      <rPr>
        <sz val="12"/>
        <color indexed="8"/>
        <rFont val="Times New Roman"/>
        <family val="1"/>
      </rPr>
      <t>Veracity Coldstore 3U, 400mbps, L.A.I.D with SFS disk filing system, requires WAVE Server (not included) to operate, 15 internal SATA HDD bays, 104TB raw (effective: 96TB Normal COLDSTORE mode)</t>
    </r>
  </si>
  <si>
    <r>
      <t> </t>
    </r>
    <r>
      <rPr>
        <sz val="12"/>
        <color indexed="8"/>
        <rFont val="Times New Roman"/>
        <family val="1"/>
      </rPr>
      <t>Veracity Coldstore 3U, 400mbps, L.A.I.D with SFS disk filing system, requires WAVE Server (not included) to operate, 15 internal SATA HDD bays, 112TB raw (effective: 104TB Normal COLDSTORE mode)</t>
    </r>
  </si>
  <si>
    <r>
      <t> </t>
    </r>
    <r>
      <rPr>
        <sz val="12"/>
        <color indexed="8"/>
        <rFont val="Times New Roman"/>
        <family val="1"/>
      </rPr>
      <t>Veracity Coldstore 3U, 400mbps, L.A.I.D with SFS disk filing system, requires WAVE Server (not included) to operate, 15 internal SATA HDD bays, 120TB raw (effective: 112TB Normal COLDSTORE mode)</t>
    </r>
  </si>
  <si>
    <r>
      <t xml:space="preserve">Wisenet HD+ 4MP IR indoor dome camera, AHD or CVBS formats are available, 6.0 mm fixed lens, true D/N, 12VDC, IR distance 98 feet. </t>
    </r>
    <r>
      <rPr>
        <sz val="12"/>
        <color rgb="FFFF0000"/>
        <rFont val="Times New Roman"/>
        <family val="1"/>
      </rPr>
      <t>Not compatible with new Pentabrid recorders (HRX-xxxx)</t>
    </r>
  </si>
  <si>
    <r>
      <t xml:space="preserve">Wisenet HD+ 4MP IR bullet camera, AHD or CVBS formats are available, manual vari-focal Lens (3.1X) (3.2-10mm), true D/N, 24VAC/12VDC, IR distance 98 feet, IP66/IK10. </t>
    </r>
    <r>
      <rPr>
        <sz val="12"/>
        <color rgb="FFFF0000"/>
        <rFont val="Times New Roman"/>
        <family val="1"/>
      </rPr>
      <t xml:space="preserve"> </t>
    </r>
  </si>
  <si>
    <r>
      <t xml:space="preserve">Adaptor plate for Single, Double, 4" Octagon, supported cameras (QND-6070R/7080R, LND-6071R / 6072R, HCD-7070R/7070RA/6070R/6080R) </t>
    </r>
    <r>
      <rPr>
        <b/>
        <sz val="12"/>
        <color rgb="FFFF0000"/>
        <rFont val="Times New Roman"/>
        <family val="1"/>
      </rPr>
      <t>Pack of 5</t>
    </r>
  </si>
  <si>
    <r>
      <t xml:space="preserve">Adaptor plate for Single, Double, 4" Octagon, supported cameras (QND-6010R / 6020R / 6030R / 7010R / 7020R / 7030R, XND-6010 / 6020R / 8020R / 8030R / 8040R, LND-6011R / 6021R / 6031R / 6012R / 6022R / 6032R, HCD-7010R / 7020R/ 7030R) </t>
    </r>
    <r>
      <rPr>
        <b/>
        <sz val="12"/>
        <color rgb="FFFF0000"/>
        <rFont val="Times New Roman"/>
        <family val="1"/>
      </rPr>
      <t>Pack of 5</t>
    </r>
  </si>
  <si>
    <r>
      <t>Large Cap adaptor (outdoor) for the Multi-Directional cameras PNM-9080VQ and PNM-9081VQ (Will fit the following accessories: SBP-300WM, SBP-300LM, SBP-300CM)</t>
    </r>
    <r>
      <rPr>
        <b/>
        <sz val="12"/>
        <color indexed="8"/>
        <rFont val="Times New Roman"/>
        <family val="1"/>
      </rPr>
      <t xml:space="preserve"> </t>
    </r>
    <r>
      <rPr>
        <b/>
        <sz val="12"/>
        <color rgb="FFFF0000"/>
        <rFont val="Times New Roman"/>
        <family val="1"/>
      </rPr>
      <t>(Will not Fit the SBP-300WM1)</t>
    </r>
  </si>
  <si>
    <r>
      <t>Medium Cap Adapter (Aluminum) Accessory,</t>
    </r>
    <r>
      <rPr>
        <b/>
        <sz val="12"/>
        <color indexed="8"/>
        <rFont val="Times New Roman"/>
        <family val="1"/>
      </rPr>
      <t xml:space="preserve"> </t>
    </r>
    <r>
      <rPr>
        <sz val="12"/>
        <color indexed="8"/>
        <rFont val="Times New Roman"/>
        <family val="1"/>
      </rPr>
      <t>(SCD-6083R, SCD-5080, SCD-5082, SCD-5083, SCD-5083R, SND-6011R, SNF-7010, SNF-7010V, SNF-7010VM, SND-L6083R, SND-L5083R, HCD-6070R/6080R) Works with Mounts (SBP-300WM1, SBP300WM, SBP-300CM, SBP-300LM), Ivory</t>
    </r>
  </si>
  <si>
    <r>
      <t xml:space="preserve">Black skin cover for indoor X-Plus series domes XND-6081xx, XND-8081xx, XND-9082RV/8082RV </t>
    </r>
    <r>
      <rPr>
        <b/>
        <sz val="12"/>
        <color rgb="FFFF0000"/>
        <rFont val="Times New Roman"/>
        <family val="1"/>
      </rPr>
      <t>QTY of 3</t>
    </r>
  </si>
  <si>
    <r>
      <t xml:space="preserve">Black skin cover for outdoor X-Plus series domes XNV-6081xx, XNV-8081xx, XNV-9082R/8082R, </t>
    </r>
    <r>
      <rPr>
        <b/>
        <sz val="12"/>
        <color rgb="FFFF0000"/>
        <rFont val="Times New Roman"/>
        <family val="1"/>
      </rPr>
      <t>QTY of 3</t>
    </r>
  </si>
  <si>
    <r>
      <t xml:space="preserve">Smoked dome cover for White Q/L varifocal indoor domes, </t>
    </r>
    <r>
      <rPr>
        <b/>
        <sz val="12"/>
        <color rgb="FFFF0000"/>
        <rFont val="Times New Roman"/>
        <family val="1"/>
      </rPr>
      <t>(except QND-8080R)</t>
    </r>
  </si>
  <si>
    <r>
      <t>Back box made to fit SBP-302CM telescopic pendant mount and the extension pipes</t>
    </r>
    <r>
      <rPr>
        <sz val="12"/>
        <color rgb="FFFF0000"/>
        <rFont val="Times New Roman"/>
        <family val="1"/>
      </rPr>
      <t xml:space="preserve"> </t>
    </r>
    <r>
      <rPr>
        <sz val="12"/>
        <rFont val="Times New Roman"/>
        <family val="1"/>
      </rPr>
      <t>(SBP-302CM-12 and SBP-302CM-36)</t>
    </r>
  </si>
  <si>
    <r>
      <t xml:space="preserve">PTZ Housing Accessory, IP66, IK10, Built-in Heater -58°F
</t>
    </r>
    <r>
      <rPr>
        <b/>
        <sz val="12"/>
        <color indexed="8"/>
        <rFont val="Times New Roman"/>
        <family val="1"/>
      </rPr>
      <t>SCP-3430, SCP-3370, SCP-3250, SCP-2430, SCP-2370, SCP-2330, SCP-2270, SCP-2250, SCP-3371, SCP-2373, SCP-2371, SCP-2273, SCP-2271.
SNP-5200, SNP-3371, SNP-3302, SNP-6321, SNP-6320, SNP-6201, SNP-6200, SNP-5430, SNP-5321, SNP-5320, SNP-5300, SNP-L6233/L5233, XNP-6320/6321, QNP-6230</t>
    </r>
  </si>
  <si>
    <r>
      <t xml:space="preserve">32" IP public view monitor,1080p (1920x1080), HDMI, VGA, Ethernet, 16:9 aspect ratio, Built-in speaker (2x2 W), VESA mountable (100 x 100mm / 200 x 100mm), black casing, face detection display for visual deterrent, PIP, customizable text overlay with pre-configured "recording in progress" OSD,  2MP IP camera built-in, 4.6mm fixed lens(73.8°H), 150dB WDR, H.265/H.264/MJPEG, WiseStream II compression technology, micro SD/SDHC/SDXC, bi-directional audio, hallway view mode
</t>
    </r>
    <r>
      <rPr>
        <b/>
        <u/>
        <sz val="12"/>
        <color rgb="FFFF0000"/>
        <rFont val="Times New Roman"/>
        <family val="1"/>
      </rPr>
      <t>Power supply NOT included</t>
    </r>
  </si>
  <si>
    <r>
      <t xml:space="preserve">32" IP public view monitor,1080p (1920x1080), HDMI, VGA, Ethernet, 16:9 aspect ratio, Built-in speaker (2x2 W), VESA mountable (100 x 100mm / 200 x 100mm), black casing, face detection display for visual deterrent, customizable text overlay with pre-configured "recording in progress" OSD,  2MP IP camera built-in, 4.6mm fixed lens(73.8°H), 150dB WDR, H.265/H.264/MJPEG, WiseStream II compression technology, micro SD/SDHC/SDXC, bi-directional audio, hallway view mode
</t>
    </r>
    <r>
      <rPr>
        <b/>
        <u/>
        <sz val="12"/>
        <color rgb="FFFF0000"/>
        <rFont val="Times New Roman"/>
        <family val="1"/>
      </rPr>
      <t>Power supply NOT included</t>
    </r>
  </si>
  <si>
    <t xml:space="preserve">Please Note: Software Maintenance and Software Support are all “Maintenance” and cannot be offered on Lot 1 Equipment Only Contracts.  </t>
  </si>
  <si>
    <t>PT68820:  NYS NET PRICING PAGES - Effective 9/27/21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</si>
</sst>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00"/>
    <numFmt numFmtId="166" formatCode="&quot;$&quot;0.000"/>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b/>
      <sz val="12"/>
      <name val="Times New Roman"/>
      <family val="1"/>
    </font>
    <font>
      <sz val="12"/>
      <name val="Times New Roman"/>
      <family val="1"/>
    </font>
    <font>
      <sz val="8"/>
      <name val="Arial"/>
      <family val="2"/>
    </font>
    <font>
      <b/>
      <u/>
      <sz val="12"/>
      <name val="Times New Roman Bold"/>
    </font>
    <font>
      <sz val="12"/>
      <name val="Symbol"/>
      <family val="1"/>
      <charset val="2"/>
    </font>
    <font>
      <sz val="7"/>
      <name val="Times New Roman"/>
      <family val="1"/>
    </font>
    <font>
      <sz val="10"/>
      <name val="Times New Roman"/>
      <family val="1"/>
    </font>
    <font>
      <b/>
      <sz val="10"/>
      <name val="Arial"/>
      <family val="2"/>
    </font>
    <font>
      <sz val="12"/>
      <name val="Times New Roman"/>
      <family val="1"/>
      <charset val="2"/>
    </font>
    <font>
      <b/>
      <sz val="14"/>
      <name val="Arial"/>
      <family val="2"/>
    </font>
    <font>
      <b/>
      <sz val="12"/>
      <name val="Arial"/>
      <family val="2"/>
    </font>
    <font>
      <sz val="12"/>
      <color theme="1"/>
      <name val="Times New Roman"/>
      <family val="1"/>
    </font>
    <font>
      <sz val="11"/>
      <name val="Arial"/>
      <family val="2"/>
    </font>
    <font>
      <b/>
      <sz val="14"/>
      <color theme="0"/>
      <name val="Arial"/>
      <family val="2"/>
    </font>
    <font>
      <b/>
      <sz val="11"/>
      <color theme="0"/>
      <name val="Arial"/>
      <family val="2"/>
    </font>
    <font>
      <sz val="10"/>
      <name val="Arial"/>
      <family val="2"/>
    </font>
    <font>
      <sz val="11"/>
      <name val="The Arial"/>
    </font>
    <font>
      <b/>
      <sz val="11"/>
      <name val="The Arial"/>
    </font>
    <font>
      <sz val="11"/>
      <name val="Times New Roman"/>
      <family val="1"/>
    </font>
    <font>
      <b/>
      <u/>
      <sz val="11"/>
      <name val="The Arial"/>
    </font>
    <font>
      <sz val="14"/>
      <name val="Arial"/>
      <family val="2"/>
    </font>
    <font>
      <b/>
      <u/>
      <sz val="12"/>
      <name val="Times New Roman"/>
      <family val="1"/>
    </font>
    <font>
      <b/>
      <sz val="14"/>
      <color indexed="81"/>
      <name val="Tahoma"/>
      <family val="2"/>
    </font>
    <font>
      <sz val="14"/>
      <color indexed="81"/>
      <name val="Tahoma"/>
      <family val="2"/>
    </font>
    <font>
      <sz val="10"/>
      <name val="Verdana"/>
      <family val="2"/>
    </font>
    <font>
      <b/>
      <sz val="10"/>
      <color indexed="51"/>
      <name val="Verdana"/>
      <family val="2"/>
    </font>
    <font>
      <b/>
      <sz val="10"/>
      <name val="Times New Roman"/>
      <family val="1"/>
    </font>
    <font>
      <b/>
      <sz val="10"/>
      <color indexed="51"/>
      <name val="Times New Roman"/>
      <family val="1"/>
    </font>
    <font>
      <sz val="10"/>
      <name val="MS Sans Serif"/>
      <family val="2"/>
    </font>
    <font>
      <sz val="12"/>
      <name val="宋体"/>
      <charset val="134"/>
    </font>
    <font>
      <b/>
      <sz val="12"/>
      <color theme="0"/>
      <name val="Arial"/>
      <family val="2"/>
    </font>
    <font>
      <b/>
      <i/>
      <sz val="11"/>
      <color theme="1"/>
      <name val="Calibri"/>
      <family val="2"/>
      <scheme val="minor"/>
    </font>
    <font>
      <b/>
      <i/>
      <sz val="14"/>
      <color theme="1"/>
      <name val="Futura PT Heavy"/>
      <family val="2"/>
    </font>
    <font>
      <b/>
      <sz val="11"/>
      <name val="Arial"/>
      <family val="2"/>
    </font>
    <font>
      <sz val="11"/>
      <color rgb="FF006100"/>
      <name val="Calibri"/>
      <family val="2"/>
      <scheme val="minor"/>
    </font>
    <font>
      <b/>
      <sz val="12"/>
      <color theme="1"/>
      <name val="Times New Roman"/>
      <family val="1"/>
    </font>
    <font>
      <sz val="12"/>
      <color rgb="FF000000"/>
      <name val="Times New Roman"/>
      <family val="1"/>
    </font>
    <font>
      <sz val="12"/>
      <color rgb="FFFF0000"/>
      <name val="Times New Roman"/>
      <family val="1"/>
    </font>
    <font>
      <sz val="12"/>
      <color rgb="FFFF0000"/>
      <name val="Arial"/>
      <family val="2"/>
    </font>
    <font>
      <sz val="11"/>
      <color indexed="8"/>
      <name val="Calibri"/>
      <family val="2"/>
    </font>
    <font>
      <sz val="12"/>
      <color indexed="8"/>
      <name val="Times New Roman"/>
      <family val="1"/>
    </font>
    <font>
      <b/>
      <sz val="12"/>
      <color rgb="FFFF0000"/>
      <name val="Times New Roman"/>
      <family val="1"/>
    </font>
    <font>
      <b/>
      <sz val="12"/>
      <color indexed="8"/>
      <name val="Times New Roman"/>
      <family val="1"/>
    </font>
    <font>
      <b/>
      <u/>
      <sz val="12"/>
      <color rgb="FFFF0000"/>
      <name val="Times New Roman"/>
      <family val="1"/>
    </font>
  </fonts>
  <fills count="14">
    <fill>
      <patternFill patternType="none"/>
    </fill>
    <fill>
      <patternFill patternType="gray125"/>
    </fill>
    <fill>
      <patternFill patternType="solid">
        <fgColor indexed="4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206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C6EFCE"/>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5" fillId="0" borderId="0"/>
    <xf numFmtId="44" fontId="22" fillId="0" borderId="0" applyFont="0" applyFill="0" applyBorder="0" applyAlignment="0" applyProtection="0"/>
    <xf numFmtId="0" fontId="31" fillId="0" borderId="0"/>
    <xf numFmtId="0" fontId="35" fillId="0" borderId="0"/>
    <xf numFmtId="0" fontId="36" fillId="0" borderId="0" applyProtection="0">
      <alignment vertical="center"/>
    </xf>
    <xf numFmtId="0" fontId="2" fillId="0" borderId="0"/>
    <xf numFmtId="164" fontId="5" fillId="0" borderId="0"/>
    <xf numFmtId="0" fontId="38" fillId="0" borderId="5">
      <alignment vertical="top"/>
    </xf>
    <xf numFmtId="0" fontId="39" fillId="0" borderId="16">
      <alignment vertical="center"/>
    </xf>
    <xf numFmtId="0" fontId="1" fillId="0" borderId="0"/>
    <xf numFmtId="0" fontId="1" fillId="0" borderId="0"/>
    <xf numFmtId="0" fontId="41" fillId="12" borderId="0" applyNumberFormat="0" applyBorder="0" applyAlignment="0" applyProtection="0"/>
    <xf numFmtId="0" fontId="46" fillId="0" borderId="0"/>
  </cellStyleXfs>
  <cellXfs count="272">
    <xf numFmtId="0" fontId="0" fillId="0" borderId="0" xfId="0"/>
    <xf numFmtId="0" fontId="0" fillId="0" borderId="0" xfId="0"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8" fillId="0" borderId="0" xfId="0" applyFont="1" applyAlignment="1">
      <alignment wrapText="1"/>
    </xf>
    <xf numFmtId="0" fontId="14" fillId="0" borderId="0" xfId="0" applyFont="1" applyBorder="1" applyAlignment="1">
      <alignment horizontal="right" vertical="top"/>
    </xf>
    <xf numFmtId="0" fontId="0" fillId="0" borderId="0" xfId="0" applyBorder="1" applyAlignment="1">
      <alignment horizontal="left" vertical="top"/>
    </xf>
    <xf numFmtId="0" fontId="14" fillId="0" borderId="0" xfId="0" applyFont="1" applyAlignment="1">
      <alignment vertical="top"/>
    </xf>
    <xf numFmtId="0" fontId="14" fillId="0" borderId="0" xfId="0" applyFont="1" applyBorder="1" applyAlignment="1">
      <alignment horizontal="center" vertical="top"/>
    </xf>
    <xf numFmtId="0" fontId="8" fillId="0" borderId="0" xfId="0" applyFont="1" applyBorder="1" applyAlignment="1">
      <alignment wrapText="1"/>
    </xf>
    <xf numFmtId="0" fontId="8" fillId="0" borderId="4" xfId="0" applyFont="1" applyBorder="1" applyAlignment="1">
      <alignment wrapText="1"/>
    </xf>
    <xf numFmtId="0" fontId="8" fillId="0" borderId="5" xfId="0" applyFont="1" applyBorder="1" applyAlignment="1">
      <alignment wrapText="1"/>
    </xf>
    <xf numFmtId="0" fontId="0" fillId="0" borderId="5" xfId="0" applyBorder="1" applyAlignment="1">
      <alignment wrapText="1"/>
    </xf>
    <xf numFmtId="0" fontId="7" fillId="0" borderId="1" xfId="0" applyFont="1" applyBorder="1" applyAlignment="1">
      <alignment horizontal="right" vertical="top"/>
    </xf>
    <xf numFmtId="0" fontId="8" fillId="0" borderId="0" xfId="0" applyFont="1" applyFill="1"/>
    <xf numFmtId="0" fontId="8" fillId="0" borderId="0" xfId="0" applyFont="1" applyFill="1" applyAlignment="1">
      <alignment horizontal="left" vertical="top"/>
    </xf>
    <xf numFmtId="0" fontId="8" fillId="0" borderId="0" xfId="0" applyFont="1" applyBorder="1" applyAlignment="1">
      <alignment horizontal="center" wrapText="1"/>
    </xf>
    <xf numFmtId="0" fontId="0" fillId="0" borderId="0" xfId="0" applyBorder="1" applyAlignment="1">
      <alignment wrapText="1"/>
    </xf>
    <xf numFmtId="0" fontId="8" fillId="0" borderId="0" xfId="0" applyFont="1" applyBorder="1" applyAlignment="1"/>
    <xf numFmtId="0" fontId="0" fillId="0" borderId="1" xfId="0" applyBorder="1" applyAlignment="1" applyProtection="1">
      <alignment horizontal="center" vertical="top"/>
      <protection locked="0"/>
    </xf>
    <xf numFmtId="0" fontId="18" fillId="0" borderId="0" xfId="0" applyFont="1" applyAlignment="1">
      <alignment vertical="center"/>
    </xf>
    <xf numFmtId="0" fontId="8" fillId="0" borderId="0" xfId="0" applyFont="1" applyFill="1" applyBorder="1" applyAlignment="1">
      <alignment horizontal="left" vertical="top" wrapText="1"/>
    </xf>
    <xf numFmtId="0" fontId="6" fillId="0" borderId="0" xfId="0" applyFont="1" applyBorder="1" applyAlignment="1">
      <alignment horizontal="right" vertical="top"/>
    </xf>
    <xf numFmtId="0" fontId="5" fillId="0" borderId="2"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0" fillId="0" borderId="1" xfId="0" applyBorder="1" applyAlignment="1">
      <alignment horizontal="left" vertical="top"/>
    </xf>
    <xf numFmtId="0" fontId="6" fillId="0" borderId="1" xfId="0" applyFont="1" applyBorder="1" applyAlignment="1">
      <alignment horizontal="right" vertical="top"/>
    </xf>
    <xf numFmtId="0" fontId="6" fillId="2" borderId="1" xfId="0" applyFont="1" applyFill="1" applyBorder="1" applyAlignment="1">
      <alignment horizontal="center"/>
    </xf>
    <xf numFmtId="0" fontId="18" fillId="0" borderId="0" xfId="0" applyFont="1" applyAlignment="1">
      <alignment vertical="center"/>
    </xf>
    <xf numFmtId="0" fontId="0" fillId="0" borderId="2" xfId="0" applyBorder="1" applyAlignment="1" applyProtection="1">
      <alignment horizontal="center" vertical="top"/>
      <protection locked="0"/>
    </xf>
    <xf numFmtId="0" fontId="18" fillId="0" borderId="0" xfId="0" applyFont="1" applyAlignment="1">
      <alignment vertical="center"/>
    </xf>
    <xf numFmtId="0" fontId="11" fillId="0" borderId="0" xfId="0" applyFont="1" applyBorder="1" applyAlignment="1">
      <alignment horizontal="left" vertical="top"/>
    </xf>
    <xf numFmtId="0" fontId="2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center" vertical="top" wrapText="1"/>
    </xf>
    <xf numFmtId="0" fontId="8" fillId="0" borderId="1" xfId="0" applyFont="1" applyBorder="1" applyAlignment="1" applyProtection="1">
      <alignment horizontal="center"/>
      <protection locked="0"/>
    </xf>
    <xf numFmtId="0" fontId="6"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center" wrapText="1"/>
    </xf>
    <xf numFmtId="0" fontId="8" fillId="0" borderId="0" xfId="0" applyFont="1" applyAlignment="1" applyProtection="1"/>
    <xf numFmtId="0" fontId="8" fillId="0" borderId="0" xfId="0" applyFont="1" applyAlignment="1" applyProtection="1">
      <alignment horizontal="left"/>
    </xf>
    <xf numFmtId="0" fontId="40" fillId="0" borderId="0" xfId="0" applyFont="1" applyProtection="1"/>
    <xf numFmtId="0" fontId="6" fillId="2" borderId="2" xfId="0" applyFont="1" applyFill="1" applyBorder="1" applyAlignment="1" applyProtection="1">
      <alignment horizontal="center"/>
    </xf>
    <xf numFmtId="0" fontId="6" fillId="2" borderId="2"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0" fillId="0" borderId="0" xfId="0" applyProtection="1"/>
    <xf numFmtId="0" fontId="0" fillId="0" borderId="0" xfId="0" applyAlignment="1" applyProtection="1">
      <alignment wrapText="1"/>
    </xf>
    <xf numFmtId="0" fontId="8" fillId="0" borderId="0" xfId="0" applyFont="1" applyProtection="1"/>
    <xf numFmtId="0" fontId="8" fillId="0" borderId="0" xfId="5" applyFont="1" applyAlignment="1" applyProtection="1">
      <alignment horizontal="left" vertical="top"/>
    </xf>
    <xf numFmtId="0" fontId="6" fillId="0" borderId="0" xfId="5" applyFont="1" applyBorder="1" applyAlignment="1" applyProtection="1">
      <alignment horizontal="center" vertical="top"/>
    </xf>
    <xf numFmtId="0" fontId="6" fillId="0" borderId="0" xfId="5" applyFont="1" applyAlignment="1" applyProtection="1">
      <alignment vertical="top"/>
    </xf>
    <xf numFmtId="0" fontId="6" fillId="0" borderId="1" xfId="5" applyFont="1" applyBorder="1" applyAlignment="1" applyProtection="1">
      <alignment horizontal="right" vertical="top"/>
    </xf>
    <xf numFmtId="0" fontId="8" fillId="0" borderId="15" xfId="5" applyFont="1" applyBorder="1" applyAlignment="1" applyProtection="1">
      <alignment horizontal="center" vertical="top"/>
    </xf>
    <xf numFmtId="0" fontId="8" fillId="0" borderId="1" xfId="5" applyFont="1" applyBorder="1" applyAlignment="1" applyProtection="1">
      <alignment horizontal="center" vertical="top"/>
    </xf>
    <xf numFmtId="0" fontId="8" fillId="0" borderId="1" xfId="5" applyFont="1" applyBorder="1" applyAlignment="1" applyProtection="1">
      <alignment horizontal="left" vertical="top"/>
    </xf>
    <xf numFmtId="0" fontId="6" fillId="0" borderId="0" xfId="5" applyFont="1" applyBorder="1" applyAlignment="1" applyProtection="1">
      <alignment horizontal="right" vertical="top"/>
    </xf>
    <xf numFmtId="0" fontId="8" fillId="0" borderId="0" xfId="5" applyFont="1" applyBorder="1" applyAlignment="1" applyProtection="1">
      <alignment horizontal="left" vertical="top"/>
    </xf>
    <xf numFmtId="0" fontId="8" fillId="0" borderId="1" xfId="0" applyFont="1" applyBorder="1"/>
    <xf numFmtId="0" fontId="8" fillId="0" borderId="1" xfId="0" applyFont="1" applyBorder="1" applyAlignment="1">
      <alignment horizontal="left"/>
    </xf>
    <xf numFmtId="0" fontId="8" fillId="0" borderId="1" xfId="0" applyFont="1" applyBorder="1" applyAlignment="1">
      <alignment wrapText="1"/>
    </xf>
    <xf numFmtId="10" fontId="8" fillId="0" borderId="4" xfId="0" applyNumberFormat="1" applyFont="1" applyBorder="1" applyAlignment="1">
      <alignment horizontal="center"/>
    </xf>
    <xf numFmtId="10" fontId="8" fillId="0" borderId="1" xfId="0" applyNumberFormat="1" applyFont="1" applyBorder="1" applyAlignment="1">
      <alignment horizontal="center"/>
    </xf>
    <xf numFmtId="165" fontId="8" fillId="0" borderId="0" xfId="0" applyNumberFormat="1" applyFont="1" applyAlignment="1" applyProtection="1"/>
    <xf numFmtId="165" fontId="6" fillId="2" borderId="1" xfId="0" applyNumberFormat="1" applyFont="1" applyFill="1" applyBorder="1" applyAlignment="1" applyProtection="1">
      <alignment horizontal="center" wrapText="1"/>
    </xf>
    <xf numFmtId="165" fontId="0" fillId="0" borderId="0" xfId="0" applyNumberFormat="1" applyProtection="1"/>
    <xf numFmtId="165" fontId="6" fillId="2" borderId="1" xfId="0" applyNumberFormat="1" applyFont="1" applyFill="1" applyBorder="1" applyAlignment="1" applyProtection="1">
      <alignment horizontal="center"/>
    </xf>
    <xf numFmtId="165" fontId="8" fillId="11" borderId="1" xfId="6" applyNumberFormat="1" applyFont="1" applyFill="1" applyBorder="1" applyProtection="1"/>
    <xf numFmtId="165" fontId="0" fillId="0" borderId="0" xfId="0" applyNumberFormat="1" applyAlignment="1" applyProtection="1"/>
    <xf numFmtId="0" fontId="8" fillId="0" borderId="1" xfId="0" applyFont="1" applyBorder="1" applyProtection="1">
      <protection locked="0"/>
    </xf>
    <xf numFmtId="0" fontId="18" fillId="0" borderId="17" xfId="0" applyFont="1" applyBorder="1" applyAlignment="1">
      <alignment horizontal="left"/>
    </xf>
    <xf numFmtId="0" fontId="18" fillId="0" borderId="17" xfId="0" applyFont="1" applyBorder="1" applyAlignment="1">
      <alignment wrapText="1"/>
    </xf>
    <xf numFmtId="0" fontId="8" fillId="0" borderId="1" xfId="0" applyFont="1" applyBorder="1" applyAlignment="1" applyProtection="1">
      <alignment wrapText="1"/>
      <protection locked="0"/>
    </xf>
    <xf numFmtId="165" fontId="18" fillId="0" borderId="1" xfId="0" applyNumberFormat="1" applyFont="1" applyBorder="1" applyAlignment="1">
      <alignment horizontal="right"/>
    </xf>
    <xf numFmtId="9" fontId="8" fillId="0" borderId="1" xfId="6" applyNumberFormat="1" applyFont="1" applyBorder="1" applyProtection="1">
      <protection locked="0"/>
    </xf>
    <xf numFmtId="0" fontId="18" fillId="0" borderId="1" xfId="0" applyFont="1" applyBorder="1" applyAlignment="1">
      <alignment horizontal="left"/>
    </xf>
    <xf numFmtId="0" fontId="18" fillId="0" borderId="1" xfId="0" applyFont="1" applyBorder="1" applyAlignment="1">
      <alignment wrapText="1"/>
    </xf>
    <xf numFmtId="0" fontId="18" fillId="0" borderId="3" xfId="0" applyFont="1" applyBorder="1" applyAlignment="1">
      <alignment horizontal="left" wrapText="1"/>
    </xf>
    <xf numFmtId="166" fontId="8" fillId="0" borderId="1" xfId="11" applyNumberFormat="1" applyFont="1" applyBorder="1" applyAlignment="1">
      <alignment horizontal="left" wrapText="1"/>
    </xf>
    <xf numFmtId="0" fontId="18" fillId="0" borderId="1" xfId="0" applyFont="1" applyBorder="1" applyAlignment="1">
      <alignment horizontal="left" wrapText="1"/>
    </xf>
    <xf numFmtId="49" fontId="8" fillId="0" borderId="1" xfId="0" applyNumberFormat="1" applyFont="1" applyBorder="1" applyAlignment="1">
      <alignment horizontal="left"/>
    </xf>
    <xf numFmtId="0" fontId="18" fillId="0" borderId="1" xfId="0" applyFont="1" applyBorder="1"/>
    <xf numFmtId="165" fontId="18" fillId="0" borderId="2" xfId="0" applyNumberFormat="1" applyFont="1" applyBorder="1" applyAlignment="1">
      <alignment horizontal="right"/>
    </xf>
    <xf numFmtId="0" fontId="18" fillId="0" borderId="0" xfId="0" applyFont="1" applyAlignment="1">
      <alignment wrapText="1"/>
    </xf>
    <xf numFmtId="0" fontId="18" fillId="0" borderId="18" xfId="0" applyFont="1" applyBorder="1" applyAlignment="1">
      <alignment horizontal="left"/>
    </xf>
    <xf numFmtId="0" fontId="18" fillId="0" borderId="18" xfId="0" applyFont="1" applyBorder="1" applyAlignment="1">
      <alignment horizontal="left" wrapText="1"/>
    </xf>
    <xf numFmtId="0" fontId="18" fillId="0" borderId="2" xfId="0" applyFont="1" applyBorder="1" applyAlignment="1">
      <alignment horizontal="left"/>
    </xf>
    <xf numFmtId="0" fontId="18" fillId="0" borderId="9" xfId="0" applyFont="1" applyBorder="1" applyAlignment="1">
      <alignment horizontal="left" wrapText="1"/>
    </xf>
    <xf numFmtId="0" fontId="18" fillId="0" borderId="18" xfId="0" applyFont="1" applyBorder="1" applyAlignment="1">
      <alignment wrapText="1"/>
    </xf>
    <xf numFmtId="165" fontId="18" fillId="0" borderId="1" xfId="0" applyNumberFormat="1" applyFont="1" applyBorder="1" applyAlignment="1">
      <alignment horizontal="right" wrapText="1"/>
    </xf>
    <xf numFmtId="0" fontId="18" fillId="0" borderId="3" xfId="0" applyFont="1" applyBorder="1" applyAlignment="1">
      <alignment wrapText="1"/>
    </xf>
    <xf numFmtId="0" fontId="18" fillId="0" borderId="15" xfId="0" applyFont="1" applyBorder="1" applyAlignment="1">
      <alignment horizontal="left"/>
    </xf>
    <xf numFmtId="0" fontId="18" fillId="0" borderId="14" xfId="0" applyFont="1" applyBorder="1" applyAlignment="1">
      <alignment wrapText="1"/>
    </xf>
    <xf numFmtId="165" fontId="18" fillId="0" borderId="15" xfId="0" applyNumberFormat="1" applyFont="1" applyBorder="1" applyAlignment="1">
      <alignment horizontal="right"/>
    </xf>
    <xf numFmtId="0" fontId="18" fillId="0" borderId="2" xfId="16" applyFont="1" applyFill="1" applyBorder="1" applyAlignment="1">
      <alignment horizontal="left"/>
    </xf>
    <xf numFmtId="0" fontId="18" fillId="0" borderId="2" xfId="0" applyFont="1" applyBorder="1" applyAlignment="1">
      <alignment wrapText="1"/>
    </xf>
    <xf numFmtId="0" fontId="18" fillId="0" borderId="2" xfId="0" applyFont="1" applyBorder="1" applyAlignment="1">
      <alignment horizontal="left" wrapText="1"/>
    </xf>
    <xf numFmtId="0" fontId="18" fillId="0" borderId="15" xfId="0" applyFont="1" applyBorder="1" applyAlignment="1">
      <alignment wrapText="1"/>
    </xf>
    <xf numFmtId="165" fontId="18" fillId="0" borderId="19" xfId="0" applyNumberFormat="1" applyFont="1" applyBorder="1" applyAlignment="1">
      <alignment horizontal="right"/>
    </xf>
    <xf numFmtId="0" fontId="43" fillId="0" borderId="17" xfId="0" applyFont="1" applyBorder="1" applyAlignment="1">
      <alignment horizontal="left"/>
    </xf>
    <xf numFmtId="165" fontId="18" fillId="0" borderId="20" xfId="0" applyNumberFormat="1" applyFont="1" applyBorder="1" applyAlignment="1">
      <alignment horizontal="right"/>
    </xf>
    <xf numFmtId="0" fontId="18" fillId="0" borderId="3" xfId="0" applyFont="1" applyBorder="1" applyAlignment="1">
      <alignment horizontal="left"/>
    </xf>
    <xf numFmtId="165" fontId="18" fillId="0" borderId="10" xfId="0" applyNumberFormat="1" applyFont="1" applyBorder="1" applyAlignment="1">
      <alignment horizontal="right"/>
    </xf>
    <xf numFmtId="0" fontId="18" fillId="0" borderId="9" xfId="0" applyFont="1" applyBorder="1" applyAlignment="1">
      <alignment vertical="top" wrapText="1"/>
    </xf>
    <xf numFmtId="0" fontId="8" fillId="0" borderId="21" xfId="0" applyFont="1" applyBorder="1" applyAlignment="1">
      <alignment horizontal="left" wrapText="1"/>
    </xf>
    <xf numFmtId="0" fontId="8" fillId="0" borderId="21" xfId="0" applyFont="1" applyBorder="1" applyAlignment="1">
      <alignment wrapText="1"/>
    </xf>
    <xf numFmtId="0" fontId="18" fillId="0" borderId="21" xfId="0" applyFont="1" applyBorder="1" applyAlignment="1">
      <alignment wrapText="1"/>
    </xf>
    <xf numFmtId="0" fontId="8" fillId="0" borderId="21" xfId="0" applyFont="1" applyBorder="1"/>
    <xf numFmtId="49" fontId="8" fillId="0" borderId="0" xfId="0" applyNumberFormat="1" applyFont="1" applyAlignment="1">
      <alignment horizontal="left"/>
    </xf>
    <xf numFmtId="0" fontId="43" fillId="0" borderId="0" xfId="0" applyFont="1"/>
    <xf numFmtId="0" fontId="8" fillId="0" borderId="22" xfId="0" applyFont="1" applyBorder="1"/>
    <xf numFmtId="0" fontId="43" fillId="0" borderId="1" xfId="0" applyFont="1" applyBorder="1"/>
    <xf numFmtId="0" fontId="43" fillId="13" borderId="1" xfId="0" applyFont="1" applyFill="1" applyBorder="1"/>
    <xf numFmtId="0" fontId="43" fillId="13" borderId="1" xfId="0" applyFont="1" applyFill="1" applyBorder="1" applyAlignment="1">
      <alignment wrapText="1"/>
    </xf>
    <xf numFmtId="0" fontId="43" fillId="0" borderId="1" xfId="0" applyFont="1" applyBorder="1" applyAlignment="1">
      <alignment horizontal="left"/>
    </xf>
    <xf numFmtId="0" fontId="43" fillId="0" borderId="1" xfId="0" applyFont="1" applyBorder="1" applyAlignment="1">
      <alignment wrapText="1"/>
    </xf>
    <xf numFmtId="0" fontId="8" fillId="0" borderId="1" xfId="0" applyFont="1" applyBorder="1" applyAlignment="1">
      <alignment vertical="center" wrapText="1"/>
    </xf>
    <xf numFmtId="0" fontId="47" fillId="0" borderId="21" xfId="0" applyFont="1" applyBorder="1" applyAlignment="1">
      <alignment horizontal="left"/>
    </xf>
    <xf numFmtId="0" fontId="43" fillId="0" borderId="21" xfId="0" applyFont="1" applyBorder="1" applyAlignment="1">
      <alignment vertical="center" wrapText="1"/>
    </xf>
    <xf numFmtId="0" fontId="47" fillId="13" borderId="21" xfId="0" applyFont="1" applyFill="1" applyBorder="1"/>
    <xf numFmtId="0" fontId="43" fillId="13" borderId="21" xfId="0" applyFont="1" applyFill="1" applyBorder="1" applyAlignment="1">
      <alignment vertical="center" wrapText="1"/>
    </xf>
    <xf numFmtId="0" fontId="18" fillId="13" borderId="21" xfId="0" applyFont="1" applyFill="1" applyBorder="1" applyAlignment="1">
      <alignment wrapText="1"/>
    </xf>
    <xf numFmtId="0" fontId="47" fillId="13" borderId="21" xfId="0" applyFont="1" applyFill="1" applyBorder="1" applyAlignment="1">
      <alignment vertical="center" wrapText="1"/>
    </xf>
    <xf numFmtId="0" fontId="18" fillId="13" borderId="22" xfId="0" applyFont="1" applyFill="1" applyBorder="1" applyAlignment="1">
      <alignment wrapText="1"/>
    </xf>
    <xf numFmtId="0" fontId="47" fillId="13" borderId="22" xfId="0" applyFont="1" applyFill="1" applyBorder="1" applyAlignment="1">
      <alignment vertical="center" wrapText="1"/>
    </xf>
    <xf numFmtId="0" fontId="47" fillId="0" borderId="21" xfId="0" applyFont="1" applyBorder="1" applyAlignment="1">
      <alignment horizontal="left" vertical="center" wrapText="1"/>
    </xf>
    <xf numFmtId="0" fontId="43" fillId="0" borderId="21" xfId="0" applyFont="1" applyBorder="1"/>
    <xf numFmtId="0" fontId="43" fillId="13" borderId="21" xfId="0" applyFont="1" applyFill="1" applyBorder="1" applyAlignment="1">
      <alignment wrapText="1"/>
    </xf>
    <xf numFmtId="0" fontId="43" fillId="13" borderId="21" xfId="0" applyFont="1" applyFill="1" applyBorder="1" applyAlignment="1">
      <alignment horizontal="left" vertical="center" wrapText="1"/>
    </xf>
    <xf numFmtId="0" fontId="47" fillId="0" borderId="21" xfId="0" applyFont="1" applyBorder="1"/>
    <xf numFmtId="0" fontId="18" fillId="13" borderId="21" xfId="0" applyFont="1" applyFill="1" applyBorder="1"/>
    <xf numFmtId="0" fontId="47" fillId="13" borderId="21" xfId="0" applyFont="1" applyFill="1" applyBorder="1" applyAlignment="1">
      <alignment horizontal="left" vertical="center" wrapText="1"/>
    </xf>
    <xf numFmtId="0" fontId="47" fillId="0" borderId="21" xfId="0" applyFont="1" applyBorder="1" applyAlignment="1">
      <alignment vertical="center" wrapText="1"/>
    </xf>
    <xf numFmtId="0" fontId="8" fillId="13" borderId="21" xfId="0" applyFont="1" applyFill="1" applyBorder="1"/>
    <xf numFmtId="0" fontId="47" fillId="13" borderId="21" xfId="0" applyFont="1" applyFill="1" applyBorder="1" applyAlignment="1">
      <alignment wrapText="1"/>
    </xf>
    <xf numFmtId="0" fontId="8" fillId="13" borderId="21" xfId="0" applyFont="1" applyFill="1" applyBorder="1" applyAlignment="1">
      <alignment vertical="center" wrapText="1"/>
    </xf>
    <xf numFmtId="0" fontId="47" fillId="13" borderId="22" xfId="0" applyFont="1" applyFill="1" applyBorder="1"/>
    <xf numFmtId="0" fontId="47" fillId="13" borderId="21" xfId="0" applyFont="1" applyFill="1" applyBorder="1" applyAlignment="1">
      <alignment horizontal="left"/>
    </xf>
    <xf numFmtId="0" fontId="43" fillId="13" borderId="21" xfId="0" applyFont="1" applyFill="1" applyBorder="1"/>
    <xf numFmtId="0" fontId="48" fillId="0" borderId="21" xfId="0" applyFont="1" applyBorder="1" applyAlignment="1">
      <alignment vertical="center" wrapText="1"/>
    </xf>
    <xf numFmtId="0" fontId="8" fillId="13" borderId="21" xfId="0" applyFont="1" applyFill="1" applyBorder="1" applyAlignment="1">
      <alignment wrapText="1"/>
    </xf>
    <xf numFmtId="0" fontId="47" fillId="13" borderId="21" xfId="0" applyFont="1" applyFill="1" applyBorder="1" applyAlignment="1">
      <alignment horizontal="left" wrapText="1"/>
    </xf>
    <xf numFmtId="0" fontId="47" fillId="0" borderId="22" xfId="0" applyFont="1" applyBorder="1" applyAlignment="1">
      <alignment horizontal="left" wrapText="1"/>
    </xf>
    <xf numFmtId="0" fontId="47" fillId="0" borderId="22" xfId="0" applyFont="1" applyBorder="1" applyAlignment="1">
      <alignment vertical="center" wrapText="1"/>
    </xf>
    <xf numFmtId="0" fontId="47" fillId="13" borderId="22" xfId="0" applyFont="1" applyFill="1" applyBorder="1" applyAlignment="1">
      <alignment horizontal="left" wrapText="1"/>
    </xf>
    <xf numFmtId="0" fontId="43" fillId="0" borderId="21" xfId="0" applyFont="1" applyBorder="1" applyAlignment="1">
      <alignment wrapText="1"/>
    </xf>
    <xf numFmtId="0" fontId="43" fillId="0" borderId="21" xfId="0" applyFont="1" applyBorder="1" applyAlignment="1">
      <alignment horizontal="left" vertical="center" wrapText="1"/>
    </xf>
    <xf numFmtId="0" fontId="43" fillId="0" borderId="21" xfId="0" applyFont="1" applyBorder="1" applyAlignment="1">
      <alignment horizontal="left" vertical="center" wrapText="1" readingOrder="1"/>
    </xf>
    <xf numFmtId="0" fontId="18" fillId="13" borderId="17" xfId="0" applyFont="1" applyFill="1" applyBorder="1" applyAlignment="1">
      <alignment wrapText="1"/>
    </xf>
    <xf numFmtId="0" fontId="47" fillId="13" borderId="17" xfId="0" applyFont="1" applyFill="1" applyBorder="1" applyAlignment="1">
      <alignment vertical="center" wrapText="1"/>
    </xf>
    <xf numFmtId="0" fontId="44" fillId="0" borderId="21" xfId="0" applyFont="1" applyBorder="1" applyAlignment="1">
      <alignment vertical="center" wrapText="1"/>
    </xf>
    <xf numFmtId="0" fontId="47" fillId="0" borderId="21" xfId="0" applyFont="1" applyBorder="1" applyAlignment="1">
      <alignment vertical="center"/>
    </xf>
    <xf numFmtId="0" fontId="18" fillId="0" borderId="21" xfId="0" applyFont="1" applyBorder="1" applyAlignment="1">
      <alignment horizontal="left" wrapText="1"/>
    </xf>
    <xf numFmtId="0" fontId="8" fillId="13" borderId="21" xfId="17" applyFont="1" applyFill="1" applyBorder="1" applyAlignment="1">
      <alignment vertical="center" wrapText="1"/>
    </xf>
    <xf numFmtId="0" fontId="43" fillId="13" borderId="21" xfId="0" applyFont="1" applyFill="1" applyBorder="1" applyAlignment="1">
      <alignment vertical="center"/>
    </xf>
    <xf numFmtId="0" fontId="47" fillId="13" borderId="21" xfId="0" applyFont="1" applyFill="1" applyBorder="1" applyAlignment="1">
      <alignment horizontal="left" vertical="center"/>
    </xf>
    <xf numFmtId="0" fontId="47" fillId="13" borderId="21" xfId="0" applyFont="1" applyFill="1" applyBorder="1" applyAlignment="1">
      <alignment vertical="center"/>
    </xf>
    <xf numFmtId="0" fontId="18" fillId="13" borderId="21" xfId="0" applyFont="1" applyFill="1" applyBorder="1" applyAlignment="1">
      <alignment vertical="center" wrapText="1"/>
    </xf>
    <xf numFmtId="0" fontId="8" fillId="13" borderId="22" xfId="0" applyFont="1" applyFill="1" applyBorder="1"/>
    <xf numFmtId="0" fontId="18" fillId="13" borderId="21" xfId="0" applyFont="1" applyFill="1" applyBorder="1" applyAlignment="1">
      <alignment horizontal="left" vertical="center" wrapText="1"/>
    </xf>
    <xf numFmtId="0" fontId="8" fillId="0" borderId="21" xfId="0" applyFont="1" applyBorder="1" applyAlignment="1">
      <alignment horizontal="left"/>
    </xf>
    <xf numFmtId="0" fontId="47" fillId="0" borderId="17" xfId="0" applyFont="1" applyBorder="1" applyAlignment="1">
      <alignment horizontal="left"/>
    </xf>
    <xf numFmtId="0" fontId="8" fillId="0" borderId="21" xfId="0" applyFont="1" applyBorder="1" applyAlignment="1">
      <alignment vertical="center" wrapText="1"/>
    </xf>
    <xf numFmtId="0" fontId="47" fillId="0" borderId="21" xfId="0" applyFont="1" applyBorder="1" applyAlignment="1">
      <alignment wrapText="1"/>
    </xf>
    <xf numFmtId="0" fontId="47" fillId="0" borderId="21" xfId="0" applyFont="1" applyBorder="1" applyAlignment="1">
      <alignment horizontal="left" wrapText="1"/>
    </xf>
    <xf numFmtId="0" fontId="18" fillId="0" borderId="22" xfId="0" applyFont="1" applyBorder="1" applyAlignment="1">
      <alignment wrapText="1"/>
    </xf>
    <xf numFmtId="0" fontId="8" fillId="0" borderId="22" xfId="0" applyFont="1" applyBorder="1" applyAlignment="1">
      <alignment vertical="center" wrapText="1"/>
    </xf>
    <xf numFmtId="0" fontId="43" fillId="0" borderId="21" xfId="0" applyFont="1" applyBorder="1" applyAlignment="1">
      <alignment horizontal="left"/>
    </xf>
    <xf numFmtId="0" fontId="47" fillId="0" borderId="17" xfId="0" applyFont="1" applyBorder="1" applyAlignment="1">
      <alignment vertical="center" wrapText="1"/>
    </xf>
    <xf numFmtId="0" fontId="43" fillId="13" borderId="21" xfId="0" applyFont="1" applyFill="1" applyBorder="1" applyAlignment="1">
      <alignment horizontal="left" wrapText="1"/>
    </xf>
    <xf numFmtId="165" fontId="8" fillId="0" borderId="1" xfId="6" applyNumberFormat="1" applyFont="1" applyBorder="1" applyProtection="1"/>
    <xf numFmtId="165" fontId="8" fillId="0" borderId="1" xfId="6" applyNumberFormat="1" applyFont="1" applyBorder="1" applyAlignment="1">
      <alignment horizontal="center"/>
    </xf>
    <xf numFmtId="165" fontId="8" fillId="0" borderId="1" xfId="6" applyNumberFormat="1" applyFont="1" applyFill="1" applyBorder="1" applyAlignment="1">
      <alignment horizontal="center"/>
    </xf>
    <xf numFmtId="165" fontId="47" fillId="13" borderId="21" xfId="6" applyNumberFormat="1" applyFont="1" applyFill="1" applyBorder="1" applyAlignment="1">
      <alignment horizontal="center"/>
    </xf>
    <xf numFmtId="165" fontId="47" fillId="13" borderId="21" xfId="6" applyNumberFormat="1" applyFont="1" applyFill="1" applyBorder="1" applyAlignment="1">
      <alignment horizontal="center" vertical="center"/>
    </xf>
    <xf numFmtId="165" fontId="47" fillId="13" borderId="21" xfId="6" applyNumberFormat="1" applyFont="1" applyFill="1" applyBorder="1" applyAlignment="1"/>
    <xf numFmtId="165" fontId="47" fillId="0" borderId="21" xfId="6" applyNumberFormat="1" applyFont="1" applyFill="1" applyBorder="1" applyAlignment="1"/>
    <xf numFmtId="165" fontId="43" fillId="13" borderId="21" xfId="6" applyNumberFormat="1" applyFont="1" applyFill="1" applyBorder="1" applyAlignment="1"/>
    <xf numFmtId="165" fontId="43" fillId="13" borderId="21" xfId="6" applyNumberFormat="1" applyFont="1" applyFill="1" applyBorder="1" applyAlignment="1">
      <alignment wrapText="1"/>
    </xf>
    <xf numFmtId="165" fontId="47" fillId="13" borderId="22" xfId="6" applyNumberFormat="1" applyFont="1" applyFill="1" applyBorder="1" applyAlignment="1"/>
    <xf numFmtId="165" fontId="47" fillId="0" borderId="21" xfId="6" applyNumberFormat="1" applyFont="1" applyFill="1" applyBorder="1" applyAlignment="1">
      <alignment horizontal="center"/>
    </xf>
    <xf numFmtId="165" fontId="47" fillId="0" borderId="21" xfId="6" applyNumberFormat="1" applyFont="1" applyBorder="1" applyAlignment="1">
      <alignment horizontal="center"/>
    </xf>
    <xf numFmtId="165" fontId="8" fillId="13" borderId="21" xfId="6" applyNumberFormat="1" applyFont="1" applyFill="1" applyBorder="1" applyAlignment="1">
      <alignment horizontal="center"/>
    </xf>
    <xf numFmtId="165" fontId="43" fillId="13" borderId="21" xfId="6" applyNumberFormat="1" applyFont="1" applyFill="1" applyBorder="1" applyAlignment="1">
      <alignment horizontal="center" wrapText="1"/>
    </xf>
    <xf numFmtId="165" fontId="43" fillId="13" borderId="21" xfId="6" applyNumberFormat="1" applyFont="1" applyFill="1" applyBorder="1" applyAlignment="1">
      <alignment horizontal="center"/>
    </xf>
    <xf numFmtId="165" fontId="47" fillId="0" borderId="23" xfId="6" applyNumberFormat="1" applyFont="1" applyBorder="1" applyAlignment="1">
      <alignment horizontal="center"/>
    </xf>
    <xf numFmtId="165" fontId="47" fillId="13" borderId="17" xfId="6" applyNumberFormat="1" applyFont="1" applyFill="1" applyBorder="1" applyAlignment="1">
      <alignment horizontal="center"/>
    </xf>
    <xf numFmtId="165" fontId="18" fillId="0" borderId="24" xfId="6" applyNumberFormat="1" applyFont="1" applyBorder="1" applyAlignment="1">
      <alignment horizontal="center"/>
    </xf>
    <xf numFmtId="165" fontId="8" fillId="0" borderId="24" xfId="6" applyNumberFormat="1" applyFont="1" applyBorder="1" applyAlignment="1">
      <alignment horizontal="center"/>
    </xf>
    <xf numFmtId="165" fontId="47" fillId="0" borderId="21" xfId="6" applyNumberFormat="1" applyFont="1" applyFill="1" applyBorder="1" applyAlignment="1">
      <alignment horizontal="left"/>
    </xf>
    <xf numFmtId="165" fontId="18" fillId="0" borderId="21" xfId="6" applyNumberFormat="1" applyFont="1" applyFill="1" applyBorder="1" applyAlignment="1">
      <alignment wrapText="1"/>
    </xf>
    <xf numFmtId="165" fontId="43" fillId="0" borderId="21" xfId="6" applyNumberFormat="1" applyFont="1" applyFill="1" applyBorder="1" applyAlignment="1">
      <alignment horizontal="center"/>
    </xf>
    <xf numFmtId="165" fontId="43" fillId="0" borderId="21" xfId="6" applyNumberFormat="1" applyFont="1" applyFill="1" applyBorder="1" applyAlignment="1">
      <alignment horizontal="right"/>
    </xf>
    <xf numFmtId="165" fontId="47" fillId="13" borderId="21" xfId="6" applyNumberFormat="1" applyFont="1" applyFill="1" applyBorder="1" applyAlignment="1" applyProtection="1"/>
    <xf numFmtId="165" fontId="8" fillId="0" borderId="21" xfId="6" applyNumberFormat="1" applyFont="1" applyFill="1" applyBorder="1" applyAlignment="1">
      <alignment horizontal="center" wrapText="1"/>
    </xf>
    <xf numFmtId="165" fontId="47" fillId="0" borderId="21" xfId="6" applyNumberFormat="1" applyFont="1" applyFill="1" applyBorder="1" applyAlignment="1" applyProtection="1"/>
    <xf numFmtId="165" fontId="43" fillId="0" borderId="21" xfId="6" applyNumberFormat="1" applyFont="1" applyFill="1" applyBorder="1" applyAlignment="1">
      <alignment horizontal="center" wrapText="1"/>
    </xf>
    <xf numFmtId="165" fontId="43" fillId="0" borderId="21" xfId="6" applyNumberFormat="1" applyFont="1" applyFill="1" applyBorder="1" applyAlignment="1">
      <alignment horizontal="left"/>
    </xf>
    <xf numFmtId="0" fontId="8" fillId="7" borderId="6" xfId="0" applyFont="1" applyFill="1" applyBorder="1" applyAlignment="1">
      <alignment horizontal="center" wrapText="1"/>
    </xf>
    <xf numFmtId="0" fontId="8" fillId="7" borderId="7" xfId="0" applyFont="1" applyFill="1" applyBorder="1" applyAlignment="1">
      <alignment horizontal="center" wrapText="1"/>
    </xf>
    <xf numFmtId="0" fontId="8" fillId="7" borderId="8" xfId="0" applyFont="1" applyFill="1" applyBorder="1" applyAlignment="1">
      <alignment horizontal="center" wrapText="1"/>
    </xf>
    <xf numFmtId="0" fontId="11" fillId="3" borderId="1"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9" xfId="0" applyFont="1" applyFill="1" applyBorder="1" applyAlignment="1">
      <alignment horizontal="left" vertical="top"/>
    </xf>
    <xf numFmtId="0" fontId="19" fillId="5" borderId="10" xfId="0" applyFont="1" applyFill="1" applyBorder="1" applyAlignment="1">
      <alignment horizontal="left" vertical="top"/>
    </xf>
    <xf numFmtId="0" fontId="19" fillId="5" borderId="9" xfId="0" applyFont="1" applyFill="1" applyBorder="1" applyAlignment="1">
      <alignment horizontal="left" vertical="top" wrapText="1"/>
    </xf>
    <xf numFmtId="0" fontId="19" fillId="5" borderId="10" xfId="0" applyFont="1" applyFill="1" applyBorder="1" applyAlignment="1">
      <alignment horizontal="left" vertical="top" wrapText="1"/>
    </xf>
    <xf numFmtId="0" fontId="24" fillId="5" borderId="12" xfId="0" applyFont="1" applyFill="1" applyBorder="1" applyAlignment="1">
      <alignment horizontal="center" vertical="top" wrapText="1"/>
    </xf>
    <xf numFmtId="0" fontId="24" fillId="5" borderId="11" xfId="0" applyFont="1" applyFill="1" applyBorder="1" applyAlignment="1">
      <alignment horizontal="center" vertical="top" wrapText="1"/>
    </xf>
    <xf numFmtId="0" fontId="24" fillId="5" borderId="13" xfId="0" applyFont="1" applyFill="1" applyBorder="1" applyAlignment="1">
      <alignment horizontal="center" vertical="top" wrapText="1"/>
    </xf>
    <xf numFmtId="0" fontId="23" fillId="5" borderId="3" xfId="0" applyFont="1" applyFill="1" applyBorder="1" applyAlignment="1">
      <alignment horizontal="left" vertical="top" wrapText="1"/>
    </xf>
    <xf numFmtId="0" fontId="23" fillId="5" borderId="9" xfId="0" applyFont="1" applyFill="1" applyBorder="1" applyAlignment="1">
      <alignment horizontal="left" vertical="top" wrapText="1"/>
    </xf>
    <xf numFmtId="0" fontId="23" fillId="5" borderId="10" xfId="0" applyFont="1" applyFill="1" applyBorder="1" applyAlignment="1">
      <alignment horizontal="left" vertical="top" wrapText="1"/>
    </xf>
    <xf numFmtId="0" fontId="8"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0" fillId="3" borderId="1" xfId="0" applyFill="1" applyBorder="1" applyAlignment="1">
      <alignment horizontal="left" vertical="top"/>
    </xf>
    <xf numFmtId="0" fontId="5" fillId="0" borderId="1" xfId="0" applyFont="1" applyBorder="1" applyAlignment="1" applyProtection="1">
      <alignment horizontal="center" vertical="top"/>
      <protection locked="0"/>
    </xf>
    <xf numFmtId="0" fontId="16" fillId="6" borderId="1" xfId="0" applyFont="1" applyFill="1" applyBorder="1" applyAlignment="1">
      <alignment horizontal="center" vertical="top" wrapText="1"/>
    </xf>
    <xf numFmtId="0" fontId="27" fillId="6" borderId="1" xfId="0" applyFont="1" applyFill="1" applyBorder="1" applyAlignment="1">
      <alignment horizontal="center" vertical="top"/>
    </xf>
    <xf numFmtId="0" fontId="15" fillId="3"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8" fillId="10" borderId="1" xfId="0" applyFont="1" applyFill="1" applyBorder="1" applyAlignment="1">
      <alignment horizontal="left" vertical="top"/>
    </xf>
    <xf numFmtId="0" fontId="8" fillId="3" borderId="6" xfId="0" applyFont="1" applyFill="1" applyBorder="1" applyAlignment="1">
      <alignment horizontal="center" vertical="top" wrapText="1"/>
    </xf>
    <xf numFmtId="0" fontId="0" fillId="3" borderId="7" xfId="0" applyFill="1" applyBorder="1" applyAlignment="1">
      <alignment horizontal="center" vertical="top"/>
    </xf>
    <xf numFmtId="0" fontId="0" fillId="3" borderId="8" xfId="0" applyFill="1" applyBorder="1" applyAlignment="1">
      <alignment horizontal="center" vertical="top"/>
    </xf>
    <xf numFmtId="0" fontId="20" fillId="8" borderId="1" xfId="0" applyFont="1" applyFill="1" applyBorder="1" applyAlignment="1" applyProtection="1">
      <alignment horizontal="center"/>
    </xf>
    <xf numFmtId="0" fontId="21" fillId="8" borderId="1" xfId="0" applyFont="1" applyFill="1" applyBorder="1" applyAlignment="1" applyProtection="1">
      <alignment horizontal="center"/>
    </xf>
    <xf numFmtId="0" fontId="5" fillId="0" borderId="3" xfId="0" applyFont="1" applyBorder="1" applyAlignment="1" applyProtection="1">
      <alignment horizontal="center" vertical="top"/>
      <protection locked="0"/>
    </xf>
    <xf numFmtId="0" fontId="0" fillId="0" borderId="9" xfId="0" applyBorder="1" applyAlignment="1">
      <alignment horizontal="center" vertical="top"/>
    </xf>
    <xf numFmtId="0" fontId="0" fillId="0" borderId="10" xfId="0" applyBorder="1" applyAlignment="1">
      <alignment horizontal="center" vertical="top"/>
    </xf>
    <xf numFmtId="0" fontId="14" fillId="0" borderId="0" xfId="0" applyFont="1" applyBorder="1" applyAlignment="1">
      <alignment vertical="top" wrapText="1"/>
    </xf>
    <xf numFmtId="0" fontId="0" fillId="0" borderId="0" xfId="0" applyAlignment="1">
      <alignment vertical="top" wrapText="1"/>
    </xf>
    <xf numFmtId="0" fontId="6" fillId="4" borderId="6" xfId="0" applyFont="1" applyFill="1" applyBorder="1" applyAlignment="1">
      <alignment horizontal="center" vertical="top" wrapText="1"/>
    </xf>
    <xf numFmtId="0" fontId="17" fillId="4" borderId="7" xfId="0" applyFont="1" applyFill="1" applyBorder="1" applyAlignment="1">
      <alignment horizontal="center" vertical="top" wrapText="1"/>
    </xf>
    <xf numFmtId="0" fontId="17" fillId="4" borderId="8" xfId="0" applyFont="1" applyFill="1" applyBorder="1" applyAlignment="1">
      <alignment horizontal="center" vertical="top" wrapText="1"/>
    </xf>
    <xf numFmtId="0" fontId="8" fillId="4" borderId="1" xfId="0" applyFont="1" applyFill="1" applyBorder="1" applyAlignment="1">
      <alignment wrapText="1"/>
    </xf>
    <xf numFmtId="0" fontId="0" fillId="4" borderId="1" xfId="0" applyFill="1" applyBorder="1" applyAlignment="1">
      <alignment wrapText="1"/>
    </xf>
    <xf numFmtId="0" fontId="11"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1" xfId="0" applyFill="1" applyBorder="1" applyAlignment="1">
      <alignment horizontal="left" vertical="top" wrapText="1"/>
    </xf>
    <xf numFmtId="0" fontId="8" fillId="7" borderId="3" xfId="0" applyFont="1" applyFill="1" applyBorder="1" applyAlignment="1">
      <alignment horizontal="left" vertical="top" wrapText="1"/>
    </xf>
    <xf numFmtId="0" fontId="8" fillId="7" borderId="9" xfId="0" applyFont="1" applyFill="1" applyBorder="1" applyAlignment="1">
      <alignment horizontal="left" vertical="top" wrapText="1"/>
    </xf>
    <xf numFmtId="0" fontId="8" fillId="7" borderId="10" xfId="0" applyFont="1" applyFill="1" applyBorder="1" applyAlignment="1">
      <alignment horizontal="left" vertical="top" wrapText="1"/>
    </xf>
    <xf numFmtId="0" fontId="8" fillId="7" borderId="1" xfId="0" applyFont="1" applyFill="1" applyBorder="1" applyAlignment="1">
      <alignment horizontal="left" vertical="top" wrapText="1"/>
    </xf>
    <xf numFmtId="0" fontId="18" fillId="7" borderId="1" xfId="0" applyFont="1" applyFill="1" applyBorder="1" applyAlignment="1">
      <alignment vertical="center"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19" fillId="5" borderId="3" xfId="0" applyFont="1" applyFill="1" applyBorder="1" applyAlignment="1">
      <alignment horizontal="left" vertical="top"/>
    </xf>
    <xf numFmtId="0" fontId="8" fillId="4" borderId="1" xfId="0" applyFont="1" applyFill="1" applyBorder="1" applyAlignment="1">
      <alignment horizontal="left" wrapText="1"/>
    </xf>
    <xf numFmtId="0" fontId="8" fillId="4" borderId="3" xfId="0" applyFont="1" applyFill="1" applyBorder="1" applyAlignment="1">
      <alignment horizontal="left" wrapText="1"/>
    </xf>
    <xf numFmtId="0" fontId="8" fillId="4" borderId="9" xfId="0" applyFont="1" applyFill="1" applyBorder="1" applyAlignment="1">
      <alignment horizontal="left" wrapText="1"/>
    </xf>
    <xf numFmtId="0" fontId="8" fillId="4" borderId="10" xfId="0" applyFont="1" applyFill="1" applyBorder="1" applyAlignment="1">
      <alignment horizontal="left" wrapText="1"/>
    </xf>
    <xf numFmtId="0" fontId="25" fillId="7" borderId="1" xfId="0" applyFont="1" applyFill="1" applyBorder="1" applyAlignment="1">
      <alignment horizontal="left" vertical="top" wrapText="1"/>
    </xf>
    <xf numFmtId="0" fontId="6" fillId="4" borderId="7" xfId="0" applyFont="1" applyFill="1" applyBorder="1" applyAlignment="1">
      <alignment horizontal="center" vertical="top" wrapText="1"/>
    </xf>
    <xf numFmtId="0" fontId="6" fillId="4" borderId="8" xfId="0" applyFont="1" applyFill="1" applyBorder="1" applyAlignment="1">
      <alignment horizontal="center" vertical="top" wrapText="1"/>
    </xf>
    <xf numFmtId="0" fontId="8" fillId="4" borderId="3"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37" fillId="8" borderId="14" xfId="5" applyFont="1" applyFill="1" applyBorder="1" applyAlignment="1" applyProtection="1">
      <alignment horizontal="center"/>
    </xf>
    <xf numFmtId="0" fontId="37" fillId="8" borderId="0" xfId="5" applyFont="1" applyFill="1" applyBorder="1" applyAlignment="1" applyProtection="1">
      <alignment horizontal="center"/>
    </xf>
    <xf numFmtId="0" fontId="8" fillId="9" borderId="1" xfId="5" applyFont="1" applyFill="1" applyBorder="1" applyAlignment="1" applyProtection="1">
      <alignment horizontal="center" vertical="top"/>
    </xf>
  </cellXfs>
  <cellStyles count="18">
    <cellStyle name="Currency" xfId="6" builtinId="4"/>
    <cellStyle name="Currency 2" xfId="2" xr:uid="{00000000-0005-0000-0000-000000000000}"/>
    <cellStyle name="Currency 3" xfId="4" xr:uid="{00000000-0005-0000-0000-000001000000}"/>
    <cellStyle name="Good" xfId="16" builtinId="26"/>
    <cellStyle name="Header1" xfId="13" xr:uid="{596DB029-6783-44F6-A145-B0A1C06C804C}"/>
    <cellStyle name="Header2" xfId="12" xr:uid="{38DFE664-BF7B-4C75-8452-64F070A422E9}"/>
    <cellStyle name="Normal" xfId="0" builtinId="0"/>
    <cellStyle name="Normal 10" xfId="5" xr:uid="{00000000-0005-0000-0000-000003000000}"/>
    <cellStyle name="Normal 2" xfId="1" xr:uid="{00000000-0005-0000-0000-000004000000}"/>
    <cellStyle name="Normal 2 2" xfId="15" xr:uid="{9303ED67-5F14-48DE-90CA-AD4D13496D2D}"/>
    <cellStyle name="Normal 3" xfId="3" xr:uid="{00000000-0005-0000-0000-000005000000}"/>
    <cellStyle name="Normal 4" xfId="11" xr:uid="{ADF69402-2A12-4456-8077-D4C7514D1BA6}"/>
    <cellStyle name="Normal 5" xfId="14" xr:uid="{54F74DC6-E51E-4D17-8E5C-B715FEB35A84}"/>
    <cellStyle name="Normal 6" xfId="17" xr:uid="{34BD9600-0735-4E17-BD30-8092E81EB8BE}"/>
    <cellStyle name="Normal 7 2" xfId="7" xr:uid="{6C571340-B97B-4FC0-9836-9D90E192C63E}"/>
    <cellStyle name="Normale 2" xfId="8" xr:uid="{50A08312-988D-4569-8B32-827CB634D462}"/>
    <cellStyle name="常规 2" xfId="10" xr:uid="{1F00B687-4418-4BA9-9E75-87658D340C20}"/>
    <cellStyle name="常规_附件1_3 2 2" xfId="9" xr:uid="{93578071-8556-49BD-AC12-7A98B94437CE}"/>
  </cellStyles>
  <dxfs count="8">
    <dxf>
      <font>
        <color rgb="FF9C0006"/>
      </font>
      <fill>
        <patternFill>
          <bgColor rgb="FFFFC7CE"/>
        </patternFill>
      </fill>
    </dxf>
    <dxf>
      <fill>
        <patternFill>
          <bgColor rgb="FFFF0000"/>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Light16"/>
  <colors>
    <mruColors>
      <color rgb="FFCCFFCC"/>
      <color rgb="FFCCFF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0"/>
  <sheetViews>
    <sheetView topLeftCell="A7" zoomScale="70" zoomScaleNormal="70" workbookViewId="0">
      <selection activeCell="N33" sqref="N33"/>
    </sheetView>
  </sheetViews>
  <sheetFormatPr defaultColWidth="9.28515625" defaultRowHeight="12.75"/>
  <cols>
    <col min="1" max="1" width="9.28515625" style="1"/>
    <col min="2" max="2" width="52.7109375" style="1" customWidth="1"/>
    <col min="3" max="4" width="9.28515625" style="1"/>
    <col min="5" max="5" width="10.5703125" style="1" customWidth="1"/>
    <col min="6" max="6" width="9.28515625" style="1" customWidth="1"/>
    <col min="7" max="10" width="9.28515625" style="1"/>
    <col min="11" max="11" width="12.42578125" style="1" customWidth="1"/>
    <col min="12" max="16384" width="9.28515625" style="1"/>
  </cols>
  <sheetData>
    <row r="1" spans="1:11" s="10" customFormat="1" ht="18">
      <c r="A1" s="235" t="s">
        <v>33</v>
      </c>
      <c r="B1" s="235"/>
      <c r="C1" s="235"/>
      <c r="D1" s="235"/>
      <c r="E1" s="235"/>
      <c r="F1" s="235"/>
      <c r="G1" s="235"/>
      <c r="H1" s="235"/>
      <c r="I1" s="235"/>
    </row>
    <row r="2" spans="1:11" s="10" customFormat="1" ht="15">
      <c r="A2" s="236" t="s">
        <v>32</v>
      </c>
      <c r="B2" s="236"/>
      <c r="C2" s="236"/>
      <c r="D2" s="236"/>
      <c r="E2" s="236"/>
      <c r="F2" s="236"/>
      <c r="G2" s="236"/>
      <c r="H2" s="236"/>
      <c r="I2" s="236"/>
    </row>
    <row r="3" spans="1:11" s="10" customFormat="1">
      <c r="C3" s="16"/>
      <c r="D3" s="15"/>
      <c r="E3" s="15"/>
      <c r="F3" s="15"/>
    </row>
    <row r="4" spans="1:11" ht="27" customHeight="1">
      <c r="B4" s="240" t="s">
        <v>28</v>
      </c>
      <c r="C4" s="241"/>
      <c r="D4" s="241"/>
      <c r="E4" s="241"/>
      <c r="F4" s="241"/>
      <c r="G4" s="241"/>
      <c r="H4" s="241"/>
      <c r="I4" s="241"/>
      <c r="J4" s="241"/>
      <c r="K4" s="241"/>
    </row>
    <row r="5" spans="1:11" s="10" customFormat="1" ht="15.75">
      <c r="B5" s="21" t="s">
        <v>0</v>
      </c>
      <c r="C5" s="237" t="s">
        <v>6</v>
      </c>
      <c r="D5" s="238"/>
      <c r="E5" s="239"/>
    </row>
    <row r="6" spans="1:11" s="10" customFormat="1" ht="15.75">
      <c r="B6" s="34" t="s">
        <v>18</v>
      </c>
      <c r="C6" s="237" t="s">
        <v>19</v>
      </c>
      <c r="D6" s="238"/>
      <c r="E6" s="239"/>
    </row>
    <row r="7" spans="1:11" s="10" customFormat="1" ht="15.75">
      <c r="B7" s="30"/>
      <c r="C7" s="31" t="s">
        <v>20</v>
      </c>
      <c r="D7" s="37" t="s">
        <v>21</v>
      </c>
    </row>
    <row r="8" spans="1:11" s="10" customFormat="1" ht="15.75">
      <c r="B8" s="30"/>
      <c r="C8" s="31"/>
      <c r="D8" s="37"/>
    </row>
    <row r="9" spans="1:11" s="10" customFormat="1" ht="15.75">
      <c r="B9" s="30" t="s">
        <v>8</v>
      </c>
      <c r="C9" s="226" t="s">
        <v>22</v>
      </c>
      <c r="D9" s="226"/>
      <c r="E9" s="226"/>
      <c r="F9" s="226"/>
      <c r="G9" s="226"/>
      <c r="H9" s="226"/>
      <c r="I9" s="226"/>
      <c r="J9" s="226"/>
      <c r="K9" s="226"/>
    </row>
    <row r="10" spans="1:11" s="10" customFormat="1" ht="15.75">
      <c r="B10" s="30"/>
      <c r="C10" s="32" t="s">
        <v>9</v>
      </c>
      <c r="D10" s="27" t="s">
        <v>10</v>
      </c>
      <c r="E10" s="27" t="s">
        <v>11</v>
      </c>
      <c r="F10" s="27" t="s">
        <v>12</v>
      </c>
      <c r="G10" s="33" t="s">
        <v>13</v>
      </c>
      <c r="H10" s="33" t="s">
        <v>14</v>
      </c>
      <c r="I10" s="33" t="s">
        <v>15</v>
      </c>
      <c r="J10" s="33" t="s">
        <v>16</v>
      </c>
      <c r="K10" s="33" t="s">
        <v>17</v>
      </c>
    </row>
    <row r="11" spans="1:11" s="10" customFormat="1" ht="15.75">
      <c r="B11" s="30"/>
      <c r="C11" s="32"/>
      <c r="D11" s="27"/>
      <c r="E11" s="27"/>
      <c r="F11" s="27"/>
      <c r="G11" s="33"/>
      <c r="H11" s="33"/>
      <c r="I11" s="33"/>
      <c r="J11" s="33"/>
      <c r="K11" s="33"/>
    </row>
    <row r="12" spans="1:11" s="10" customFormat="1">
      <c r="B12" s="13"/>
      <c r="C12" s="14"/>
    </row>
    <row r="13" spans="1:11" ht="246" customHeight="1">
      <c r="B13" s="230" t="s">
        <v>75</v>
      </c>
      <c r="C13" s="231"/>
      <c r="D13" s="231"/>
      <c r="E13" s="231"/>
      <c r="F13" s="231"/>
      <c r="G13" s="231"/>
      <c r="H13" s="231"/>
      <c r="I13" s="231"/>
      <c r="J13" s="231"/>
      <c r="K13" s="231"/>
    </row>
    <row r="14" spans="1:11" ht="17.649999999999999" customHeight="1"/>
    <row r="15" spans="1:11" s="10" customFormat="1" ht="47.25" customHeight="1">
      <c r="B15" s="227" t="s">
        <v>62</v>
      </c>
      <c r="C15" s="228"/>
      <c r="D15" s="228"/>
      <c r="E15" s="228"/>
      <c r="F15" s="228"/>
      <c r="G15" s="228"/>
      <c r="H15" s="228"/>
      <c r="I15" s="228"/>
      <c r="J15" s="228"/>
      <c r="K15" s="228"/>
    </row>
    <row r="16" spans="1:11" s="10" customFormat="1" ht="17.649999999999999" customHeight="1" thickBot="1"/>
    <row r="17" spans="2:11" ht="34.5" customHeight="1" thickBot="1">
      <c r="B17" s="232" t="s">
        <v>49</v>
      </c>
      <c r="C17" s="233"/>
      <c r="D17" s="233"/>
      <c r="E17" s="233"/>
      <c r="F17" s="233"/>
      <c r="G17" s="233"/>
      <c r="H17" s="233"/>
      <c r="I17" s="233"/>
      <c r="J17" s="233"/>
      <c r="K17" s="234"/>
    </row>
    <row r="18" spans="2:11" s="10" customFormat="1" ht="15.75">
      <c r="B18" s="7"/>
    </row>
    <row r="19" spans="2:11" s="10" customFormat="1" ht="110.25" customHeight="1">
      <c r="B19" s="229" t="s">
        <v>56</v>
      </c>
      <c r="C19" s="224"/>
      <c r="D19" s="224"/>
      <c r="E19" s="224"/>
      <c r="F19" s="224"/>
      <c r="G19" s="224"/>
      <c r="H19" s="224"/>
      <c r="I19" s="224"/>
      <c r="J19" s="224"/>
      <c r="K19" s="224"/>
    </row>
    <row r="20" spans="2:11" s="3" customFormat="1" ht="15.75">
      <c r="B20" s="4"/>
    </row>
    <row r="21" spans="2:11" ht="51.75" customHeight="1">
      <c r="B21" s="229" t="s">
        <v>57</v>
      </c>
      <c r="C21" s="224"/>
      <c r="D21" s="224"/>
      <c r="E21" s="224"/>
      <c r="F21" s="224"/>
      <c r="G21" s="224"/>
      <c r="H21" s="224"/>
      <c r="I21" s="224"/>
      <c r="J21" s="224"/>
      <c r="K21" s="224"/>
    </row>
    <row r="22" spans="2:11" s="3" customFormat="1"/>
    <row r="23" spans="2:11" ht="50.25" customHeight="1">
      <c r="B23" s="223" t="s">
        <v>72</v>
      </c>
      <c r="C23" s="224"/>
      <c r="D23" s="224"/>
      <c r="E23" s="224"/>
      <c r="F23" s="224"/>
      <c r="G23" s="224"/>
      <c r="H23" s="224"/>
      <c r="I23" s="224"/>
      <c r="J23" s="224"/>
      <c r="K23" s="224"/>
    </row>
    <row r="24" spans="2:11" ht="15.75">
      <c r="B24" s="2"/>
    </row>
    <row r="25" spans="2:11" ht="48.75" customHeight="1">
      <c r="B25" s="223" t="s">
        <v>55</v>
      </c>
      <c r="C25" s="224"/>
      <c r="D25" s="224"/>
      <c r="E25" s="224"/>
      <c r="F25" s="224"/>
      <c r="G25" s="224"/>
      <c r="H25" s="224"/>
      <c r="I25" s="224"/>
      <c r="J25" s="224"/>
      <c r="K25" s="224"/>
    </row>
    <row r="26" spans="2:11" ht="15.75" customHeight="1"/>
    <row r="27" spans="2:11" ht="33" customHeight="1">
      <c r="B27" s="211" t="s">
        <v>60</v>
      </c>
      <c r="C27" s="225"/>
      <c r="D27" s="225"/>
      <c r="E27" s="225"/>
      <c r="F27" s="225"/>
      <c r="G27" s="225"/>
      <c r="H27" s="225"/>
      <c r="I27" s="225"/>
      <c r="J27" s="225"/>
      <c r="K27" s="225"/>
    </row>
    <row r="29" spans="2:11" ht="71.25" customHeight="1">
      <c r="B29" s="211" t="s">
        <v>65</v>
      </c>
      <c r="C29" s="225"/>
      <c r="D29" s="225"/>
      <c r="E29" s="225"/>
      <c r="F29" s="225"/>
      <c r="G29" s="225"/>
      <c r="H29" s="225"/>
      <c r="I29" s="225"/>
      <c r="J29" s="225"/>
      <c r="K29" s="225"/>
    </row>
    <row r="30" spans="2:11" s="9" customFormat="1" ht="15.75">
      <c r="B30" s="8"/>
    </row>
    <row r="31" spans="2:11" s="9" customFormat="1" ht="87.75" customHeight="1">
      <c r="B31" s="211" t="s">
        <v>58</v>
      </c>
      <c r="C31" s="211"/>
      <c r="D31" s="211"/>
      <c r="E31" s="211"/>
      <c r="F31" s="211"/>
      <c r="G31" s="211"/>
      <c r="H31" s="211"/>
      <c r="I31" s="211"/>
      <c r="J31" s="211"/>
      <c r="K31" s="211"/>
    </row>
    <row r="32" spans="2:11" ht="15.75">
      <c r="B32" s="2"/>
    </row>
    <row r="33" spans="2:11" s="6" customFormat="1" ht="50.25" customHeight="1">
      <c r="B33" s="211" t="s">
        <v>68</v>
      </c>
      <c r="C33" s="249"/>
      <c r="D33" s="249"/>
      <c r="E33" s="249"/>
      <c r="F33" s="249"/>
      <c r="G33" s="249"/>
      <c r="H33" s="249"/>
      <c r="I33" s="249"/>
      <c r="J33" s="249"/>
      <c r="K33" s="249"/>
    </row>
    <row r="34" spans="2:11" s="6" customFormat="1" ht="15.75">
      <c r="B34" s="5"/>
    </row>
    <row r="35" spans="2:11" ht="22.5" customHeight="1">
      <c r="B35" s="211" t="s">
        <v>59</v>
      </c>
      <c r="C35" s="225"/>
      <c r="D35" s="225"/>
      <c r="E35" s="225"/>
      <c r="F35" s="225"/>
      <c r="G35" s="225"/>
      <c r="H35" s="225"/>
      <c r="I35" s="225"/>
      <c r="J35" s="225"/>
      <c r="K35" s="225"/>
    </row>
    <row r="36" spans="2:11" ht="15.75" customHeight="1"/>
    <row r="37" spans="2:11" ht="211.5" customHeight="1">
      <c r="B37" s="247" t="s">
        <v>76</v>
      </c>
      <c r="C37" s="248"/>
      <c r="D37" s="248"/>
      <c r="E37" s="248"/>
      <c r="F37" s="248"/>
      <c r="G37" s="248"/>
      <c r="H37" s="248"/>
      <c r="I37" s="248"/>
      <c r="J37" s="248"/>
      <c r="K37" s="248"/>
    </row>
    <row r="38" spans="2:11" s="10" customFormat="1" ht="15.75">
      <c r="B38" s="41"/>
      <c r="C38" s="42"/>
      <c r="D38" s="42"/>
      <c r="E38" s="42"/>
      <c r="F38" s="42"/>
      <c r="G38" s="42"/>
      <c r="H38" s="42"/>
      <c r="I38" s="42"/>
      <c r="J38" s="42"/>
      <c r="K38" s="42"/>
    </row>
    <row r="39" spans="2:11" s="10" customFormat="1" ht="91.5" customHeight="1" thickBot="1">
      <c r="B39" s="217" t="s">
        <v>53</v>
      </c>
      <c r="C39" s="218"/>
      <c r="D39" s="218"/>
      <c r="E39" s="218"/>
      <c r="F39" s="218"/>
      <c r="G39" s="218"/>
      <c r="H39" s="218"/>
      <c r="I39" s="218"/>
      <c r="J39" s="218"/>
      <c r="K39" s="219"/>
    </row>
    <row r="40" spans="2:11" s="14" customFormat="1" ht="14.25">
      <c r="B40" s="40"/>
      <c r="C40" s="40"/>
      <c r="D40" s="40"/>
      <c r="E40" s="40"/>
      <c r="F40" s="40"/>
      <c r="G40" s="40"/>
      <c r="H40" s="40"/>
      <c r="I40" s="40"/>
      <c r="J40" s="40"/>
      <c r="K40" s="40"/>
    </row>
    <row r="41" spans="2:11" s="10" customFormat="1" ht="76.5" customHeight="1">
      <c r="B41" s="220" t="s">
        <v>50</v>
      </c>
      <c r="C41" s="221"/>
      <c r="D41" s="221"/>
      <c r="E41" s="221"/>
      <c r="F41" s="221"/>
      <c r="G41" s="221"/>
      <c r="H41" s="221"/>
      <c r="I41" s="221"/>
      <c r="J41" s="221"/>
      <c r="K41" s="222"/>
    </row>
    <row r="42" spans="2:11" s="11" customFormat="1" ht="14.25">
      <c r="B42" s="40"/>
      <c r="C42" s="40"/>
      <c r="D42" s="40"/>
      <c r="E42" s="40"/>
      <c r="F42" s="40"/>
      <c r="G42" s="40"/>
      <c r="H42" s="40"/>
      <c r="I42" s="40"/>
      <c r="J42" s="40"/>
      <c r="K42" s="40"/>
    </row>
    <row r="43" spans="2:11" s="10" customFormat="1" ht="19.5" customHeight="1">
      <c r="B43" s="220" t="s">
        <v>40</v>
      </c>
      <c r="C43" s="221"/>
      <c r="D43" s="221"/>
      <c r="E43" s="221"/>
      <c r="F43" s="221"/>
      <c r="G43" s="221"/>
      <c r="H43" s="221"/>
      <c r="I43" s="221"/>
      <c r="J43" s="221"/>
      <c r="K43" s="222"/>
    </row>
    <row r="44" spans="2:11" s="14" customFormat="1" ht="15.75">
      <c r="B44" s="39"/>
    </row>
    <row r="45" spans="2:11" s="14" customFormat="1" ht="40.5" customHeight="1">
      <c r="B45" s="212" t="s">
        <v>73</v>
      </c>
      <c r="C45" s="215"/>
      <c r="D45" s="215"/>
      <c r="E45" s="215"/>
      <c r="F45" s="215"/>
      <c r="G45" s="215"/>
      <c r="H45" s="215"/>
      <c r="I45" s="215"/>
      <c r="J45" s="215"/>
      <c r="K45" s="216"/>
    </row>
    <row r="46" spans="2:11" s="14" customFormat="1" ht="15.75">
      <c r="B46" s="39"/>
    </row>
    <row r="47" spans="2:11" s="14" customFormat="1" ht="21.75" customHeight="1">
      <c r="B47" s="258" t="s">
        <v>37</v>
      </c>
      <c r="C47" s="213"/>
      <c r="D47" s="213"/>
      <c r="E47" s="213"/>
      <c r="F47" s="213"/>
      <c r="G47" s="213"/>
      <c r="H47" s="213"/>
      <c r="I47" s="213"/>
      <c r="J47" s="213"/>
      <c r="K47" s="214"/>
    </row>
    <row r="48" spans="2:11" s="14" customFormat="1" ht="15.75">
      <c r="B48" s="39"/>
    </row>
    <row r="49" spans="1:11" s="14" customFormat="1" ht="17.25" customHeight="1">
      <c r="B49" s="212" t="s">
        <v>38</v>
      </c>
      <c r="C49" s="215"/>
      <c r="D49" s="215"/>
      <c r="E49" s="215"/>
      <c r="F49" s="215"/>
      <c r="G49" s="215"/>
      <c r="H49" s="215"/>
      <c r="I49" s="215"/>
      <c r="J49" s="215"/>
      <c r="K49" s="216"/>
    </row>
    <row r="50" spans="1:11" s="14" customFormat="1" ht="15.75">
      <c r="B50" s="39"/>
    </row>
    <row r="51" spans="1:11" s="14" customFormat="1" ht="72" customHeight="1">
      <c r="B51" s="212" t="s">
        <v>54</v>
      </c>
      <c r="C51" s="213"/>
      <c r="D51" s="213"/>
      <c r="E51" s="213"/>
      <c r="F51" s="213"/>
      <c r="G51" s="213"/>
      <c r="H51" s="213"/>
      <c r="I51" s="213"/>
      <c r="J51" s="213"/>
      <c r="K51" s="214"/>
    </row>
    <row r="52" spans="1:11" s="14" customFormat="1" ht="15.75">
      <c r="B52" s="39"/>
    </row>
    <row r="53" spans="1:11" s="14" customFormat="1" ht="64.5" customHeight="1">
      <c r="B53" s="212" t="s">
        <v>69</v>
      </c>
      <c r="C53" s="215"/>
      <c r="D53" s="215"/>
      <c r="E53" s="215"/>
      <c r="F53" s="215"/>
      <c r="G53" s="215"/>
      <c r="H53" s="215"/>
      <c r="I53" s="215"/>
      <c r="J53" s="215"/>
      <c r="K53" s="216"/>
    </row>
    <row r="54" spans="1:11" s="14" customFormat="1" ht="15.75">
      <c r="B54" s="39"/>
    </row>
    <row r="55" spans="1:11" s="14" customFormat="1" ht="128.25" customHeight="1">
      <c r="B55" s="212" t="s">
        <v>42</v>
      </c>
      <c r="C55" s="215"/>
      <c r="D55" s="215"/>
      <c r="E55" s="215"/>
      <c r="F55" s="215"/>
      <c r="G55" s="215"/>
      <c r="H55" s="215"/>
      <c r="I55" s="215"/>
      <c r="J55" s="215"/>
      <c r="K55" s="216"/>
    </row>
    <row r="56" spans="1:11" s="14" customFormat="1" ht="15.75">
      <c r="B56" s="39"/>
    </row>
    <row r="57" spans="1:11" s="14" customFormat="1" ht="46.5" customHeight="1">
      <c r="B57" s="212" t="s">
        <v>39</v>
      </c>
      <c r="C57" s="215"/>
      <c r="D57" s="215"/>
      <c r="E57" s="215"/>
      <c r="F57" s="215"/>
      <c r="G57" s="215"/>
      <c r="H57" s="215"/>
      <c r="I57" s="215"/>
      <c r="J57" s="215"/>
      <c r="K57" s="216"/>
    </row>
    <row r="58" spans="1:11" s="14" customFormat="1" ht="16.5" thickBot="1">
      <c r="B58" s="39"/>
    </row>
    <row r="59" spans="1:11" s="10" customFormat="1" ht="54.75" customHeight="1" thickBot="1">
      <c r="B59" s="208" t="s">
        <v>77</v>
      </c>
      <c r="C59" s="209"/>
      <c r="D59" s="209"/>
      <c r="E59" s="209"/>
      <c r="F59" s="209"/>
      <c r="G59" s="209"/>
      <c r="H59" s="209"/>
      <c r="I59" s="209"/>
      <c r="J59" s="209"/>
      <c r="K59" s="210"/>
    </row>
    <row r="60" spans="1:11" s="10" customFormat="1" ht="15.75">
      <c r="B60" s="26"/>
      <c r="C60" s="25"/>
      <c r="D60" s="25"/>
      <c r="E60" s="25"/>
      <c r="F60" s="25"/>
      <c r="G60" s="25"/>
      <c r="H60" s="25"/>
      <c r="I60" s="25"/>
      <c r="J60" s="25"/>
      <c r="K60" s="25"/>
    </row>
    <row r="61" spans="1:11" s="11" customFormat="1" ht="33" customHeight="1">
      <c r="A61" s="22" t="s">
        <v>4</v>
      </c>
      <c r="B61" s="253" t="s">
        <v>70</v>
      </c>
      <c r="C61" s="253"/>
      <c r="D61" s="253"/>
      <c r="E61" s="253"/>
      <c r="F61" s="253"/>
      <c r="G61" s="253"/>
      <c r="H61" s="253"/>
      <c r="I61" s="253"/>
      <c r="J61" s="253"/>
      <c r="K61" s="253"/>
    </row>
    <row r="62" spans="1:11" s="11" customFormat="1" ht="216" customHeight="1">
      <c r="A62" s="22"/>
      <c r="B62" s="253"/>
      <c r="C62" s="253"/>
      <c r="D62" s="253"/>
      <c r="E62" s="253"/>
      <c r="F62" s="253"/>
      <c r="G62" s="253"/>
      <c r="H62" s="253"/>
      <c r="I62" s="253"/>
      <c r="J62" s="253"/>
      <c r="K62" s="253"/>
    </row>
    <row r="63" spans="1:11" s="11" customFormat="1" ht="15.75">
      <c r="A63" s="22"/>
      <c r="B63" s="29"/>
      <c r="C63" s="29"/>
      <c r="D63" s="29"/>
      <c r="E63" s="29"/>
      <c r="F63" s="29"/>
      <c r="G63" s="29"/>
      <c r="H63" s="29"/>
      <c r="I63" s="29"/>
      <c r="J63" s="29"/>
      <c r="K63" s="29"/>
    </row>
    <row r="64" spans="1:11" s="11" customFormat="1" ht="174" customHeight="1">
      <c r="A64" s="22"/>
      <c r="B64" s="250" t="s">
        <v>36</v>
      </c>
      <c r="C64" s="251"/>
      <c r="D64" s="251"/>
      <c r="E64" s="251"/>
      <c r="F64" s="251"/>
      <c r="G64" s="251"/>
      <c r="H64" s="251"/>
      <c r="I64" s="251"/>
      <c r="J64" s="251"/>
      <c r="K64" s="252"/>
    </row>
    <row r="65" spans="1:13" s="11" customFormat="1" ht="15.75">
      <c r="A65" s="22"/>
      <c r="B65" s="29"/>
      <c r="C65" s="29"/>
      <c r="D65" s="29"/>
      <c r="E65" s="29"/>
      <c r="F65" s="29"/>
      <c r="G65" s="29"/>
      <c r="H65" s="29"/>
      <c r="I65" s="29"/>
      <c r="J65" s="29"/>
      <c r="K65" s="29"/>
    </row>
    <row r="66" spans="1:13" s="11" customFormat="1" ht="403.15" customHeight="1">
      <c r="A66" s="22"/>
      <c r="B66" s="253" t="s">
        <v>31</v>
      </c>
      <c r="C66" s="253"/>
      <c r="D66" s="253"/>
      <c r="E66" s="253"/>
      <c r="F66" s="253"/>
      <c r="G66" s="253"/>
      <c r="H66" s="253"/>
      <c r="I66" s="253"/>
      <c r="J66" s="253"/>
      <c r="K66" s="253"/>
    </row>
    <row r="67" spans="1:13" s="11" customFormat="1" ht="15.75">
      <c r="A67" s="22"/>
      <c r="B67" s="29"/>
      <c r="C67" s="29"/>
      <c r="D67" s="29"/>
      <c r="E67" s="29"/>
      <c r="F67" s="29"/>
      <c r="G67" s="29"/>
      <c r="H67" s="29"/>
      <c r="I67" s="29"/>
      <c r="J67" s="29"/>
      <c r="K67" s="29"/>
    </row>
    <row r="68" spans="1:13" s="11" customFormat="1" ht="205.9" customHeight="1">
      <c r="A68" s="22"/>
      <c r="B68" s="250" t="s">
        <v>78</v>
      </c>
      <c r="C68" s="251"/>
      <c r="D68" s="251"/>
      <c r="E68" s="251"/>
      <c r="F68" s="251"/>
      <c r="G68" s="251"/>
      <c r="H68" s="251"/>
      <c r="I68" s="251"/>
      <c r="J68" s="251"/>
      <c r="K68" s="252"/>
    </row>
    <row r="69" spans="1:13" s="11" customFormat="1" ht="15.75">
      <c r="A69" s="22"/>
      <c r="B69" s="29"/>
      <c r="C69" s="29"/>
      <c r="D69" s="29"/>
      <c r="E69" s="29"/>
      <c r="F69" s="29"/>
      <c r="G69" s="29"/>
      <c r="H69" s="29"/>
      <c r="I69" s="29"/>
      <c r="J69" s="29"/>
      <c r="K69" s="29"/>
    </row>
    <row r="70" spans="1:13" s="11" customFormat="1" ht="408.75" customHeight="1">
      <c r="A70" s="22"/>
      <c r="B70" s="263" t="s">
        <v>67</v>
      </c>
      <c r="C70" s="263"/>
      <c r="D70" s="263"/>
      <c r="E70" s="263"/>
      <c r="F70" s="263"/>
      <c r="G70" s="263"/>
      <c r="H70" s="263"/>
      <c r="I70" s="263"/>
      <c r="J70" s="263"/>
      <c r="K70" s="263"/>
    </row>
    <row r="71" spans="1:13" s="11" customFormat="1" ht="15.75">
      <c r="A71" s="22"/>
      <c r="B71" s="29"/>
      <c r="C71" s="29"/>
      <c r="D71" s="29"/>
      <c r="E71" s="29"/>
      <c r="F71" s="29"/>
      <c r="G71" s="29"/>
      <c r="H71" s="29"/>
      <c r="I71" s="29"/>
      <c r="J71" s="29"/>
      <c r="K71" s="29"/>
    </row>
    <row r="72" spans="1:13" s="11" customFormat="1" ht="145.5" customHeight="1">
      <c r="A72" s="22"/>
      <c r="B72" s="253" t="s">
        <v>43</v>
      </c>
      <c r="C72" s="253"/>
      <c r="D72" s="253"/>
      <c r="E72" s="253"/>
      <c r="F72" s="253"/>
      <c r="G72" s="253"/>
      <c r="H72" s="253"/>
      <c r="I72" s="253"/>
      <c r="J72" s="253"/>
      <c r="K72" s="253"/>
    </row>
    <row r="73" spans="1:13" s="11" customFormat="1" ht="15.75">
      <c r="A73" s="22"/>
      <c r="B73" s="29"/>
      <c r="C73" s="29"/>
      <c r="D73" s="29"/>
      <c r="E73" s="29"/>
      <c r="F73" s="29"/>
      <c r="G73" s="29"/>
      <c r="H73" s="29"/>
      <c r="I73" s="29"/>
      <c r="J73" s="29"/>
      <c r="K73" s="29"/>
    </row>
    <row r="74" spans="1:13" ht="45.75" customHeight="1">
      <c r="B74" s="254" t="s">
        <v>41</v>
      </c>
      <c r="C74" s="254"/>
      <c r="D74" s="254"/>
      <c r="E74" s="254"/>
      <c r="F74" s="254"/>
      <c r="G74" s="254"/>
      <c r="H74" s="254"/>
      <c r="I74" s="254"/>
      <c r="J74" s="254"/>
      <c r="K74" s="254"/>
      <c r="L74" s="28"/>
      <c r="M74" s="28"/>
    </row>
    <row r="75" spans="1:13" s="11" customFormat="1" ht="15.75">
      <c r="B75" s="23"/>
    </row>
    <row r="76" spans="1:13" s="11" customFormat="1" ht="96.75" customHeight="1">
      <c r="A76" s="22"/>
      <c r="B76" s="253" t="s">
        <v>47</v>
      </c>
      <c r="C76" s="253"/>
      <c r="D76" s="253"/>
      <c r="E76" s="253"/>
      <c r="F76" s="253"/>
      <c r="G76" s="253"/>
      <c r="H76" s="253"/>
      <c r="I76" s="253"/>
      <c r="J76" s="253"/>
      <c r="K76" s="253"/>
    </row>
    <row r="77" spans="1:13" s="11" customFormat="1" ht="15.75">
      <c r="B77" s="23"/>
    </row>
    <row r="78" spans="1:13" s="10" customFormat="1" ht="15.75">
      <c r="B78" s="254" t="s">
        <v>35</v>
      </c>
      <c r="C78" s="254"/>
      <c r="D78" s="254"/>
      <c r="E78" s="254"/>
      <c r="F78" s="254"/>
      <c r="G78" s="254"/>
      <c r="H78" s="254"/>
      <c r="I78" s="254"/>
      <c r="J78" s="254"/>
      <c r="K78" s="254"/>
      <c r="L78" s="36"/>
      <c r="M78" s="36"/>
    </row>
    <row r="79" spans="1:13" s="11" customFormat="1" ht="15.75">
      <c r="B79" s="23"/>
    </row>
    <row r="80" spans="1:13" s="11" customFormat="1" ht="56.25" customHeight="1">
      <c r="A80" s="22"/>
      <c r="B80" s="250" t="s">
        <v>61</v>
      </c>
      <c r="C80" s="251"/>
      <c r="D80" s="251"/>
      <c r="E80" s="251"/>
      <c r="F80" s="251"/>
      <c r="G80" s="251"/>
      <c r="H80" s="251"/>
      <c r="I80" s="251"/>
      <c r="J80" s="251"/>
      <c r="K80" s="252"/>
    </row>
    <row r="81" spans="1:13" s="11" customFormat="1" ht="15.75">
      <c r="B81" s="23"/>
    </row>
    <row r="82" spans="1:13" s="10" customFormat="1" ht="84.75" customHeight="1">
      <c r="B82" s="254" t="s">
        <v>48</v>
      </c>
      <c r="C82" s="254"/>
      <c r="D82" s="254"/>
      <c r="E82" s="254"/>
      <c r="F82" s="254"/>
      <c r="G82" s="254"/>
      <c r="H82" s="254"/>
      <c r="I82" s="254"/>
      <c r="J82" s="254"/>
      <c r="K82" s="254"/>
      <c r="L82" s="38"/>
      <c r="M82" s="38"/>
    </row>
    <row r="83" spans="1:13" s="11" customFormat="1" ht="16.5" thickBot="1">
      <c r="A83" s="22"/>
      <c r="B83" s="29"/>
      <c r="C83" s="29"/>
      <c r="D83" s="29"/>
      <c r="E83" s="29"/>
      <c r="F83" s="29"/>
      <c r="G83" s="29"/>
      <c r="H83" s="29"/>
      <c r="I83" s="29"/>
      <c r="J83" s="29"/>
      <c r="K83" s="29"/>
    </row>
    <row r="84" spans="1:13" s="11" customFormat="1" ht="16.5" thickBot="1">
      <c r="A84" s="22"/>
      <c r="B84" s="242" t="s">
        <v>74</v>
      </c>
      <c r="C84" s="264"/>
      <c r="D84" s="264"/>
      <c r="E84" s="264"/>
      <c r="F84" s="264"/>
      <c r="G84" s="264"/>
      <c r="H84" s="264"/>
      <c r="I84" s="264"/>
      <c r="J84" s="264"/>
      <c r="K84" s="265"/>
    </row>
    <row r="85" spans="1:13" s="11" customFormat="1" ht="16.5" thickBot="1">
      <c r="A85" s="22"/>
      <c r="B85" s="43"/>
      <c r="C85" s="44"/>
      <c r="D85" s="44"/>
      <c r="E85" s="44"/>
      <c r="F85" s="44"/>
      <c r="G85" s="44"/>
      <c r="H85" s="44"/>
      <c r="I85" s="44"/>
      <c r="J85" s="44"/>
      <c r="K85" s="45"/>
    </row>
    <row r="86" spans="1:13" ht="24.75" customHeight="1" thickBot="1">
      <c r="B86" s="255" t="s">
        <v>71</v>
      </c>
      <c r="C86" s="256"/>
      <c r="D86" s="256"/>
      <c r="E86" s="256"/>
      <c r="F86" s="256"/>
      <c r="G86" s="256"/>
      <c r="H86" s="256"/>
      <c r="I86" s="256"/>
      <c r="J86" s="256"/>
      <c r="K86" s="257"/>
    </row>
    <row r="87" spans="1:13" ht="13.5" thickBot="1"/>
    <row r="88" spans="1:13" s="10" customFormat="1" ht="32.25" customHeight="1" thickBot="1">
      <c r="B88" s="242" t="s">
        <v>29</v>
      </c>
      <c r="C88" s="243"/>
      <c r="D88" s="243"/>
      <c r="E88" s="243"/>
      <c r="F88" s="243"/>
      <c r="G88" s="243"/>
      <c r="H88" s="243"/>
      <c r="I88" s="243"/>
      <c r="J88" s="243"/>
      <c r="K88" s="244"/>
    </row>
    <row r="89" spans="1:13" s="10" customFormat="1" ht="15.75">
      <c r="B89" s="24"/>
      <c r="C89" s="24"/>
      <c r="D89" s="24"/>
      <c r="E89" s="24"/>
      <c r="F89" s="24"/>
      <c r="G89" s="24"/>
      <c r="H89" s="24"/>
      <c r="I89" s="24"/>
      <c r="J89" s="24"/>
      <c r="K89" s="24"/>
    </row>
    <row r="90" spans="1:13" ht="33" customHeight="1">
      <c r="B90" s="245" t="s">
        <v>30</v>
      </c>
      <c r="C90" s="245"/>
      <c r="D90" s="245"/>
      <c r="E90" s="245"/>
      <c r="F90" s="245"/>
      <c r="G90" s="245"/>
      <c r="H90" s="245"/>
      <c r="I90" s="245"/>
      <c r="J90" s="245"/>
      <c r="K90" s="245"/>
    </row>
    <row r="91" spans="1:13" s="10" customFormat="1" ht="15.75">
      <c r="B91" s="8"/>
    </row>
    <row r="92" spans="1:13" ht="31.5" customHeight="1">
      <c r="B92" s="245" t="s">
        <v>27</v>
      </c>
      <c r="C92" s="245"/>
      <c r="D92" s="245"/>
      <c r="E92" s="245"/>
      <c r="F92" s="245"/>
      <c r="G92" s="245"/>
      <c r="H92" s="245"/>
      <c r="I92" s="245"/>
      <c r="J92" s="245"/>
      <c r="K92" s="245"/>
    </row>
    <row r="93" spans="1:13" s="10" customFormat="1" ht="15.75">
      <c r="B93" s="18"/>
      <c r="C93" s="18"/>
      <c r="D93" s="18"/>
      <c r="E93" s="18"/>
      <c r="F93" s="18"/>
      <c r="G93" s="18"/>
      <c r="H93" s="18"/>
      <c r="I93" s="18"/>
      <c r="J93" s="18"/>
      <c r="K93" s="18"/>
    </row>
    <row r="94" spans="1:13" s="10" customFormat="1" ht="50.25" customHeight="1">
      <c r="B94" s="245" t="s">
        <v>24</v>
      </c>
      <c r="C94" s="246"/>
      <c r="D94" s="246"/>
      <c r="E94" s="246"/>
      <c r="F94" s="246"/>
      <c r="G94" s="246"/>
      <c r="H94" s="246"/>
      <c r="I94" s="246"/>
      <c r="J94" s="246"/>
      <c r="K94" s="246"/>
    </row>
    <row r="95" spans="1:13" s="10" customFormat="1" ht="15.75">
      <c r="B95" s="12"/>
      <c r="C95" s="12"/>
      <c r="D95" s="12"/>
      <c r="E95" s="12"/>
      <c r="F95" s="12"/>
      <c r="G95" s="12"/>
      <c r="H95" s="12"/>
      <c r="I95" s="12"/>
      <c r="J95" s="12"/>
      <c r="K95" s="12"/>
    </row>
    <row r="96" spans="1:13" s="10" customFormat="1" ht="79.900000000000006" customHeight="1">
      <c r="B96" s="266" t="s">
        <v>79</v>
      </c>
      <c r="C96" s="267"/>
      <c r="D96" s="267"/>
      <c r="E96" s="267"/>
      <c r="F96" s="267"/>
      <c r="G96" s="267"/>
      <c r="H96" s="267"/>
      <c r="I96" s="267"/>
      <c r="J96" s="267"/>
      <c r="K96" s="268"/>
    </row>
    <row r="97" spans="2:11" s="10" customFormat="1" ht="15.75">
      <c r="B97" s="19"/>
      <c r="C97" s="20"/>
      <c r="D97" s="20"/>
      <c r="E97" s="20"/>
      <c r="F97" s="20"/>
      <c r="G97" s="20"/>
      <c r="H97" s="20"/>
      <c r="I97" s="20"/>
      <c r="J97" s="20"/>
      <c r="K97" s="20"/>
    </row>
    <row r="98" spans="2:11" s="10" customFormat="1" ht="66" customHeight="1">
      <c r="B98" s="266" t="s">
        <v>51</v>
      </c>
      <c r="C98" s="267"/>
      <c r="D98" s="267"/>
      <c r="E98" s="267"/>
      <c r="F98" s="267"/>
      <c r="G98" s="267"/>
      <c r="H98" s="267"/>
      <c r="I98" s="267"/>
      <c r="J98" s="267"/>
      <c r="K98" s="268"/>
    </row>
    <row r="99" spans="2:11" s="10" customFormat="1" ht="15.75">
      <c r="B99" s="17"/>
      <c r="C99" s="25"/>
      <c r="D99" s="25"/>
      <c r="E99" s="25"/>
      <c r="F99" s="25"/>
      <c r="G99" s="25"/>
      <c r="H99" s="25"/>
      <c r="I99" s="25"/>
      <c r="J99" s="25"/>
      <c r="K99" s="25"/>
    </row>
    <row r="100" spans="2:11" s="10" customFormat="1" ht="39.75" customHeight="1">
      <c r="B100" s="266" t="s">
        <v>34</v>
      </c>
      <c r="C100" s="267"/>
      <c r="D100" s="267"/>
      <c r="E100" s="267"/>
      <c r="F100" s="267"/>
      <c r="G100" s="267"/>
      <c r="H100" s="267"/>
      <c r="I100" s="267"/>
      <c r="J100" s="267"/>
      <c r="K100" s="268"/>
    </row>
    <row r="101" spans="2:11" s="14" customFormat="1" ht="15.75">
      <c r="B101" s="17"/>
      <c r="C101" s="25"/>
      <c r="D101" s="25"/>
      <c r="E101" s="25"/>
      <c r="F101" s="25"/>
      <c r="G101" s="25"/>
      <c r="H101" s="25"/>
      <c r="I101" s="25"/>
      <c r="J101" s="25"/>
      <c r="K101" s="25"/>
    </row>
    <row r="102" spans="2:11" s="10" customFormat="1" ht="351.95" customHeight="1">
      <c r="B102" s="260" t="s">
        <v>44</v>
      </c>
      <c r="C102" s="261"/>
      <c r="D102" s="261"/>
      <c r="E102" s="261"/>
      <c r="F102" s="261"/>
      <c r="G102" s="261"/>
      <c r="H102" s="261"/>
      <c r="I102" s="261"/>
      <c r="J102" s="261"/>
      <c r="K102" s="262"/>
    </row>
    <row r="103" spans="2:11" s="10" customFormat="1" ht="15.75">
      <c r="B103" s="17"/>
      <c r="C103" s="25"/>
      <c r="D103" s="25"/>
      <c r="E103" s="25"/>
      <c r="F103" s="25"/>
      <c r="G103" s="25"/>
      <c r="H103" s="25"/>
      <c r="I103" s="25"/>
      <c r="J103" s="25"/>
      <c r="K103" s="25"/>
    </row>
    <row r="104" spans="2:11" s="10" customFormat="1" ht="408.75" customHeight="1">
      <c r="B104" s="259" t="s">
        <v>66</v>
      </c>
      <c r="C104" s="259"/>
      <c r="D104" s="259"/>
      <c r="E104" s="259"/>
      <c r="F104" s="259"/>
      <c r="G104" s="259"/>
      <c r="H104" s="259"/>
      <c r="I104" s="259"/>
      <c r="J104" s="259"/>
      <c r="K104" s="259"/>
    </row>
    <row r="105" spans="2:11" s="10" customFormat="1" ht="15.75">
      <c r="B105" s="17"/>
      <c r="C105" s="25"/>
      <c r="D105" s="25"/>
      <c r="E105" s="25"/>
      <c r="F105" s="25"/>
      <c r="G105" s="25"/>
      <c r="H105" s="25"/>
      <c r="I105" s="25"/>
      <c r="J105" s="25"/>
      <c r="K105" s="25"/>
    </row>
    <row r="106" spans="2:11" s="10" customFormat="1" ht="360" customHeight="1">
      <c r="B106" s="245" t="s">
        <v>45</v>
      </c>
      <c r="C106" s="245"/>
      <c r="D106" s="245"/>
      <c r="E106" s="245"/>
      <c r="F106" s="245"/>
      <c r="G106" s="245"/>
      <c r="H106" s="245"/>
      <c r="I106" s="245"/>
      <c r="J106" s="245"/>
      <c r="K106" s="245"/>
    </row>
    <row r="107" spans="2:11" s="10" customFormat="1" ht="15.75">
      <c r="B107" s="17"/>
      <c r="C107" s="25"/>
      <c r="D107" s="25"/>
      <c r="E107" s="25"/>
      <c r="F107" s="25"/>
      <c r="G107" s="25"/>
      <c r="H107" s="25"/>
      <c r="I107" s="25"/>
      <c r="J107" s="25"/>
      <c r="K107" s="25"/>
    </row>
    <row r="108" spans="2:11" s="10" customFormat="1" ht="294.75" customHeight="1">
      <c r="B108" s="245" t="s">
        <v>46</v>
      </c>
      <c r="C108" s="245"/>
      <c r="D108" s="245"/>
      <c r="E108" s="245"/>
      <c r="F108" s="245"/>
      <c r="G108" s="245"/>
      <c r="H108" s="245"/>
      <c r="I108" s="245"/>
      <c r="J108" s="245"/>
      <c r="K108" s="245"/>
    </row>
    <row r="109" spans="2:11" s="10" customFormat="1" ht="15.75">
      <c r="B109" s="17"/>
      <c r="C109" s="25"/>
      <c r="D109" s="25"/>
      <c r="E109" s="25"/>
      <c r="F109" s="25"/>
      <c r="G109" s="25"/>
      <c r="H109" s="25"/>
      <c r="I109" s="25"/>
      <c r="J109" s="25"/>
      <c r="K109" s="25"/>
    </row>
    <row r="110" spans="2:11" s="10" customFormat="1" ht="309" customHeight="1">
      <c r="B110" s="245" t="s">
        <v>52</v>
      </c>
      <c r="C110" s="245"/>
      <c r="D110" s="245"/>
      <c r="E110" s="245"/>
      <c r="F110" s="245"/>
      <c r="G110" s="245"/>
      <c r="H110" s="245"/>
      <c r="I110" s="245"/>
      <c r="J110" s="245"/>
      <c r="K110" s="245"/>
    </row>
  </sheetData>
  <mergeCells count="55">
    <mergeCell ref="B80:K80"/>
    <mergeCell ref="B110:K110"/>
    <mergeCell ref="B104:K104"/>
    <mergeCell ref="B102:K102"/>
    <mergeCell ref="B70:K70"/>
    <mergeCell ref="B84:K84"/>
    <mergeCell ref="B106:K106"/>
    <mergeCell ref="B108:K108"/>
    <mergeCell ref="B82:K82"/>
    <mergeCell ref="B78:K78"/>
    <mergeCell ref="B76:K76"/>
    <mergeCell ref="B100:K100"/>
    <mergeCell ref="B98:K98"/>
    <mergeCell ref="B96:K96"/>
    <mergeCell ref="B90:K90"/>
    <mergeCell ref="B92:K92"/>
    <mergeCell ref="B88:K88"/>
    <mergeCell ref="B94:K94"/>
    <mergeCell ref="B37:K37"/>
    <mergeCell ref="B35:K35"/>
    <mergeCell ref="B33:K33"/>
    <mergeCell ref="B53:K53"/>
    <mergeCell ref="B68:K68"/>
    <mergeCell ref="B66:K66"/>
    <mergeCell ref="B74:K74"/>
    <mergeCell ref="B72:K72"/>
    <mergeCell ref="B86:K86"/>
    <mergeCell ref="B64:K64"/>
    <mergeCell ref="B47:K47"/>
    <mergeCell ref="B49:K49"/>
    <mergeCell ref="B45:K45"/>
    <mergeCell ref="B61:K62"/>
    <mergeCell ref="A1:I1"/>
    <mergeCell ref="A2:I2"/>
    <mergeCell ref="C6:E6"/>
    <mergeCell ref="C5:E5"/>
    <mergeCell ref="B4:K4"/>
    <mergeCell ref="B23:K23"/>
    <mergeCell ref="B25:K25"/>
    <mergeCell ref="B27:K27"/>
    <mergeCell ref="B29:K29"/>
    <mergeCell ref="C9:K9"/>
    <mergeCell ref="B15:K15"/>
    <mergeCell ref="B21:K21"/>
    <mergeCell ref="B19:K19"/>
    <mergeCell ref="B13:K13"/>
    <mergeCell ref="B17:K17"/>
    <mergeCell ref="B59:K59"/>
    <mergeCell ref="B31:K31"/>
    <mergeCell ref="B51:K51"/>
    <mergeCell ref="B55:K55"/>
    <mergeCell ref="B39:K39"/>
    <mergeCell ref="B57:K57"/>
    <mergeCell ref="B41:K41"/>
    <mergeCell ref="B43:K43"/>
  </mergeCells>
  <phoneticPr fontId="9" type="noConversion"/>
  <conditionalFormatting sqref="A1:A2">
    <cfRule type="cellIs" dxfId="7" priority="1" operator="equal">
      <formula>"Word"</formula>
    </cfRule>
    <cfRule type="cellIs" dxfId="6" priority="2" operator="equal">
      <formula>"PDF"</formula>
    </cfRule>
    <cfRule type="cellIs" dxfId="5" priority="3" operator="equal">
      <formula>"Excel"</formula>
    </cfRule>
  </conditionalFormatting>
  <pageMargins left="0.75" right="0.75" top="1" bottom="1" header="0.5" footer="0.5"/>
  <pageSetup scale="6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7504-8EF4-4B6A-869A-D5E2A25AA425}">
  <dimension ref="B1:K44"/>
  <sheetViews>
    <sheetView tabSelected="1" zoomScaleNormal="100" workbookViewId="0">
      <selection activeCell="E15" sqref="E15"/>
    </sheetView>
  </sheetViews>
  <sheetFormatPr defaultColWidth="9.140625" defaultRowHeight="15.75"/>
  <cols>
    <col min="1" max="1" width="9.140625" style="58"/>
    <col min="2" max="2" width="18.85546875" style="58" bestFit="1" customWidth="1"/>
    <col min="3" max="3" width="8.7109375" style="58" bestFit="1" customWidth="1"/>
    <col min="4" max="10" width="9.140625" style="58"/>
    <col min="11" max="11" width="8.7109375" style="58" bestFit="1" customWidth="1"/>
    <col min="12" max="16384" width="9.140625" style="58"/>
  </cols>
  <sheetData>
    <row r="1" spans="2:11">
      <c r="B1" s="269" t="s">
        <v>7514</v>
      </c>
      <c r="C1" s="270"/>
      <c r="D1" s="270"/>
      <c r="E1" s="270"/>
      <c r="F1" s="270"/>
      <c r="G1" s="270"/>
      <c r="H1" s="270"/>
      <c r="I1" s="270"/>
      <c r="J1" s="270"/>
      <c r="K1" s="270"/>
    </row>
    <row r="2" spans="2:11">
      <c r="B2" s="269" t="s">
        <v>5641</v>
      </c>
      <c r="C2" s="270"/>
      <c r="D2" s="270"/>
      <c r="E2" s="270"/>
      <c r="F2" s="270"/>
      <c r="G2" s="270"/>
      <c r="H2" s="270"/>
      <c r="I2" s="270"/>
      <c r="J2" s="270"/>
      <c r="K2" s="270"/>
    </row>
    <row r="3" spans="2:11">
      <c r="B3" s="59"/>
      <c r="C3" s="60"/>
      <c r="D3" s="61"/>
      <c r="E3" s="61"/>
      <c r="F3" s="61"/>
      <c r="G3" s="59"/>
      <c r="H3" s="59"/>
      <c r="I3" s="59"/>
      <c r="J3" s="59"/>
      <c r="K3" s="59"/>
    </row>
    <row r="4" spans="2:11">
      <c r="B4" s="62" t="s">
        <v>5640</v>
      </c>
      <c r="C4" s="271" t="s">
        <v>5636</v>
      </c>
      <c r="D4" s="271"/>
      <c r="E4" s="271"/>
      <c r="F4" s="59"/>
      <c r="G4" s="59"/>
      <c r="H4" s="59"/>
      <c r="I4" s="59"/>
      <c r="J4" s="59"/>
      <c r="K4" s="59"/>
    </row>
    <row r="5" spans="2:11">
      <c r="B5" s="62" t="s">
        <v>5639</v>
      </c>
      <c r="C5" s="63" t="s">
        <v>20</v>
      </c>
      <c r="D5" s="59"/>
      <c r="E5" s="59"/>
      <c r="F5" s="59"/>
      <c r="G5" s="59"/>
      <c r="H5" s="59"/>
      <c r="I5" s="59"/>
      <c r="J5" s="59"/>
      <c r="K5" s="59"/>
    </row>
    <row r="6" spans="2:11">
      <c r="B6" s="62" t="s">
        <v>5642</v>
      </c>
      <c r="C6" s="64" t="s">
        <v>9</v>
      </c>
      <c r="D6" s="64" t="s">
        <v>10</v>
      </c>
      <c r="E6" s="64" t="s">
        <v>11</v>
      </c>
      <c r="F6" s="64" t="s">
        <v>12</v>
      </c>
      <c r="G6" s="65" t="s">
        <v>13</v>
      </c>
      <c r="H6" s="65" t="s">
        <v>14</v>
      </c>
      <c r="I6" s="65" t="s">
        <v>15</v>
      </c>
      <c r="J6" s="65" t="s">
        <v>16</v>
      </c>
      <c r="K6" s="65" t="s">
        <v>17</v>
      </c>
    </row>
    <row r="7" spans="2:11">
      <c r="B7" s="66"/>
      <c r="C7" s="67"/>
      <c r="D7" s="59"/>
      <c r="E7" s="59"/>
      <c r="F7" s="59"/>
      <c r="G7" s="59"/>
      <c r="H7" s="59"/>
      <c r="I7" s="59"/>
      <c r="J7" s="59"/>
      <c r="K7" s="59"/>
    </row>
    <row r="8" spans="2:11">
      <c r="B8" s="59"/>
      <c r="C8" s="59"/>
      <c r="D8" s="59"/>
      <c r="E8" s="59"/>
      <c r="F8" s="59"/>
      <c r="G8" s="59"/>
      <c r="H8" s="59"/>
      <c r="I8" s="59"/>
      <c r="J8" s="59"/>
      <c r="K8" s="59"/>
    </row>
    <row r="9" spans="2:11">
      <c r="B9" s="59"/>
      <c r="C9" s="59"/>
      <c r="D9" s="59"/>
      <c r="E9" s="59"/>
      <c r="F9" s="59"/>
      <c r="G9" s="59"/>
      <c r="H9" s="59"/>
      <c r="I9" s="59"/>
      <c r="J9" s="59"/>
      <c r="K9" s="59"/>
    </row>
    <row r="10" spans="2:11">
      <c r="B10" s="59"/>
      <c r="C10" s="59"/>
      <c r="D10" s="59"/>
      <c r="E10" s="59"/>
      <c r="F10" s="59"/>
      <c r="G10" s="59"/>
      <c r="H10" s="59"/>
      <c r="I10" s="59"/>
      <c r="J10" s="59"/>
      <c r="K10" s="59"/>
    </row>
    <row r="11" spans="2:11">
      <c r="B11" s="59"/>
      <c r="C11" s="59"/>
      <c r="D11" s="59"/>
      <c r="E11" s="59"/>
      <c r="F11" s="59"/>
      <c r="G11" s="59"/>
      <c r="H11" s="59"/>
      <c r="I11" s="59"/>
      <c r="J11" s="59"/>
      <c r="K11" s="59"/>
    </row>
    <row r="12" spans="2:11">
      <c r="B12" s="59"/>
      <c r="C12" s="59"/>
      <c r="D12" s="59"/>
      <c r="E12" s="59"/>
      <c r="F12" s="59"/>
      <c r="G12" s="59"/>
      <c r="H12" s="59"/>
      <c r="I12" s="59"/>
      <c r="J12" s="59"/>
      <c r="K12" s="59"/>
    </row>
    <row r="13" spans="2:11">
      <c r="B13" s="59"/>
      <c r="C13" s="59"/>
      <c r="D13" s="59"/>
      <c r="E13" s="59"/>
      <c r="F13" s="59"/>
      <c r="G13" s="59"/>
      <c r="H13" s="59"/>
      <c r="I13" s="59"/>
      <c r="J13" s="59"/>
      <c r="K13" s="59"/>
    </row>
    <row r="14" spans="2:11">
      <c r="B14" s="59"/>
      <c r="C14" s="59"/>
      <c r="D14" s="59"/>
      <c r="E14" s="59"/>
      <c r="F14" s="59"/>
      <c r="G14" s="59"/>
      <c r="H14" s="59"/>
      <c r="I14" s="59"/>
      <c r="J14" s="59"/>
      <c r="K14" s="59"/>
    </row>
    <row r="15" spans="2:11">
      <c r="B15" s="59"/>
      <c r="C15" s="59"/>
      <c r="D15" s="59"/>
      <c r="E15" s="59"/>
      <c r="F15" s="59"/>
      <c r="G15" s="59"/>
      <c r="H15" s="59"/>
      <c r="I15" s="59"/>
      <c r="J15" s="59"/>
      <c r="K15" s="59"/>
    </row>
    <row r="16" spans="2:11">
      <c r="B16" s="59"/>
      <c r="C16" s="59"/>
      <c r="D16" s="59"/>
      <c r="E16" s="59"/>
      <c r="F16" s="59"/>
      <c r="G16" s="59"/>
      <c r="H16" s="59"/>
      <c r="I16" s="59"/>
      <c r="J16" s="59"/>
      <c r="K16" s="59"/>
    </row>
    <row r="17" spans="2:11">
      <c r="B17" s="59"/>
      <c r="C17" s="59"/>
      <c r="D17" s="59"/>
      <c r="E17" s="59"/>
      <c r="F17" s="59"/>
      <c r="G17" s="59"/>
      <c r="H17" s="59"/>
      <c r="I17" s="59"/>
      <c r="J17" s="59"/>
      <c r="K17" s="59"/>
    </row>
    <row r="18" spans="2:11">
      <c r="B18" s="59"/>
      <c r="C18" s="59"/>
      <c r="D18" s="59"/>
      <c r="E18" s="59"/>
      <c r="F18" s="59"/>
      <c r="G18" s="59"/>
      <c r="H18" s="59"/>
      <c r="I18" s="59"/>
      <c r="J18" s="59"/>
      <c r="K18" s="59"/>
    </row>
    <row r="19" spans="2:11">
      <c r="B19" s="59"/>
      <c r="C19" s="59"/>
      <c r="D19" s="59"/>
      <c r="E19" s="59"/>
      <c r="F19" s="59"/>
      <c r="G19" s="59"/>
      <c r="H19" s="59"/>
      <c r="I19" s="59"/>
      <c r="J19" s="59"/>
      <c r="K19" s="59"/>
    </row>
    <row r="20" spans="2:11">
      <c r="B20" s="59"/>
      <c r="C20" s="59"/>
      <c r="D20" s="59"/>
      <c r="E20" s="59"/>
      <c r="F20" s="59"/>
      <c r="G20" s="59"/>
      <c r="H20" s="59"/>
      <c r="I20" s="59"/>
      <c r="J20" s="59"/>
      <c r="K20" s="59"/>
    </row>
    <row r="21" spans="2:11">
      <c r="B21" s="59"/>
      <c r="C21" s="59"/>
      <c r="D21" s="59"/>
      <c r="E21" s="59"/>
      <c r="F21" s="59"/>
      <c r="G21" s="59"/>
      <c r="H21" s="59"/>
      <c r="I21" s="59"/>
      <c r="J21" s="59"/>
      <c r="K21" s="59"/>
    </row>
    <row r="22" spans="2:11">
      <c r="B22" s="59"/>
      <c r="C22" s="59"/>
      <c r="D22" s="59"/>
      <c r="E22" s="59"/>
      <c r="F22" s="59"/>
      <c r="G22" s="59"/>
      <c r="H22" s="59"/>
      <c r="I22" s="59"/>
      <c r="J22" s="59"/>
      <c r="K22" s="59"/>
    </row>
    <row r="23" spans="2:11">
      <c r="B23" s="59"/>
      <c r="C23" s="59"/>
      <c r="D23" s="59"/>
      <c r="E23" s="59"/>
      <c r="F23" s="59"/>
      <c r="G23" s="59"/>
      <c r="H23" s="59"/>
      <c r="I23" s="59"/>
      <c r="J23" s="59"/>
      <c r="K23" s="59"/>
    </row>
    <row r="24" spans="2:11">
      <c r="B24" s="59"/>
      <c r="C24" s="59"/>
      <c r="D24" s="59"/>
      <c r="E24" s="59"/>
      <c r="F24" s="59"/>
      <c r="G24" s="59"/>
      <c r="H24" s="59"/>
      <c r="I24" s="59"/>
      <c r="J24" s="59"/>
      <c r="K24" s="59"/>
    </row>
    <row r="25" spans="2:11">
      <c r="B25" s="59"/>
      <c r="C25" s="59"/>
      <c r="D25" s="59"/>
      <c r="E25" s="59"/>
      <c r="F25" s="59"/>
      <c r="G25" s="59"/>
      <c r="H25" s="59"/>
      <c r="I25" s="59"/>
      <c r="J25" s="59"/>
      <c r="K25" s="59"/>
    </row>
    <row r="26" spans="2:11">
      <c r="B26" s="59"/>
      <c r="C26" s="59"/>
      <c r="D26" s="59"/>
      <c r="E26" s="59"/>
      <c r="F26" s="59"/>
      <c r="G26" s="59"/>
      <c r="H26" s="59"/>
      <c r="I26" s="59"/>
      <c r="J26" s="59"/>
      <c r="K26" s="59"/>
    </row>
    <row r="27" spans="2:11">
      <c r="B27" s="59"/>
      <c r="C27" s="59"/>
      <c r="D27" s="59"/>
      <c r="E27" s="59"/>
      <c r="F27" s="59"/>
      <c r="G27" s="59"/>
      <c r="H27" s="59"/>
      <c r="I27" s="59"/>
      <c r="J27" s="59"/>
      <c r="K27" s="59"/>
    </row>
    <row r="28" spans="2:11">
      <c r="B28" s="59"/>
      <c r="C28" s="59"/>
      <c r="D28" s="59"/>
      <c r="E28" s="59"/>
      <c r="F28" s="59"/>
      <c r="G28" s="59"/>
      <c r="H28" s="59"/>
      <c r="I28" s="59"/>
      <c r="J28" s="59"/>
      <c r="K28" s="59"/>
    </row>
    <row r="29" spans="2:11">
      <c r="B29" s="59"/>
      <c r="C29" s="59"/>
      <c r="D29" s="59"/>
      <c r="E29" s="59"/>
      <c r="F29" s="59"/>
      <c r="G29" s="59"/>
      <c r="H29" s="59"/>
      <c r="I29" s="59"/>
      <c r="J29" s="59"/>
      <c r="K29" s="59"/>
    </row>
    <row r="30" spans="2:11">
      <c r="B30" s="59"/>
      <c r="C30" s="59"/>
      <c r="D30" s="59"/>
      <c r="E30" s="59"/>
      <c r="F30" s="59"/>
      <c r="G30" s="59"/>
      <c r="H30" s="59"/>
      <c r="I30" s="59"/>
      <c r="J30" s="59"/>
      <c r="K30" s="59"/>
    </row>
    <row r="31" spans="2:11">
      <c r="B31" s="59"/>
      <c r="C31" s="59"/>
      <c r="D31" s="59"/>
      <c r="E31" s="59"/>
      <c r="F31" s="59"/>
      <c r="G31" s="59"/>
      <c r="H31" s="59"/>
      <c r="I31" s="59"/>
      <c r="J31" s="59"/>
      <c r="K31" s="59"/>
    </row>
    <row r="32" spans="2:11">
      <c r="B32" s="59"/>
      <c r="C32" s="59"/>
      <c r="D32" s="59"/>
      <c r="E32" s="59"/>
      <c r="F32" s="59"/>
      <c r="G32" s="59"/>
      <c r="H32" s="59"/>
      <c r="I32" s="59"/>
      <c r="J32" s="59"/>
      <c r="K32" s="59"/>
    </row>
    <row r="33" spans="2:11">
      <c r="B33" s="59"/>
      <c r="C33" s="59"/>
      <c r="D33" s="59"/>
      <c r="E33" s="59"/>
      <c r="F33" s="59"/>
      <c r="G33" s="59"/>
      <c r="H33" s="59"/>
      <c r="I33" s="59"/>
      <c r="J33" s="59"/>
      <c r="K33" s="59"/>
    </row>
    <row r="34" spans="2:11">
      <c r="B34" s="59"/>
      <c r="C34" s="59"/>
      <c r="D34" s="59"/>
      <c r="E34" s="59"/>
      <c r="F34" s="59"/>
      <c r="G34" s="59"/>
      <c r="H34" s="59"/>
      <c r="I34" s="59"/>
      <c r="J34" s="59"/>
      <c r="K34" s="59"/>
    </row>
    <row r="35" spans="2:11">
      <c r="B35" s="59"/>
      <c r="C35" s="59"/>
      <c r="D35" s="59"/>
      <c r="E35" s="59"/>
      <c r="F35" s="59"/>
      <c r="G35" s="59"/>
      <c r="H35" s="59"/>
      <c r="I35" s="59"/>
      <c r="J35" s="59"/>
      <c r="K35" s="59"/>
    </row>
    <row r="36" spans="2:11">
      <c r="B36" s="59"/>
      <c r="C36" s="59"/>
      <c r="D36" s="59"/>
      <c r="E36" s="59"/>
      <c r="F36" s="59"/>
      <c r="G36" s="59"/>
      <c r="H36" s="59"/>
      <c r="I36" s="59"/>
      <c r="J36" s="59"/>
      <c r="K36" s="59"/>
    </row>
    <row r="37" spans="2:11">
      <c r="B37" s="59"/>
      <c r="C37" s="59"/>
      <c r="D37" s="59"/>
      <c r="E37" s="59"/>
      <c r="F37" s="59"/>
      <c r="G37" s="59"/>
      <c r="H37" s="59"/>
      <c r="I37" s="59"/>
      <c r="J37" s="59"/>
      <c r="K37" s="59"/>
    </row>
    <row r="38" spans="2:11">
      <c r="B38" s="59"/>
      <c r="C38" s="59"/>
      <c r="D38" s="59"/>
      <c r="E38" s="59"/>
      <c r="F38" s="59"/>
      <c r="G38" s="59"/>
      <c r="H38" s="59"/>
      <c r="I38" s="59"/>
      <c r="J38" s="59"/>
      <c r="K38" s="59"/>
    </row>
    <row r="39" spans="2:11">
      <c r="B39" s="59"/>
      <c r="C39" s="59"/>
      <c r="D39" s="59"/>
      <c r="E39" s="59"/>
      <c r="F39" s="59"/>
      <c r="G39" s="59"/>
      <c r="H39" s="59"/>
      <c r="I39" s="59"/>
      <c r="J39" s="59"/>
      <c r="K39" s="59"/>
    </row>
    <row r="40" spans="2:11">
      <c r="B40" s="59"/>
      <c r="C40" s="59"/>
      <c r="D40" s="59"/>
      <c r="E40" s="59"/>
      <c r="F40" s="59"/>
      <c r="G40" s="59"/>
      <c r="H40" s="59"/>
      <c r="I40" s="59"/>
      <c r="J40" s="59"/>
      <c r="K40" s="59"/>
    </row>
    <row r="41" spans="2:11">
      <c r="B41" s="59"/>
      <c r="C41" s="59"/>
      <c r="D41" s="59"/>
      <c r="E41" s="59"/>
      <c r="F41" s="59"/>
      <c r="G41" s="59"/>
      <c r="H41" s="59"/>
      <c r="I41" s="59"/>
      <c r="J41" s="59"/>
      <c r="K41" s="59"/>
    </row>
    <row r="42" spans="2:11">
      <c r="B42" s="59"/>
      <c r="C42" s="59"/>
      <c r="D42" s="59"/>
      <c r="E42" s="59"/>
      <c r="F42" s="59"/>
      <c r="G42" s="59"/>
      <c r="H42" s="59"/>
      <c r="I42" s="59"/>
      <c r="J42" s="59"/>
      <c r="K42" s="59"/>
    </row>
    <row r="43" spans="2:11">
      <c r="B43" s="59"/>
      <c r="C43" s="59"/>
      <c r="D43" s="59"/>
      <c r="E43" s="59"/>
      <c r="F43" s="59"/>
      <c r="G43" s="59"/>
      <c r="H43" s="59"/>
      <c r="I43" s="59"/>
      <c r="J43" s="59"/>
      <c r="K43" s="59"/>
    </row>
    <row r="44" spans="2:11">
      <c r="B44" s="59"/>
      <c r="C44" s="59"/>
      <c r="D44" s="59"/>
      <c r="E44" s="59"/>
      <c r="F44" s="59"/>
      <c r="G44" s="59"/>
      <c r="H44" s="59"/>
      <c r="I44" s="59"/>
      <c r="J44" s="59"/>
      <c r="K44" s="59"/>
    </row>
  </sheetData>
  <sheetProtection algorithmName="SHA-512" hashValue="+QBicG3fG4gJFOWN/G+ePt7foUPX47twqGlFfiwaEfsFSHQ3hKhXcOAV+dcIeQljq7VcWLu1kPV0H9rXModUhQ==" saltValue="O2pkmtOR2tSSqRNbv2BrqQ==" spinCount="100000" sheet="1" objects="1" scenarios="1"/>
  <mergeCells count="3">
    <mergeCell ref="B1:K1"/>
    <mergeCell ref="B2:K2"/>
    <mergeCell ref="C4:E4"/>
  </mergeCells>
  <conditionalFormatting sqref="B1:B2">
    <cfRule type="cellIs" dxfId="4" priority="1" operator="equal">
      <formula>"Word"</formula>
    </cfRule>
    <cfRule type="cellIs" dxfId="3" priority="2" operator="equal">
      <formula>"PDF"</formula>
    </cfRule>
    <cfRule type="cellIs" dxfId="2" priority="3" operator="equal">
      <formula>"Excel"</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D1D7F-CD01-4C05-A35A-B7B3A19245AB}">
  <sheetPr>
    <pageSetUpPr fitToPage="1"/>
  </sheetPr>
  <dimension ref="A1:J3836"/>
  <sheetViews>
    <sheetView zoomScale="70" zoomScaleNormal="70" workbookViewId="0">
      <pane ySplit="4" topLeftCell="A5" activePane="bottomLeft" state="frozen"/>
      <selection pane="bottomLeft" activeCell="B35" sqref="B35"/>
    </sheetView>
  </sheetViews>
  <sheetFormatPr defaultColWidth="9.28515625" defaultRowHeight="12.75"/>
  <cols>
    <col min="1" max="1" width="7.28515625" customWidth="1"/>
    <col min="2" max="2" width="28.28515625" style="56" customWidth="1"/>
    <col min="3" max="3" width="47.28515625" style="56" bestFit="1" customWidth="1"/>
    <col min="4" max="4" width="80.7109375" style="57" customWidth="1"/>
    <col min="5" max="5" width="14.7109375" style="56" bestFit="1" customWidth="1"/>
    <col min="6" max="6" width="15.28515625" style="56" bestFit="1" customWidth="1"/>
    <col min="7" max="7" width="19.42578125" style="56" bestFit="1" customWidth="1"/>
    <col min="8" max="8" width="18.5703125" style="75" customWidth="1"/>
    <col min="9" max="9" width="13.140625" style="56" bestFit="1" customWidth="1"/>
    <col min="10" max="10" width="15" style="78" customWidth="1"/>
  </cols>
  <sheetData>
    <row r="1" spans="1:10" ht="15.75">
      <c r="B1" s="47" t="s">
        <v>5638</v>
      </c>
      <c r="C1" s="48" t="s">
        <v>20</v>
      </c>
      <c r="D1" s="49"/>
      <c r="E1" s="48"/>
      <c r="F1" s="50"/>
      <c r="G1" s="50"/>
      <c r="H1" s="73"/>
      <c r="I1" s="50"/>
      <c r="J1" s="73"/>
    </row>
    <row r="2" spans="1:10" ht="15.75">
      <c r="B2" s="51" t="s">
        <v>5637</v>
      </c>
      <c r="C2" s="47" t="s">
        <v>80</v>
      </c>
      <c r="D2" s="49"/>
      <c r="E2" s="48"/>
      <c r="F2" s="50"/>
      <c r="G2" s="50"/>
      <c r="H2" s="73"/>
      <c r="I2" s="50"/>
      <c r="J2" s="73"/>
    </row>
    <row r="3" spans="1:10" ht="15.75">
      <c r="B3" s="52" t="s">
        <v>7513</v>
      </c>
      <c r="C3" s="48"/>
      <c r="D3" s="49"/>
      <c r="E3" s="48"/>
      <c r="F3" s="50"/>
      <c r="G3" s="50"/>
      <c r="H3" s="73"/>
      <c r="I3" s="50"/>
      <c r="J3" s="73"/>
    </row>
    <row r="4" spans="1:10" ht="99" customHeight="1">
      <c r="A4" s="35" t="s">
        <v>23</v>
      </c>
      <c r="B4" s="53" t="s">
        <v>5</v>
      </c>
      <c r="C4" s="54" t="s">
        <v>63</v>
      </c>
      <c r="D4" s="54" t="s">
        <v>64</v>
      </c>
      <c r="E4" s="54" t="s">
        <v>3</v>
      </c>
      <c r="F4" s="54" t="s">
        <v>26</v>
      </c>
      <c r="G4" s="54" t="s">
        <v>25</v>
      </c>
      <c r="H4" s="74" t="s">
        <v>2</v>
      </c>
      <c r="I4" s="55" t="s">
        <v>7</v>
      </c>
      <c r="J4" s="76" t="s">
        <v>1</v>
      </c>
    </row>
    <row r="5" spans="1:10" ht="15.75">
      <c r="A5" s="46">
        <v>1</v>
      </c>
      <c r="B5" s="68" t="s">
        <v>98</v>
      </c>
      <c r="C5" s="69" t="s">
        <v>81</v>
      </c>
      <c r="D5" s="70" t="s">
        <v>88</v>
      </c>
      <c r="E5" s="68" t="s">
        <v>95</v>
      </c>
      <c r="F5" s="68" t="s">
        <v>97</v>
      </c>
      <c r="G5" s="69" t="s">
        <v>96</v>
      </c>
      <c r="H5" s="180">
        <v>495</v>
      </c>
      <c r="I5" s="71">
        <v>0.2</v>
      </c>
      <c r="J5" s="77">
        <f t="shared" ref="J5:J68" si="0">H5*(1-I5)</f>
        <v>396</v>
      </c>
    </row>
    <row r="6" spans="1:10" ht="15.75">
      <c r="A6" s="46">
        <f>A5+1</f>
        <v>2</v>
      </c>
      <c r="B6" s="68" t="s">
        <v>98</v>
      </c>
      <c r="C6" s="69" t="s">
        <v>82</v>
      </c>
      <c r="D6" s="70" t="s">
        <v>89</v>
      </c>
      <c r="E6" s="68" t="s">
        <v>95</v>
      </c>
      <c r="F6" s="68" t="s">
        <v>97</v>
      </c>
      <c r="G6" s="69" t="s">
        <v>96</v>
      </c>
      <c r="H6" s="180">
        <v>495</v>
      </c>
      <c r="I6" s="71">
        <v>0.2</v>
      </c>
      <c r="J6" s="77">
        <f t="shared" si="0"/>
        <v>396</v>
      </c>
    </row>
    <row r="7" spans="1:10" ht="15.75">
      <c r="A7" s="46">
        <f t="shared" ref="A7:A70" si="1">A6+1</f>
        <v>3</v>
      </c>
      <c r="B7" s="68" t="s">
        <v>98</v>
      </c>
      <c r="C7" s="69" t="s">
        <v>83</v>
      </c>
      <c r="D7" s="70" t="s">
        <v>90</v>
      </c>
      <c r="E7" s="68" t="s">
        <v>95</v>
      </c>
      <c r="F7" s="68" t="s">
        <v>97</v>
      </c>
      <c r="G7" s="69" t="s">
        <v>96</v>
      </c>
      <c r="H7" s="180">
        <v>495</v>
      </c>
      <c r="I7" s="71">
        <v>0.2</v>
      </c>
      <c r="J7" s="77">
        <f t="shared" si="0"/>
        <v>396</v>
      </c>
    </row>
    <row r="8" spans="1:10" ht="15.75">
      <c r="A8" s="46">
        <f t="shared" si="1"/>
        <v>4</v>
      </c>
      <c r="B8" s="68" t="s">
        <v>98</v>
      </c>
      <c r="C8" s="69" t="s">
        <v>84</v>
      </c>
      <c r="D8" s="70" t="s">
        <v>91</v>
      </c>
      <c r="E8" s="68" t="s">
        <v>95</v>
      </c>
      <c r="F8" s="68" t="s">
        <v>97</v>
      </c>
      <c r="G8" s="69" t="s">
        <v>96</v>
      </c>
      <c r="H8" s="180">
        <v>495</v>
      </c>
      <c r="I8" s="71">
        <v>0.2</v>
      </c>
      <c r="J8" s="77">
        <f t="shared" si="0"/>
        <v>396</v>
      </c>
    </row>
    <row r="9" spans="1:10" ht="15.75">
      <c r="A9" s="46">
        <f t="shared" si="1"/>
        <v>5</v>
      </c>
      <c r="B9" s="68" t="s">
        <v>98</v>
      </c>
      <c r="C9" s="69" t="s">
        <v>85</v>
      </c>
      <c r="D9" s="70" t="s">
        <v>92</v>
      </c>
      <c r="E9" s="68" t="s">
        <v>95</v>
      </c>
      <c r="F9" s="68" t="s">
        <v>97</v>
      </c>
      <c r="G9" s="69" t="s">
        <v>96</v>
      </c>
      <c r="H9" s="180">
        <v>495</v>
      </c>
      <c r="I9" s="71">
        <v>0.2</v>
      </c>
      <c r="J9" s="77">
        <f t="shared" si="0"/>
        <v>396</v>
      </c>
    </row>
    <row r="10" spans="1:10" ht="15.75">
      <c r="A10" s="46">
        <f t="shared" si="1"/>
        <v>6</v>
      </c>
      <c r="B10" s="68" t="s">
        <v>98</v>
      </c>
      <c r="C10" s="69" t="s">
        <v>86</v>
      </c>
      <c r="D10" s="70" t="s">
        <v>93</v>
      </c>
      <c r="E10" s="68" t="s">
        <v>95</v>
      </c>
      <c r="F10" s="68" t="s">
        <v>97</v>
      </c>
      <c r="G10" s="69" t="s">
        <v>96</v>
      </c>
      <c r="H10" s="180">
        <v>750</v>
      </c>
      <c r="I10" s="71">
        <v>0.2</v>
      </c>
      <c r="J10" s="77">
        <f t="shared" si="0"/>
        <v>600</v>
      </c>
    </row>
    <row r="11" spans="1:10" ht="15.75">
      <c r="A11" s="46">
        <f t="shared" si="1"/>
        <v>7</v>
      </c>
      <c r="B11" s="68" t="s">
        <v>98</v>
      </c>
      <c r="C11" s="69" t="s">
        <v>87</v>
      </c>
      <c r="D11" s="70" t="s">
        <v>94</v>
      </c>
      <c r="E11" s="68" t="s">
        <v>95</v>
      </c>
      <c r="F11" s="68" t="s">
        <v>97</v>
      </c>
      <c r="G11" s="69" t="s">
        <v>96</v>
      </c>
      <c r="H11" s="180">
        <v>750</v>
      </c>
      <c r="I11" s="71">
        <v>0.2</v>
      </c>
      <c r="J11" s="77">
        <f t="shared" si="0"/>
        <v>600</v>
      </c>
    </row>
    <row r="12" spans="1:10" ht="15.75">
      <c r="A12" s="46">
        <f t="shared" si="1"/>
        <v>8</v>
      </c>
      <c r="B12" s="68" t="s">
        <v>98</v>
      </c>
      <c r="C12" s="69" t="s">
        <v>129</v>
      </c>
      <c r="D12" s="70" t="s">
        <v>99</v>
      </c>
      <c r="E12" s="68" t="s">
        <v>95</v>
      </c>
      <c r="F12" s="68" t="s">
        <v>97</v>
      </c>
      <c r="G12" s="69" t="s">
        <v>96</v>
      </c>
      <c r="H12" s="180">
        <v>379</v>
      </c>
      <c r="I12" s="71">
        <v>0.2</v>
      </c>
      <c r="J12" s="77">
        <f t="shared" si="0"/>
        <v>303.2</v>
      </c>
    </row>
    <row r="13" spans="1:10" ht="15.75">
      <c r="A13" s="46">
        <f t="shared" si="1"/>
        <v>9</v>
      </c>
      <c r="B13" s="68" t="s">
        <v>98</v>
      </c>
      <c r="C13" s="69" t="s">
        <v>130</v>
      </c>
      <c r="D13" s="70" t="s">
        <v>100</v>
      </c>
      <c r="E13" s="68" t="s">
        <v>95</v>
      </c>
      <c r="F13" s="68" t="s">
        <v>97</v>
      </c>
      <c r="G13" s="69" t="s">
        <v>96</v>
      </c>
      <c r="H13" s="180">
        <v>499</v>
      </c>
      <c r="I13" s="71">
        <v>0.2</v>
      </c>
      <c r="J13" s="77">
        <f t="shared" si="0"/>
        <v>399.20000000000005</v>
      </c>
    </row>
    <row r="14" spans="1:10" ht="15.75">
      <c r="A14" s="46">
        <f t="shared" si="1"/>
        <v>10</v>
      </c>
      <c r="B14" s="68" t="s">
        <v>98</v>
      </c>
      <c r="C14" s="69" t="s">
        <v>131</v>
      </c>
      <c r="D14" s="70" t="s">
        <v>101</v>
      </c>
      <c r="E14" s="68" t="s">
        <v>95</v>
      </c>
      <c r="F14" s="68" t="s">
        <v>97</v>
      </c>
      <c r="G14" s="69" t="s">
        <v>96</v>
      </c>
      <c r="H14" s="180">
        <v>389</v>
      </c>
      <c r="I14" s="71">
        <v>0.2</v>
      </c>
      <c r="J14" s="77">
        <f t="shared" si="0"/>
        <v>311.20000000000005</v>
      </c>
    </row>
    <row r="15" spans="1:10" ht="15.75">
      <c r="A15" s="46">
        <f t="shared" si="1"/>
        <v>11</v>
      </c>
      <c r="B15" s="68" t="s">
        <v>98</v>
      </c>
      <c r="C15" s="69" t="s">
        <v>132</v>
      </c>
      <c r="D15" s="70" t="s">
        <v>102</v>
      </c>
      <c r="E15" s="68" t="s">
        <v>95</v>
      </c>
      <c r="F15" s="68" t="s">
        <v>97</v>
      </c>
      <c r="G15" s="69" t="s">
        <v>96</v>
      </c>
      <c r="H15" s="180">
        <v>499</v>
      </c>
      <c r="I15" s="71">
        <v>0.2</v>
      </c>
      <c r="J15" s="77">
        <f t="shared" si="0"/>
        <v>399.20000000000005</v>
      </c>
    </row>
    <row r="16" spans="1:10" ht="15.75">
      <c r="A16" s="46">
        <f t="shared" si="1"/>
        <v>12</v>
      </c>
      <c r="B16" s="68" t="s">
        <v>5643</v>
      </c>
      <c r="C16" s="69" t="s">
        <v>133</v>
      </c>
      <c r="D16" s="70" t="s">
        <v>103</v>
      </c>
      <c r="E16" s="68" t="s">
        <v>95</v>
      </c>
      <c r="F16" s="68" t="s">
        <v>97</v>
      </c>
      <c r="G16" s="69" t="s">
        <v>96</v>
      </c>
      <c r="H16" s="180">
        <v>359</v>
      </c>
      <c r="I16" s="71">
        <v>0.2</v>
      </c>
      <c r="J16" s="77">
        <f t="shared" si="0"/>
        <v>287.2</v>
      </c>
    </row>
    <row r="17" spans="1:10" ht="15.75">
      <c r="A17" s="46">
        <f t="shared" si="1"/>
        <v>13</v>
      </c>
      <c r="B17" s="68" t="s">
        <v>98</v>
      </c>
      <c r="C17" s="69" t="s">
        <v>134</v>
      </c>
      <c r="D17" s="70" t="s">
        <v>104</v>
      </c>
      <c r="E17" s="68" t="s">
        <v>95</v>
      </c>
      <c r="F17" s="68" t="s">
        <v>97</v>
      </c>
      <c r="G17" s="69" t="s">
        <v>96</v>
      </c>
      <c r="H17" s="180">
        <v>359</v>
      </c>
      <c r="I17" s="72">
        <v>0.2</v>
      </c>
      <c r="J17" s="77">
        <f t="shared" si="0"/>
        <v>287.2</v>
      </c>
    </row>
    <row r="18" spans="1:10" ht="15.75">
      <c r="A18" s="46">
        <f t="shared" si="1"/>
        <v>14</v>
      </c>
      <c r="B18" s="68" t="s">
        <v>98</v>
      </c>
      <c r="C18" s="69" t="s">
        <v>135</v>
      </c>
      <c r="D18" s="70" t="s">
        <v>105</v>
      </c>
      <c r="E18" s="68" t="s">
        <v>95</v>
      </c>
      <c r="F18" s="68" t="s">
        <v>97</v>
      </c>
      <c r="G18" s="69" t="s">
        <v>96</v>
      </c>
      <c r="H18" s="180">
        <v>399</v>
      </c>
      <c r="I18" s="72">
        <v>0.2</v>
      </c>
      <c r="J18" s="77">
        <f t="shared" si="0"/>
        <v>319.20000000000005</v>
      </c>
    </row>
    <row r="19" spans="1:10" ht="15.75">
      <c r="A19" s="46">
        <f t="shared" si="1"/>
        <v>15</v>
      </c>
      <c r="B19" s="68" t="s">
        <v>98</v>
      </c>
      <c r="C19" s="69" t="s">
        <v>136</v>
      </c>
      <c r="D19" s="70" t="s">
        <v>106</v>
      </c>
      <c r="E19" s="68" t="s">
        <v>95</v>
      </c>
      <c r="F19" s="68" t="s">
        <v>97</v>
      </c>
      <c r="G19" s="69" t="s">
        <v>96</v>
      </c>
      <c r="H19" s="180">
        <v>399</v>
      </c>
      <c r="I19" s="72">
        <v>0.2</v>
      </c>
      <c r="J19" s="77">
        <f t="shared" si="0"/>
        <v>319.20000000000005</v>
      </c>
    </row>
    <row r="20" spans="1:10" ht="15.75">
      <c r="A20" s="46">
        <f t="shared" si="1"/>
        <v>16</v>
      </c>
      <c r="B20" s="68" t="s">
        <v>98</v>
      </c>
      <c r="C20" s="69" t="s">
        <v>137</v>
      </c>
      <c r="D20" s="70" t="s">
        <v>107</v>
      </c>
      <c r="E20" s="68" t="s">
        <v>95</v>
      </c>
      <c r="F20" s="68" t="s">
        <v>97</v>
      </c>
      <c r="G20" s="69" t="s">
        <v>96</v>
      </c>
      <c r="H20" s="180">
        <v>399</v>
      </c>
      <c r="I20" s="72">
        <v>0.2</v>
      </c>
      <c r="J20" s="77">
        <f t="shared" si="0"/>
        <v>319.20000000000005</v>
      </c>
    </row>
    <row r="21" spans="1:10" ht="15.75">
      <c r="A21" s="46">
        <f t="shared" si="1"/>
        <v>17</v>
      </c>
      <c r="B21" s="68" t="s">
        <v>98</v>
      </c>
      <c r="C21" s="69" t="s">
        <v>138</v>
      </c>
      <c r="D21" s="70" t="s">
        <v>108</v>
      </c>
      <c r="E21" s="68" t="s">
        <v>95</v>
      </c>
      <c r="F21" s="68" t="s">
        <v>97</v>
      </c>
      <c r="G21" s="69" t="s">
        <v>96</v>
      </c>
      <c r="H21" s="180">
        <v>399</v>
      </c>
      <c r="I21" s="72">
        <v>0.2</v>
      </c>
      <c r="J21" s="77">
        <f t="shared" si="0"/>
        <v>319.20000000000005</v>
      </c>
    </row>
    <row r="22" spans="1:10" ht="15.75">
      <c r="A22" s="46">
        <f t="shared" si="1"/>
        <v>18</v>
      </c>
      <c r="B22" s="68" t="s">
        <v>98</v>
      </c>
      <c r="C22" s="69" t="s">
        <v>139</v>
      </c>
      <c r="D22" s="70" t="s">
        <v>109</v>
      </c>
      <c r="E22" s="68" t="s">
        <v>95</v>
      </c>
      <c r="F22" s="68" t="s">
        <v>97</v>
      </c>
      <c r="G22" s="69" t="s">
        <v>96</v>
      </c>
      <c r="H22" s="180">
        <v>399</v>
      </c>
      <c r="I22" s="72">
        <v>0.2</v>
      </c>
      <c r="J22" s="77">
        <f t="shared" si="0"/>
        <v>319.20000000000005</v>
      </c>
    </row>
    <row r="23" spans="1:10" ht="15.75">
      <c r="A23" s="46">
        <f t="shared" si="1"/>
        <v>19</v>
      </c>
      <c r="B23" s="68" t="s">
        <v>98</v>
      </c>
      <c r="C23" s="69" t="s">
        <v>140</v>
      </c>
      <c r="D23" s="70" t="s">
        <v>110</v>
      </c>
      <c r="E23" s="68" t="s">
        <v>95</v>
      </c>
      <c r="F23" s="68" t="s">
        <v>97</v>
      </c>
      <c r="G23" s="69" t="s">
        <v>96</v>
      </c>
      <c r="H23" s="180">
        <v>429</v>
      </c>
      <c r="I23" s="72">
        <v>0.2</v>
      </c>
      <c r="J23" s="77">
        <f t="shared" si="0"/>
        <v>343.20000000000005</v>
      </c>
    </row>
    <row r="24" spans="1:10" ht="15.75">
      <c r="A24" s="46">
        <f t="shared" si="1"/>
        <v>20</v>
      </c>
      <c r="B24" s="68" t="s">
        <v>98</v>
      </c>
      <c r="C24" s="69" t="s">
        <v>141</v>
      </c>
      <c r="D24" s="70" t="s">
        <v>111</v>
      </c>
      <c r="E24" s="68" t="s">
        <v>95</v>
      </c>
      <c r="F24" s="68" t="s">
        <v>97</v>
      </c>
      <c r="G24" s="69" t="s">
        <v>96</v>
      </c>
      <c r="H24" s="180">
        <v>429</v>
      </c>
      <c r="I24" s="72">
        <v>0.2</v>
      </c>
      <c r="J24" s="77">
        <f t="shared" si="0"/>
        <v>343.20000000000005</v>
      </c>
    </row>
    <row r="25" spans="1:10" ht="15.75">
      <c r="A25" s="46">
        <f t="shared" si="1"/>
        <v>21</v>
      </c>
      <c r="B25" s="68" t="s">
        <v>98</v>
      </c>
      <c r="C25" s="69" t="s">
        <v>142</v>
      </c>
      <c r="D25" s="70" t="s">
        <v>112</v>
      </c>
      <c r="E25" s="68" t="s">
        <v>95</v>
      </c>
      <c r="F25" s="68" t="s">
        <v>97</v>
      </c>
      <c r="G25" s="69" t="s">
        <v>96</v>
      </c>
      <c r="H25" s="180">
        <v>549</v>
      </c>
      <c r="I25" s="72">
        <v>0.2</v>
      </c>
      <c r="J25" s="77">
        <f t="shared" si="0"/>
        <v>439.20000000000005</v>
      </c>
    </row>
    <row r="26" spans="1:10" ht="15.75">
      <c r="A26" s="46">
        <f t="shared" si="1"/>
        <v>22</v>
      </c>
      <c r="B26" s="68" t="s">
        <v>98</v>
      </c>
      <c r="C26" s="69" t="s">
        <v>143</v>
      </c>
      <c r="D26" s="70" t="s">
        <v>113</v>
      </c>
      <c r="E26" s="68" t="s">
        <v>95</v>
      </c>
      <c r="F26" s="68" t="s">
        <v>97</v>
      </c>
      <c r="G26" s="69" t="s">
        <v>96</v>
      </c>
      <c r="H26" s="180">
        <v>399</v>
      </c>
      <c r="I26" s="72">
        <v>0.2</v>
      </c>
      <c r="J26" s="77">
        <f t="shared" si="0"/>
        <v>319.20000000000005</v>
      </c>
    </row>
    <row r="27" spans="1:10" ht="15.75">
      <c r="A27" s="46">
        <f t="shared" si="1"/>
        <v>23</v>
      </c>
      <c r="B27" s="68" t="s">
        <v>98</v>
      </c>
      <c r="C27" s="69" t="s">
        <v>144</v>
      </c>
      <c r="D27" s="70" t="s">
        <v>114</v>
      </c>
      <c r="E27" s="68" t="s">
        <v>95</v>
      </c>
      <c r="F27" s="68" t="s">
        <v>97</v>
      </c>
      <c r="G27" s="69" t="s">
        <v>96</v>
      </c>
      <c r="H27" s="180">
        <v>399</v>
      </c>
      <c r="I27" s="72">
        <v>0.2</v>
      </c>
      <c r="J27" s="77">
        <f t="shared" si="0"/>
        <v>319.20000000000005</v>
      </c>
    </row>
    <row r="28" spans="1:10" ht="15.75">
      <c r="A28" s="46">
        <f t="shared" si="1"/>
        <v>24</v>
      </c>
      <c r="B28" s="68" t="s">
        <v>98</v>
      </c>
      <c r="C28" s="69" t="s">
        <v>145</v>
      </c>
      <c r="D28" s="70" t="s">
        <v>115</v>
      </c>
      <c r="E28" s="68" t="s">
        <v>95</v>
      </c>
      <c r="F28" s="68" t="s">
        <v>97</v>
      </c>
      <c r="G28" s="69" t="s">
        <v>96</v>
      </c>
      <c r="H28" s="180">
        <v>429</v>
      </c>
      <c r="I28" s="72">
        <v>0.2</v>
      </c>
      <c r="J28" s="77">
        <f t="shared" si="0"/>
        <v>343.20000000000005</v>
      </c>
    </row>
    <row r="29" spans="1:10" ht="15.75">
      <c r="A29" s="46">
        <f t="shared" si="1"/>
        <v>25</v>
      </c>
      <c r="B29" s="68" t="s">
        <v>98</v>
      </c>
      <c r="C29" s="69" t="s">
        <v>146</v>
      </c>
      <c r="D29" s="70" t="s">
        <v>116</v>
      </c>
      <c r="E29" s="68" t="s">
        <v>95</v>
      </c>
      <c r="F29" s="68" t="s">
        <v>97</v>
      </c>
      <c r="G29" s="69" t="s">
        <v>96</v>
      </c>
      <c r="H29" s="180">
        <v>429</v>
      </c>
      <c r="I29" s="72">
        <v>0.2</v>
      </c>
      <c r="J29" s="77">
        <f t="shared" si="0"/>
        <v>343.20000000000005</v>
      </c>
    </row>
    <row r="30" spans="1:10" ht="15.75">
      <c r="A30" s="46">
        <f t="shared" si="1"/>
        <v>26</v>
      </c>
      <c r="B30" s="68" t="s">
        <v>98</v>
      </c>
      <c r="C30" s="69" t="s">
        <v>147</v>
      </c>
      <c r="D30" s="70" t="s">
        <v>117</v>
      </c>
      <c r="E30" s="68" t="s">
        <v>95</v>
      </c>
      <c r="F30" s="68" t="s">
        <v>97</v>
      </c>
      <c r="G30" s="69" t="s">
        <v>96</v>
      </c>
      <c r="H30" s="180">
        <v>409</v>
      </c>
      <c r="I30" s="72">
        <v>0.2</v>
      </c>
      <c r="J30" s="77">
        <f t="shared" si="0"/>
        <v>327.20000000000005</v>
      </c>
    </row>
    <row r="31" spans="1:10" ht="15.75">
      <c r="A31" s="46">
        <f t="shared" si="1"/>
        <v>27</v>
      </c>
      <c r="B31" s="68" t="s">
        <v>98</v>
      </c>
      <c r="C31" s="69" t="s">
        <v>148</v>
      </c>
      <c r="D31" s="70" t="s">
        <v>118</v>
      </c>
      <c r="E31" s="68" t="s">
        <v>95</v>
      </c>
      <c r="F31" s="68" t="s">
        <v>97</v>
      </c>
      <c r="G31" s="69" t="s">
        <v>96</v>
      </c>
      <c r="H31" s="180">
        <v>559</v>
      </c>
      <c r="I31" s="72">
        <v>0.2</v>
      </c>
      <c r="J31" s="77">
        <f t="shared" si="0"/>
        <v>447.20000000000005</v>
      </c>
    </row>
    <row r="32" spans="1:10" ht="15.75">
      <c r="A32" s="46">
        <f t="shared" si="1"/>
        <v>28</v>
      </c>
      <c r="B32" s="68" t="s">
        <v>98</v>
      </c>
      <c r="C32" s="69" t="s">
        <v>149</v>
      </c>
      <c r="D32" s="70" t="s">
        <v>119</v>
      </c>
      <c r="E32" s="68" t="s">
        <v>95</v>
      </c>
      <c r="F32" s="68" t="s">
        <v>97</v>
      </c>
      <c r="G32" s="69" t="s">
        <v>96</v>
      </c>
      <c r="H32" s="180">
        <v>749</v>
      </c>
      <c r="I32" s="72">
        <v>0.2</v>
      </c>
      <c r="J32" s="77">
        <f t="shared" si="0"/>
        <v>599.20000000000005</v>
      </c>
    </row>
    <row r="33" spans="1:10" ht="15.75">
      <c r="A33" s="46">
        <f t="shared" si="1"/>
        <v>29</v>
      </c>
      <c r="B33" s="68" t="s">
        <v>98</v>
      </c>
      <c r="C33" s="69" t="s">
        <v>150</v>
      </c>
      <c r="D33" s="70" t="s">
        <v>120</v>
      </c>
      <c r="E33" s="68" t="s">
        <v>95</v>
      </c>
      <c r="F33" s="68" t="s">
        <v>97</v>
      </c>
      <c r="G33" s="69" t="s">
        <v>96</v>
      </c>
      <c r="H33" s="180">
        <v>199</v>
      </c>
      <c r="I33" s="72">
        <v>0.2</v>
      </c>
      <c r="J33" s="77">
        <f t="shared" si="0"/>
        <v>159.20000000000002</v>
      </c>
    </row>
    <row r="34" spans="1:10" ht="15.75">
      <c r="A34" s="46">
        <f t="shared" si="1"/>
        <v>30</v>
      </c>
      <c r="B34" s="68" t="s">
        <v>98</v>
      </c>
      <c r="C34" s="69" t="s">
        <v>151</v>
      </c>
      <c r="D34" s="70" t="s">
        <v>121</v>
      </c>
      <c r="E34" s="68" t="s">
        <v>95</v>
      </c>
      <c r="F34" s="68" t="s">
        <v>97</v>
      </c>
      <c r="G34" s="69" t="s">
        <v>96</v>
      </c>
      <c r="H34" s="180">
        <v>139</v>
      </c>
      <c r="I34" s="72">
        <v>0.2</v>
      </c>
      <c r="J34" s="77">
        <f t="shared" si="0"/>
        <v>111.2</v>
      </c>
    </row>
    <row r="35" spans="1:10" ht="15.75">
      <c r="A35" s="46">
        <f t="shared" si="1"/>
        <v>31</v>
      </c>
      <c r="B35" s="68" t="s">
        <v>98</v>
      </c>
      <c r="C35" s="69" t="s">
        <v>152</v>
      </c>
      <c r="D35" s="70" t="s">
        <v>122</v>
      </c>
      <c r="E35" s="68" t="s">
        <v>95</v>
      </c>
      <c r="F35" s="68" t="s">
        <v>97</v>
      </c>
      <c r="G35" s="69" t="s">
        <v>96</v>
      </c>
      <c r="H35" s="180">
        <f>379+50</f>
        <v>429</v>
      </c>
      <c r="I35" s="72">
        <v>0.2</v>
      </c>
      <c r="J35" s="77">
        <f t="shared" si="0"/>
        <v>343.20000000000005</v>
      </c>
    </row>
    <row r="36" spans="1:10" ht="15.75">
      <c r="A36" s="46">
        <f t="shared" si="1"/>
        <v>32</v>
      </c>
      <c r="B36" s="68" t="s">
        <v>98</v>
      </c>
      <c r="C36" s="69" t="s">
        <v>153</v>
      </c>
      <c r="D36" s="70" t="s">
        <v>123</v>
      </c>
      <c r="E36" s="68" t="s">
        <v>95</v>
      </c>
      <c r="F36" s="68" t="s">
        <v>97</v>
      </c>
      <c r="G36" s="69" t="s">
        <v>96</v>
      </c>
      <c r="H36" s="180">
        <v>549</v>
      </c>
      <c r="I36" s="72">
        <v>0.2</v>
      </c>
      <c r="J36" s="77">
        <f t="shared" si="0"/>
        <v>439.20000000000005</v>
      </c>
    </row>
    <row r="37" spans="1:10" ht="15.75">
      <c r="A37" s="46">
        <f t="shared" si="1"/>
        <v>33</v>
      </c>
      <c r="B37" s="68" t="s">
        <v>98</v>
      </c>
      <c r="C37" s="69" t="s">
        <v>154</v>
      </c>
      <c r="D37" s="70" t="s">
        <v>124</v>
      </c>
      <c r="E37" s="68" t="s">
        <v>95</v>
      </c>
      <c r="F37" s="68" t="s">
        <v>97</v>
      </c>
      <c r="G37" s="69" t="s">
        <v>96</v>
      </c>
      <c r="H37" s="180">
        <f>389+50</f>
        <v>439</v>
      </c>
      <c r="I37" s="72">
        <v>0.2</v>
      </c>
      <c r="J37" s="77">
        <f t="shared" si="0"/>
        <v>351.20000000000005</v>
      </c>
    </row>
    <row r="38" spans="1:10" ht="15.75">
      <c r="A38" s="46">
        <f t="shared" si="1"/>
        <v>34</v>
      </c>
      <c r="B38" s="68" t="s">
        <v>98</v>
      </c>
      <c r="C38" s="69" t="s">
        <v>155</v>
      </c>
      <c r="D38" s="70" t="s">
        <v>125</v>
      </c>
      <c r="E38" s="68" t="s">
        <v>95</v>
      </c>
      <c r="F38" s="68" t="s">
        <v>97</v>
      </c>
      <c r="G38" s="69" t="s">
        <v>96</v>
      </c>
      <c r="H38" s="180">
        <v>549</v>
      </c>
      <c r="I38" s="72">
        <v>0.2</v>
      </c>
      <c r="J38" s="77">
        <f t="shared" si="0"/>
        <v>439.20000000000005</v>
      </c>
    </row>
    <row r="39" spans="1:10" ht="15.75">
      <c r="A39" s="46">
        <f t="shared" si="1"/>
        <v>35</v>
      </c>
      <c r="B39" s="68" t="s">
        <v>98</v>
      </c>
      <c r="C39" s="69" t="s">
        <v>156</v>
      </c>
      <c r="D39" s="70" t="s">
        <v>126</v>
      </c>
      <c r="E39" s="68" t="s">
        <v>95</v>
      </c>
      <c r="F39" s="68" t="s">
        <v>97</v>
      </c>
      <c r="G39" s="69" t="s">
        <v>96</v>
      </c>
      <c r="H39" s="180">
        <v>449</v>
      </c>
      <c r="I39" s="72">
        <v>0.2</v>
      </c>
      <c r="J39" s="77">
        <f t="shared" si="0"/>
        <v>359.20000000000005</v>
      </c>
    </row>
    <row r="40" spans="1:10" ht="15.75">
      <c r="A40" s="46">
        <f t="shared" si="1"/>
        <v>36</v>
      </c>
      <c r="B40" s="68" t="s">
        <v>98</v>
      </c>
      <c r="C40" s="69" t="s">
        <v>157</v>
      </c>
      <c r="D40" s="70" t="s">
        <v>127</v>
      </c>
      <c r="E40" s="68" t="s">
        <v>95</v>
      </c>
      <c r="F40" s="68" t="s">
        <v>97</v>
      </c>
      <c r="G40" s="69" t="s">
        <v>96</v>
      </c>
      <c r="H40" s="180">
        <v>449</v>
      </c>
      <c r="I40" s="72">
        <v>0.2</v>
      </c>
      <c r="J40" s="77">
        <f t="shared" si="0"/>
        <v>359.20000000000005</v>
      </c>
    </row>
    <row r="41" spans="1:10" ht="15.75">
      <c r="A41" s="46">
        <f t="shared" si="1"/>
        <v>37</v>
      </c>
      <c r="B41" s="68" t="s">
        <v>98</v>
      </c>
      <c r="C41" s="69" t="s">
        <v>158</v>
      </c>
      <c r="D41" s="70" t="s">
        <v>128</v>
      </c>
      <c r="E41" s="68" t="s">
        <v>95</v>
      </c>
      <c r="F41" s="68" t="s">
        <v>97</v>
      </c>
      <c r="G41" s="69" t="s">
        <v>96</v>
      </c>
      <c r="H41" s="180">
        <v>459</v>
      </c>
      <c r="I41" s="72">
        <v>0.2</v>
      </c>
      <c r="J41" s="77">
        <f t="shared" si="0"/>
        <v>367.20000000000005</v>
      </c>
    </row>
    <row r="42" spans="1:10" ht="15.75">
      <c r="A42" s="46">
        <f t="shared" si="1"/>
        <v>38</v>
      </c>
      <c r="B42" s="68" t="s">
        <v>98</v>
      </c>
      <c r="C42" s="69" t="s">
        <v>159</v>
      </c>
      <c r="D42" s="70" t="s">
        <v>190</v>
      </c>
      <c r="E42" s="68" t="s">
        <v>95</v>
      </c>
      <c r="F42" s="68" t="s">
        <v>97</v>
      </c>
      <c r="G42" s="69" t="s">
        <v>96</v>
      </c>
      <c r="H42" s="180">
        <v>99</v>
      </c>
      <c r="I42" s="72">
        <v>0.2</v>
      </c>
      <c r="J42" s="77">
        <f t="shared" si="0"/>
        <v>79.2</v>
      </c>
    </row>
    <row r="43" spans="1:10" ht="15.75">
      <c r="A43" s="46">
        <f t="shared" si="1"/>
        <v>39</v>
      </c>
      <c r="B43" s="68" t="s">
        <v>98</v>
      </c>
      <c r="C43" s="69" t="s">
        <v>160</v>
      </c>
      <c r="D43" s="70" t="s">
        <v>191</v>
      </c>
      <c r="E43" s="68" t="s">
        <v>95</v>
      </c>
      <c r="F43" s="68" t="s">
        <v>97</v>
      </c>
      <c r="G43" s="69" t="s">
        <v>96</v>
      </c>
      <c r="H43" s="180">
        <v>99</v>
      </c>
      <c r="I43" s="72">
        <v>0.2</v>
      </c>
      <c r="J43" s="77">
        <f t="shared" si="0"/>
        <v>79.2</v>
      </c>
    </row>
    <row r="44" spans="1:10" ht="15.75">
      <c r="A44" s="46">
        <f t="shared" si="1"/>
        <v>40</v>
      </c>
      <c r="B44" s="68" t="s">
        <v>98</v>
      </c>
      <c r="C44" s="69" t="s">
        <v>161</v>
      </c>
      <c r="D44" s="70" t="s">
        <v>192</v>
      </c>
      <c r="E44" s="68" t="s">
        <v>95</v>
      </c>
      <c r="F44" s="68" t="s">
        <v>97</v>
      </c>
      <c r="G44" s="69" t="s">
        <v>96</v>
      </c>
      <c r="H44" s="180">
        <v>109</v>
      </c>
      <c r="I44" s="72">
        <v>0.2</v>
      </c>
      <c r="J44" s="77">
        <f t="shared" si="0"/>
        <v>87.2</v>
      </c>
    </row>
    <row r="45" spans="1:10" ht="15.75">
      <c r="A45" s="46">
        <f t="shared" si="1"/>
        <v>41</v>
      </c>
      <c r="B45" s="68" t="s">
        <v>98</v>
      </c>
      <c r="C45" s="69" t="s">
        <v>162</v>
      </c>
      <c r="D45" s="70" t="s">
        <v>193</v>
      </c>
      <c r="E45" s="68" t="s">
        <v>95</v>
      </c>
      <c r="F45" s="68" t="s">
        <v>97</v>
      </c>
      <c r="G45" s="69" t="s">
        <v>96</v>
      </c>
      <c r="H45" s="180">
        <v>109</v>
      </c>
      <c r="I45" s="72">
        <v>0.2</v>
      </c>
      <c r="J45" s="77">
        <f t="shared" si="0"/>
        <v>87.2</v>
      </c>
    </row>
    <row r="46" spans="1:10" ht="15.75">
      <c r="A46" s="46">
        <f t="shared" si="1"/>
        <v>42</v>
      </c>
      <c r="B46" s="68" t="s">
        <v>98</v>
      </c>
      <c r="C46" s="69" t="s">
        <v>163</v>
      </c>
      <c r="D46" s="70" t="s">
        <v>194</v>
      </c>
      <c r="E46" s="68" t="s">
        <v>95</v>
      </c>
      <c r="F46" s="68" t="s">
        <v>97</v>
      </c>
      <c r="G46" s="69" t="s">
        <v>96</v>
      </c>
      <c r="H46" s="180">
        <v>99</v>
      </c>
      <c r="I46" s="72">
        <v>0.2</v>
      </c>
      <c r="J46" s="77">
        <f t="shared" si="0"/>
        <v>79.2</v>
      </c>
    </row>
    <row r="47" spans="1:10" ht="15.75">
      <c r="A47" s="46">
        <f t="shared" si="1"/>
        <v>43</v>
      </c>
      <c r="B47" s="68" t="s">
        <v>98</v>
      </c>
      <c r="C47" s="69" t="s">
        <v>164</v>
      </c>
      <c r="D47" s="70" t="s">
        <v>195</v>
      </c>
      <c r="E47" s="68" t="s">
        <v>95</v>
      </c>
      <c r="F47" s="68" t="s">
        <v>97</v>
      </c>
      <c r="G47" s="69" t="s">
        <v>96</v>
      </c>
      <c r="H47" s="180">
        <v>99</v>
      </c>
      <c r="I47" s="72">
        <v>0.2</v>
      </c>
      <c r="J47" s="77">
        <f t="shared" si="0"/>
        <v>79.2</v>
      </c>
    </row>
    <row r="48" spans="1:10" ht="15.75">
      <c r="A48" s="46">
        <f t="shared" si="1"/>
        <v>44</v>
      </c>
      <c r="B48" s="68" t="s">
        <v>98</v>
      </c>
      <c r="C48" s="69" t="s">
        <v>165</v>
      </c>
      <c r="D48" s="70" t="s">
        <v>196</v>
      </c>
      <c r="E48" s="68" t="s">
        <v>95</v>
      </c>
      <c r="F48" s="68" t="s">
        <v>97</v>
      </c>
      <c r="G48" s="69" t="s">
        <v>96</v>
      </c>
      <c r="H48" s="180">
        <v>159</v>
      </c>
      <c r="I48" s="72">
        <v>0.2</v>
      </c>
      <c r="J48" s="77">
        <f t="shared" si="0"/>
        <v>127.2</v>
      </c>
    </row>
    <row r="49" spans="1:10" ht="15.75">
      <c r="A49" s="46">
        <f t="shared" si="1"/>
        <v>45</v>
      </c>
      <c r="B49" s="68" t="s">
        <v>98</v>
      </c>
      <c r="C49" s="69" t="s">
        <v>166</v>
      </c>
      <c r="D49" s="70" t="s">
        <v>197</v>
      </c>
      <c r="E49" s="68" t="s">
        <v>95</v>
      </c>
      <c r="F49" s="68" t="s">
        <v>97</v>
      </c>
      <c r="G49" s="69" t="s">
        <v>96</v>
      </c>
      <c r="H49" s="180">
        <v>159</v>
      </c>
      <c r="I49" s="72">
        <v>0.2</v>
      </c>
      <c r="J49" s="77">
        <f t="shared" si="0"/>
        <v>127.2</v>
      </c>
    </row>
    <row r="50" spans="1:10" ht="15.75">
      <c r="A50" s="46">
        <f t="shared" si="1"/>
        <v>46</v>
      </c>
      <c r="B50" s="68" t="s">
        <v>98</v>
      </c>
      <c r="C50" s="69" t="s">
        <v>167</v>
      </c>
      <c r="D50" s="70" t="s">
        <v>198</v>
      </c>
      <c r="E50" s="68" t="s">
        <v>95</v>
      </c>
      <c r="F50" s="68" t="s">
        <v>97</v>
      </c>
      <c r="G50" s="69" t="s">
        <v>96</v>
      </c>
      <c r="H50" s="180">
        <v>149</v>
      </c>
      <c r="I50" s="72">
        <v>0.2</v>
      </c>
      <c r="J50" s="77">
        <f t="shared" si="0"/>
        <v>119.2</v>
      </c>
    </row>
    <row r="51" spans="1:10" ht="15.75">
      <c r="A51" s="46">
        <f t="shared" si="1"/>
        <v>47</v>
      </c>
      <c r="B51" s="68" t="s">
        <v>98</v>
      </c>
      <c r="C51" s="69" t="s">
        <v>168</v>
      </c>
      <c r="D51" s="70" t="s">
        <v>199</v>
      </c>
      <c r="E51" s="68" t="s">
        <v>95</v>
      </c>
      <c r="F51" s="68" t="s">
        <v>97</v>
      </c>
      <c r="G51" s="69" t="s">
        <v>96</v>
      </c>
      <c r="H51" s="180">
        <v>99</v>
      </c>
      <c r="I51" s="72">
        <v>0.2</v>
      </c>
      <c r="J51" s="77">
        <f t="shared" si="0"/>
        <v>79.2</v>
      </c>
    </row>
    <row r="52" spans="1:10" ht="15.75">
      <c r="A52" s="46">
        <f t="shared" si="1"/>
        <v>48</v>
      </c>
      <c r="B52" s="68" t="s">
        <v>98</v>
      </c>
      <c r="C52" s="69" t="s">
        <v>169</v>
      </c>
      <c r="D52" s="70" t="s">
        <v>200</v>
      </c>
      <c r="E52" s="68" t="s">
        <v>95</v>
      </c>
      <c r="F52" s="68" t="s">
        <v>97</v>
      </c>
      <c r="G52" s="69" t="s">
        <v>96</v>
      </c>
      <c r="H52" s="180">
        <v>119</v>
      </c>
      <c r="I52" s="72">
        <v>0.2</v>
      </c>
      <c r="J52" s="77">
        <f t="shared" si="0"/>
        <v>95.2</v>
      </c>
    </row>
    <row r="53" spans="1:10" ht="15.75">
      <c r="A53" s="46">
        <f t="shared" si="1"/>
        <v>49</v>
      </c>
      <c r="B53" s="68" t="s">
        <v>98</v>
      </c>
      <c r="C53" s="69" t="s">
        <v>170</v>
      </c>
      <c r="D53" s="70" t="s">
        <v>201</v>
      </c>
      <c r="E53" s="68" t="s">
        <v>95</v>
      </c>
      <c r="F53" s="68" t="s">
        <v>97</v>
      </c>
      <c r="G53" s="69" t="s">
        <v>96</v>
      </c>
      <c r="H53" s="180">
        <v>129</v>
      </c>
      <c r="I53" s="72">
        <v>0.2</v>
      </c>
      <c r="J53" s="77">
        <f t="shared" si="0"/>
        <v>103.2</v>
      </c>
    </row>
    <row r="54" spans="1:10" ht="15.75">
      <c r="A54" s="46">
        <f t="shared" si="1"/>
        <v>50</v>
      </c>
      <c r="B54" s="68" t="s">
        <v>98</v>
      </c>
      <c r="C54" s="69" t="s">
        <v>171</v>
      </c>
      <c r="D54" s="70" t="s">
        <v>202</v>
      </c>
      <c r="E54" s="68" t="s">
        <v>95</v>
      </c>
      <c r="F54" s="68" t="s">
        <v>97</v>
      </c>
      <c r="G54" s="69" t="s">
        <v>96</v>
      </c>
      <c r="H54" s="180">
        <v>1495</v>
      </c>
      <c r="I54" s="72">
        <v>0.2</v>
      </c>
      <c r="J54" s="77">
        <f t="shared" si="0"/>
        <v>1196</v>
      </c>
    </row>
    <row r="55" spans="1:10" ht="15.75">
      <c r="A55" s="46">
        <f t="shared" si="1"/>
        <v>51</v>
      </c>
      <c r="B55" s="68" t="s">
        <v>98</v>
      </c>
      <c r="C55" s="69" t="s">
        <v>172</v>
      </c>
      <c r="D55" s="70" t="s">
        <v>203</v>
      </c>
      <c r="E55" s="68" t="s">
        <v>95</v>
      </c>
      <c r="F55" s="68" t="s">
        <v>97</v>
      </c>
      <c r="G55" s="69" t="s">
        <v>96</v>
      </c>
      <c r="H55" s="180">
        <v>45</v>
      </c>
      <c r="I55" s="72">
        <v>0.2</v>
      </c>
      <c r="J55" s="77">
        <f t="shared" si="0"/>
        <v>36</v>
      </c>
    </row>
    <row r="56" spans="1:10" ht="15.75">
      <c r="A56" s="46">
        <f t="shared" si="1"/>
        <v>52</v>
      </c>
      <c r="B56" s="68" t="s">
        <v>98</v>
      </c>
      <c r="C56" s="69" t="s">
        <v>173</v>
      </c>
      <c r="D56" s="70" t="s">
        <v>204</v>
      </c>
      <c r="E56" s="68" t="s">
        <v>95</v>
      </c>
      <c r="F56" s="68" t="s">
        <v>97</v>
      </c>
      <c r="G56" s="69" t="s">
        <v>96</v>
      </c>
      <c r="H56" s="180">
        <v>95</v>
      </c>
      <c r="I56" s="72">
        <v>0.2</v>
      </c>
      <c r="J56" s="77">
        <f t="shared" si="0"/>
        <v>76</v>
      </c>
    </row>
    <row r="57" spans="1:10" ht="15.75">
      <c r="A57" s="46">
        <f t="shared" si="1"/>
        <v>53</v>
      </c>
      <c r="B57" s="68" t="s">
        <v>98</v>
      </c>
      <c r="C57" s="69" t="s">
        <v>174</v>
      </c>
      <c r="D57" s="70" t="s">
        <v>205</v>
      </c>
      <c r="E57" s="68" t="s">
        <v>95</v>
      </c>
      <c r="F57" s="68" t="s">
        <v>97</v>
      </c>
      <c r="G57" s="69" t="s">
        <v>96</v>
      </c>
      <c r="H57" s="180">
        <v>199</v>
      </c>
      <c r="I57" s="72">
        <v>0.2</v>
      </c>
      <c r="J57" s="77">
        <f t="shared" si="0"/>
        <v>159.20000000000002</v>
      </c>
    </row>
    <row r="58" spans="1:10" ht="15.75">
      <c r="A58" s="46">
        <f t="shared" si="1"/>
        <v>54</v>
      </c>
      <c r="B58" s="68" t="s">
        <v>98</v>
      </c>
      <c r="C58" s="69" t="s">
        <v>175</v>
      </c>
      <c r="D58" s="70" t="s">
        <v>206</v>
      </c>
      <c r="E58" s="68" t="s">
        <v>95</v>
      </c>
      <c r="F58" s="68" t="s">
        <v>97</v>
      </c>
      <c r="G58" s="69" t="s">
        <v>96</v>
      </c>
      <c r="H58" s="180">
        <v>99</v>
      </c>
      <c r="I58" s="72">
        <v>0.2</v>
      </c>
      <c r="J58" s="77">
        <f t="shared" si="0"/>
        <v>79.2</v>
      </c>
    </row>
    <row r="59" spans="1:10" ht="15.75">
      <c r="A59" s="46">
        <f t="shared" si="1"/>
        <v>55</v>
      </c>
      <c r="B59" s="68" t="s">
        <v>98</v>
      </c>
      <c r="C59" s="69" t="s">
        <v>176</v>
      </c>
      <c r="D59" s="70" t="s">
        <v>207</v>
      </c>
      <c r="E59" s="68" t="s">
        <v>95</v>
      </c>
      <c r="F59" s="68" t="s">
        <v>97</v>
      </c>
      <c r="G59" s="69" t="s">
        <v>96</v>
      </c>
      <c r="H59" s="180">
        <v>229</v>
      </c>
      <c r="I59" s="72">
        <v>0.2</v>
      </c>
      <c r="J59" s="77">
        <f t="shared" si="0"/>
        <v>183.20000000000002</v>
      </c>
    </row>
    <row r="60" spans="1:10" ht="15.75">
      <c r="A60" s="46">
        <f t="shared" si="1"/>
        <v>56</v>
      </c>
      <c r="B60" s="68" t="s">
        <v>98</v>
      </c>
      <c r="C60" s="69" t="s">
        <v>177</v>
      </c>
      <c r="D60" s="70" t="s">
        <v>208</v>
      </c>
      <c r="E60" s="68" t="s">
        <v>95</v>
      </c>
      <c r="F60" s="68" t="s">
        <v>97</v>
      </c>
      <c r="G60" s="69" t="s">
        <v>96</v>
      </c>
      <c r="H60" s="180">
        <v>229</v>
      </c>
      <c r="I60" s="72">
        <v>0.2</v>
      </c>
      <c r="J60" s="77">
        <f t="shared" si="0"/>
        <v>183.20000000000002</v>
      </c>
    </row>
    <row r="61" spans="1:10" ht="15.75">
      <c r="A61" s="46">
        <f t="shared" si="1"/>
        <v>57</v>
      </c>
      <c r="B61" s="68" t="s">
        <v>98</v>
      </c>
      <c r="C61" s="69" t="s">
        <v>178</v>
      </c>
      <c r="D61" s="70" t="s">
        <v>209</v>
      </c>
      <c r="E61" s="68" t="s">
        <v>95</v>
      </c>
      <c r="F61" s="68" t="s">
        <v>97</v>
      </c>
      <c r="G61" s="69" t="s">
        <v>96</v>
      </c>
      <c r="H61" s="180">
        <v>99</v>
      </c>
      <c r="I61" s="72">
        <v>0.2</v>
      </c>
      <c r="J61" s="77">
        <f t="shared" si="0"/>
        <v>79.2</v>
      </c>
    </row>
    <row r="62" spans="1:10" ht="15.75">
      <c r="A62" s="46">
        <f t="shared" si="1"/>
        <v>58</v>
      </c>
      <c r="B62" s="68" t="s">
        <v>98</v>
      </c>
      <c r="C62" s="69" t="s">
        <v>179</v>
      </c>
      <c r="D62" s="70" t="s">
        <v>210</v>
      </c>
      <c r="E62" s="68" t="s">
        <v>95</v>
      </c>
      <c r="F62" s="68" t="s">
        <v>97</v>
      </c>
      <c r="G62" s="69" t="s">
        <v>96</v>
      </c>
      <c r="H62" s="180">
        <v>849</v>
      </c>
      <c r="I62" s="72">
        <v>0.2</v>
      </c>
      <c r="J62" s="77">
        <f t="shared" si="0"/>
        <v>679.2</v>
      </c>
    </row>
    <row r="63" spans="1:10" ht="15.75">
      <c r="A63" s="46">
        <f t="shared" si="1"/>
        <v>59</v>
      </c>
      <c r="B63" s="68" t="s">
        <v>98</v>
      </c>
      <c r="C63" s="69" t="s">
        <v>180</v>
      </c>
      <c r="D63" s="70" t="s">
        <v>211</v>
      </c>
      <c r="E63" s="68" t="s">
        <v>95</v>
      </c>
      <c r="F63" s="68" t="s">
        <v>97</v>
      </c>
      <c r="G63" s="69" t="s">
        <v>96</v>
      </c>
      <c r="H63" s="180">
        <v>639</v>
      </c>
      <c r="I63" s="72">
        <v>0.2</v>
      </c>
      <c r="J63" s="77">
        <f t="shared" si="0"/>
        <v>511.20000000000005</v>
      </c>
    </row>
    <row r="64" spans="1:10" ht="15.75">
      <c r="A64" s="46">
        <f t="shared" si="1"/>
        <v>60</v>
      </c>
      <c r="B64" s="68" t="s">
        <v>98</v>
      </c>
      <c r="C64" s="69" t="s">
        <v>181</v>
      </c>
      <c r="D64" s="70" t="s">
        <v>212</v>
      </c>
      <c r="E64" s="68" t="s">
        <v>95</v>
      </c>
      <c r="F64" s="68" t="s">
        <v>97</v>
      </c>
      <c r="G64" s="69" t="s">
        <v>96</v>
      </c>
      <c r="H64" s="180">
        <v>99</v>
      </c>
      <c r="I64" s="72">
        <v>0.2</v>
      </c>
      <c r="J64" s="77">
        <f t="shared" si="0"/>
        <v>79.2</v>
      </c>
    </row>
    <row r="65" spans="1:10" ht="15.75">
      <c r="A65" s="46">
        <f t="shared" si="1"/>
        <v>61</v>
      </c>
      <c r="B65" s="68" t="s">
        <v>98</v>
      </c>
      <c r="C65" s="69" t="s">
        <v>182</v>
      </c>
      <c r="D65" s="70" t="s">
        <v>213</v>
      </c>
      <c r="E65" s="68" t="s">
        <v>95</v>
      </c>
      <c r="F65" s="68" t="s">
        <v>97</v>
      </c>
      <c r="G65" s="69" t="s">
        <v>96</v>
      </c>
      <c r="H65" s="180">
        <v>149</v>
      </c>
      <c r="I65" s="72">
        <v>0.2</v>
      </c>
      <c r="J65" s="77">
        <f t="shared" si="0"/>
        <v>119.2</v>
      </c>
    </row>
    <row r="66" spans="1:10" ht="15.75">
      <c r="A66" s="46">
        <f t="shared" si="1"/>
        <v>62</v>
      </c>
      <c r="B66" s="68" t="s">
        <v>98</v>
      </c>
      <c r="C66" s="69" t="s">
        <v>183</v>
      </c>
      <c r="D66" s="70" t="s">
        <v>214</v>
      </c>
      <c r="E66" s="68" t="s">
        <v>95</v>
      </c>
      <c r="F66" s="68" t="s">
        <v>97</v>
      </c>
      <c r="G66" s="69" t="s">
        <v>96</v>
      </c>
      <c r="H66" s="180">
        <v>199</v>
      </c>
      <c r="I66" s="72">
        <v>0.2</v>
      </c>
      <c r="J66" s="77">
        <f t="shared" si="0"/>
        <v>159.20000000000002</v>
      </c>
    </row>
    <row r="67" spans="1:10" ht="15.75">
      <c r="A67" s="46">
        <f t="shared" si="1"/>
        <v>63</v>
      </c>
      <c r="B67" s="68" t="s">
        <v>98</v>
      </c>
      <c r="C67" s="69" t="s">
        <v>184</v>
      </c>
      <c r="D67" s="70" t="s">
        <v>215</v>
      </c>
      <c r="E67" s="68" t="s">
        <v>95</v>
      </c>
      <c r="F67" s="68" t="s">
        <v>97</v>
      </c>
      <c r="G67" s="69" t="s">
        <v>96</v>
      </c>
      <c r="H67" s="180">
        <v>59</v>
      </c>
      <c r="I67" s="72">
        <v>0.2</v>
      </c>
      <c r="J67" s="77">
        <f t="shared" si="0"/>
        <v>47.2</v>
      </c>
    </row>
    <row r="68" spans="1:10" ht="15.75">
      <c r="A68" s="46">
        <f t="shared" si="1"/>
        <v>64</v>
      </c>
      <c r="B68" s="68" t="s">
        <v>98</v>
      </c>
      <c r="C68" s="69" t="s">
        <v>185</v>
      </c>
      <c r="D68" s="70" t="s">
        <v>216</v>
      </c>
      <c r="E68" s="68" t="s">
        <v>95</v>
      </c>
      <c r="F68" s="68" t="s">
        <v>97</v>
      </c>
      <c r="G68" s="69" t="s">
        <v>96</v>
      </c>
      <c r="H68" s="180">
        <v>59</v>
      </c>
      <c r="I68" s="72">
        <v>0.2</v>
      </c>
      <c r="J68" s="77">
        <f t="shared" si="0"/>
        <v>47.2</v>
      </c>
    </row>
    <row r="69" spans="1:10" ht="15.75">
      <c r="A69" s="46">
        <f t="shared" si="1"/>
        <v>65</v>
      </c>
      <c r="B69" s="68" t="s">
        <v>98</v>
      </c>
      <c r="C69" s="69" t="s">
        <v>186</v>
      </c>
      <c r="D69" s="70" t="s">
        <v>217</v>
      </c>
      <c r="E69" s="68" t="s">
        <v>95</v>
      </c>
      <c r="F69" s="68" t="s">
        <v>97</v>
      </c>
      <c r="G69" s="69" t="s">
        <v>96</v>
      </c>
      <c r="H69" s="180">
        <v>29</v>
      </c>
      <c r="I69" s="72">
        <v>0.2</v>
      </c>
      <c r="J69" s="77">
        <f t="shared" ref="J69:J132" si="2">H69*(1-I69)</f>
        <v>23.200000000000003</v>
      </c>
    </row>
    <row r="70" spans="1:10" ht="15.75">
      <c r="A70" s="46">
        <f t="shared" si="1"/>
        <v>66</v>
      </c>
      <c r="B70" s="68" t="s">
        <v>98</v>
      </c>
      <c r="C70" s="69" t="s">
        <v>187</v>
      </c>
      <c r="D70" s="70" t="s">
        <v>217</v>
      </c>
      <c r="E70" s="68" t="s">
        <v>95</v>
      </c>
      <c r="F70" s="68" t="s">
        <v>97</v>
      </c>
      <c r="G70" s="69" t="s">
        <v>96</v>
      </c>
      <c r="H70" s="180">
        <v>69</v>
      </c>
      <c r="I70" s="72">
        <v>0.2</v>
      </c>
      <c r="J70" s="77">
        <f t="shared" si="2"/>
        <v>55.2</v>
      </c>
    </row>
    <row r="71" spans="1:10" ht="15.75">
      <c r="A71" s="46">
        <f t="shared" ref="A71:A134" si="3">A70+1</f>
        <v>67</v>
      </c>
      <c r="B71" s="68" t="s">
        <v>98</v>
      </c>
      <c r="C71" s="69" t="s">
        <v>188</v>
      </c>
      <c r="D71" s="70" t="s">
        <v>217</v>
      </c>
      <c r="E71" s="68" t="s">
        <v>95</v>
      </c>
      <c r="F71" s="68" t="s">
        <v>97</v>
      </c>
      <c r="G71" s="69" t="s">
        <v>96</v>
      </c>
      <c r="H71" s="180">
        <v>99</v>
      </c>
      <c r="I71" s="72">
        <v>0.2</v>
      </c>
      <c r="J71" s="77">
        <f t="shared" si="2"/>
        <v>79.2</v>
      </c>
    </row>
    <row r="72" spans="1:10" ht="15.75">
      <c r="A72" s="46">
        <f t="shared" si="3"/>
        <v>68</v>
      </c>
      <c r="B72" s="68" t="s">
        <v>98</v>
      </c>
      <c r="C72" s="69" t="s">
        <v>189</v>
      </c>
      <c r="D72" s="70" t="s">
        <v>217</v>
      </c>
      <c r="E72" s="68" t="s">
        <v>95</v>
      </c>
      <c r="F72" s="68" t="s">
        <v>97</v>
      </c>
      <c r="G72" s="69" t="s">
        <v>96</v>
      </c>
      <c r="H72" s="180">
        <v>99</v>
      </c>
      <c r="I72" s="72">
        <v>0.2</v>
      </c>
      <c r="J72" s="77">
        <f t="shared" si="2"/>
        <v>79.2</v>
      </c>
    </row>
    <row r="73" spans="1:10" ht="15.75">
      <c r="A73" s="46">
        <f t="shared" si="3"/>
        <v>69</v>
      </c>
      <c r="B73" s="68" t="s">
        <v>218</v>
      </c>
      <c r="C73" s="69" t="s">
        <v>219</v>
      </c>
      <c r="D73" s="70" t="s">
        <v>227</v>
      </c>
      <c r="E73" s="68" t="s">
        <v>95</v>
      </c>
      <c r="F73" s="68" t="s">
        <v>97</v>
      </c>
      <c r="G73" s="69" t="s">
        <v>96</v>
      </c>
      <c r="H73" s="180">
        <v>1441.99</v>
      </c>
      <c r="I73" s="72">
        <v>0.09</v>
      </c>
      <c r="J73" s="77">
        <f t="shared" si="2"/>
        <v>1312.2109</v>
      </c>
    </row>
    <row r="74" spans="1:10" ht="15.75">
      <c r="A74" s="46">
        <f t="shared" si="3"/>
        <v>70</v>
      </c>
      <c r="B74" s="68" t="s">
        <v>218</v>
      </c>
      <c r="C74" s="69" t="s">
        <v>220</v>
      </c>
      <c r="D74" s="70" t="s">
        <v>228</v>
      </c>
      <c r="E74" s="68" t="s">
        <v>95</v>
      </c>
      <c r="F74" s="68" t="s">
        <v>97</v>
      </c>
      <c r="G74" s="69" t="s">
        <v>96</v>
      </c>
      <c r="H74" s="180">
        <v>1261.99</v>
      </c>
      <c r="I74" s="72">
        <v>0.09</v>
      </c>
      <c r="J74" s="77">
        <f t="shared" si="2"/>
        <v>1148.4109000000001</v>
      </c>
    </row>
    <row r="75" spans="1:10" ht="15.75">
      <c r="A75" s="46">
        <f t="shared" si="3"/>
        <v>71</v>
      </c>
      <c r="B75" s="68" t="s">
        <v>218</v>
      </c>
      <c r="C75" s="69" t="s">
        <v>221</v>
      </c>
      <c r="D75" s="70" t="s">
        <v>229</v>
      </c>
      <c r="E75" s="68" t="s">
        <v>95</v>
      </c>
      <c r="F75" s="68" t="s">
        <v>97</v>
      </c>
      <c r="G75" s="69" t="s">
        <v>96</v>
      </c>
      <c r="H75" s="180">
        <v>1235.99</v>
      </c>
      <c r="I75" s="72">
        <v>0.09</v>
      </c>
      <c r="J75" s="77">
        <f t="shared" si="2"/>
        <v>1124.7509</v>
      </c>
    </row>
    <row r="76" spans="1:10" ht="15.75">
      <c r="A76" s="46">
        <f t="shared" si="3"/>
        <v>72</v>
      </c>
      <c r="B76" s="68" t="s">
        <v>218</v>
      </c>
      <c r="C76" s="69" t="s">
        <v>222</v>
      </c>
      <c r="D76" s="70" t="s">
        <v>230</v>
      </c>
      <c r="E76" s="68" t="s">
        <v>95</v>
      </c>
      <c r="F76" s="68" t="s">
        <v>97</v>
      </c>
      <c r="G76" s="69" t="s">
        <v>96</v>
      </c>
      <c r="H76" s="180">
        <v>1131.99</v>
      </c>
      <c r="I76" s="72">
        <v>0.09</v>
      </c>
      <c r="J76" s="77">
        <f t="shared" si="2"/>
        <v>1030.1109000000001</v>
      </c>
    </row>
    <row r="77" spans="1:10" ht="15.75">
      <c r="A77" s="46">
        <f t="shared" si="3"/>
        <v>73</v>
      </c>
      <c r="B77" s="68" t="s">
        <v>218</v>
      </c>
      <c r="C77" s="69" t="s">
        <v>223</v>
      </c>
      <c r="D77" s="70" t="s">
        <v>231</v>
      </c>
      <c r="E77" s="68" t="s">
        <v>95</v>
      </c>
      <c r="F77" s="68" t="s">
        <v>97</v>
      </c>
      <c r="G77" s="69" t="s">
        <v>96</v>
      </c>
      <c r="H77" s="180">
        <v>952.99</v>
      </c>
      <c r="I77" s="72">
        <v>0.09</v>
      </c>
      <c r="J77" s="77">
        <f t="shared" si="2"/>
        <v>867.22090000000003</v>
      </c>
    </row>
    <row r="78" spans="1:10" ht="15.75">
      <c r="A78" s="46">
        <f t="shared" si="3"/>
        <v>74</v>
      </c>
      <c r="B78" s="68" t="s">
        <v>218</v>
      </c>
      <c r="C78" s="69" t="s">
        <v>224</v>
      </c>
      <c r="D78" s="70" t="s">
        <v>232</v>
      </c>
      <c r="E78" s="68" t="s">
        <v>95</v>
      </c>
      <c r="F78" s="68" t="s">
        <v>97</v>
      </c>
      <c r="G78" s="69" t="s">
        <v>96</v>
      </c>
      <c r="H78" s="180">
        <v>926.99</v>
      </c>
      <c r="I78" s="72">
        <v>0.09</v>
      </c>
      <c r="J78" s="77">
        <f t="shared" si="2"/>
        <v>843.56090000000006</v>
      </c>
    </row>
    <row r="79" spans="1:10" ht="15.75">
      <c r="A79" s="46">
        <f t="shared" si="3"/>
        <v>75</v>
      </c>
      <c r="B79" s="68" t="s">
        <v>218</v>
      </c>
      <c r="C79" s="69" t="s">
        <v>225</v>
      </c>
      <c r="D79" s="70" t="s">
        <v>233</v>
      </c>
      <c r="E79" s="68" t="s">
        <v>95</v>
      </c>
      <c r="F79" s="68" t="s">
        <v>97</v>
      </c>
      <c r="G79" s="69" t="s">
        <v>96</v>
      </c>
      <c r="H79" s="180">
        <v>746.99</v>
      </c>
      <c r="I79" s="72">
        <v>0.09</v>
      </c>
      <c r="J79" s="77">
        <f t="shared" si="2"/>
        <v>679.76089999999999</v>
      </c>
    </row>
    <row r="80" spans="1:10" ht="15.75">
      <c r="A80" s="46">
        <f t="shared" si="3"/>
        <v>76</v>
      </c>
      <c r="B80" s="68" t="s">
        <v>218</v>
      </c>
      <c r="C80" s="69" t="s">
        <v>226</v>
      </c>
      <c r="D80" s="70" t="s">
        <v>233</v>
      </c>
      <c r="E80" s="68" t="s">
        <v>95</v>
      </c>
      <c r="F80" s="68" t="s">
        <v>97</v>
      </c>
      <c r="G80" s="69" t="s">
        <v>96</v>
      </c>
      <c r="H80" s="180">
        <v>437.99</v>
      </c>
      <c r="I80" s="72">
        <v>0.09</v>
      </c>
      <c r="J80" s="77">
        <f t="shared" si="2"/>
        <v>398.57089999999999</v>
      </c>
    </row>
    <row r="81" spans="1:10" ht="15.75">
      <c r="A81" s="46">
        <f t="shared" si="3"/>
        <v>77</v>
      </c>
      <c r="B81" s="68" t="s">
        <v>218</v>
      </c>
      <c r="C81" s="69" t="s">
        <v>234</v>
      </c>
      <c r="D81" s="70" t="s">
        <v>234</v>
      </c>
      <c r="E81" s="68" t="s">
        <v>95</v>
      </c>
      <c r="F81" s="68" t="s">
        <v>97</v>
      </c>
      <c r="G81" s="69" t="s">
        <v>96</v>
      </c>
      <c r="H81" s="180">
        <v>63.99</v>
      </c>
      <c r="I81" s="72">
        <v>0.09</v>
      </c>
      <c r="J81" s="77">
        <f t="shared" si="2"/>
        <v>58.230900000000005</v>
      </c>
    </row>
    <row r="82" spans="1:10" ht="15.75">
      <c r="A82" s="46">
        <f t="shared" si="3"/>
        <v>78</v>
      </c>
      <c r="B82" s="68" t="s">
        <v>218</v>
      </c>
      <c r="C82" s="69" t="s">
        <v>235</v>
      </c>
      <c r="D82" s="70" t="s">
        <v>235</v>
      </c>
      <c r="E82" s="68" t="s">
        <v>95</v>
      </c>
      <c r="F82" s="68" t="s">
        <v>97</v>
      </c>
      <c r="G82" s="69" t="s">
        <v>96</v>
      </c>
      <c r="H82" s="180">
        <v>44.99</v>
      </c>
      <c r="I82" s="72">
        <v>0.09</v>
      </c>
      <c r="J82" s="77">
        <f t="shared" si="2"/>
        <v>40.940900000000006</v>
      </c>
    </row>
    <row r="83" spans="1:10" ht="15.75">
      <c r="A83" s="46">
        <f t="shared" si="3"/>
        <v>79</v>
      </c>
      <c r="B83" s="68" t="s">
        <v>218</v>
      </c>
      <c r="C83" s="69" t="s">
        <v>236</v>
      </c>
      <c r="D83" s="70" t="s">
        <v>236</v>
      </c>
      <c r="E83" s="68" t="s">
        <v>95</v>
      </c>
      <c r="F83" s="68" t="s">
        <v>97</v>
      </c>
      <c r="G83" s="69" t="s">
        <v>96</v>
      </c>
      <c r="H83" s="180">
        <v>53.99</v>
      </c>
      <c r="I83" s="72">
        <v>0.09</v>
      </c>
      <c r="J83" s="77">
        <f t="shared" si="2"/>
        <v>49.130900000000004</v>
      </c>
    </row>
    <row r="84" spans="1:10" ht="15.75">
      <c r="A84" s="46">
        <f t="shared" si="3"/>
        <v>80</v>
      </c>
      <c r="B84" s="68" t="s">
        <v>218</v>
      </c>
      <c r="C84" s="69" t="s">
        <v>237</v>
      </c>
      <c r="D84" s="70" t="s">
        <v>256</v>
      </c>
      <c r="E84" s="68" t="s">
        <v>95</v>
      </c>
      <c r="F84" s="68" t="s">
        <v>97</v>
      </c>
      <c r="G84" s="69" t="s">
        <v>96</v>
      </c>
      <c r="H84" s="180">
        <v>616.99</v>
      </c>
      <c r="I84" s="72">
        <v>0.09</v>
      </c>
      <c r="J84" s="77">
        <f t="shared" si="2"/>
        <v>561.46090000000004</v>
      </c>
    </row>
    <row r="85" spans="1:10" ht="15.75">
      <c r="A85" s="46">
        <f t="shared" si="3"/>
        <v>81</v>
      </c>
      <c r="B85" s="68" t="s">
        <v>218</v>
      </c>
      <c r="C85" s="69" t="s">
        <v>238</v>
      </c>
      <c r="D85" s="70" t="s">
        <v>257</v>
      </c>
      <c r="E85" s="68" t="s">
        <v>95</v>
      </c>
      <c r="F85" s="68" t="s">
        <v>97</v>
      </c>
      <c r="G85" s="69" t="s">
        <v>96</v>
      </c>
      <c r="H85" s="180">
        <v>410.99</v>
      </c>
      <c r="I85" s="72">
        <v>0.09</v>
      </c>
      <c r="J85" s="77">
        <f t="shared" si="2"/>
        <v>374.0009</v>
      </c>
    </row>
    <row r="86" spans="1:10" ht="15.75">
      <c r="A86" s="46">
        <f t="shared" si="3"/>
        <v>82</v>
      </c>
      <c r="B86" s="68" t="s">
        <v>218</v>
      </c>
      <c r="C86" s="69" t="s">
        <v>239</v>
      </c>
      <c r="D86" s="70" t="s">
        <v>258</v>
      </c>
      <c r="E86" s="68" t="s">
        <v>95</v>
      </c>
      <c r="F86" s="68" t="s">
        <v>97</v>
      </c>
      <c r="G86" s="69" t="s">
        <v>96</v>
      </c>
      <c r="H86" s="180">
        <v>410.99</v>
      </c>
      <c r="I86" s="72">
        <v>0.09</v>
      </c>
      <c r="J86" s="77">
        <f t="shared" si="2"/>
        <v>374.0009</v>
      </c>
    </row>
    <row r="87" spans="1:10" ht="15.75">
      <c r="A87" s="46">
        <f t="shared" si="3"/>
        <v>83</v>
      </c>
      <c r="B87" s="68" t="s">
        <v>218</v>
      </c>
      <c r="C87" s="69" t="s">
        <v>240</v>
      </c>
      <c r="D87" s="70" t="s">
        <v>259</v>
      </c>
      <c r="E87" s="68" t="s">
        <v>95</v>
      </c>
      <c r="F87" s="68" t="s">
        <v>97</v>
      </c>
      <c r="G87" s="69" t="s">
        <v>96</v>
      </c>
      <c r="H87" s="180">
        <v>1544.99</v>
      </c>
      <c r="I87" s="72">
        <v>0.09</v>
      </c>
      <c r="J87" s="77">
        <f t="shared" si="2"/>
        <v>1405.9409000000001</v>
      </c>
    </row>
    <row r="88" spans="1:10" ht="15.75">
      <c r="A88" s="46">
        <f t="shared" si="3"/>
        <v>84</v>
      </c>
      <c r="B88" s="68" t="s">
        <v>218</v>
      </c>
      <c r="C88" s="69" t="s">
        <v>241</v>
      </c>
      <c r="D88" s="70" t="s">
        <v>260</v>
      </c>
      <c r="E88" s="68" t="s">
        <v>95</v>
      </c>
      <c r="F88" s="68" t="s">
        <v>97</v>
      </c>
      <c r="G88" s="69" t="s">
        <v>96</v>
      </c>
      <c r="H88" s="180">
        <v>1094.99</v>
      </c>
      <c r="I88" s="72">
        <v>0.09</v>
      </c>
      <c r="J88" s="77">
        <f t="shared" si="2"/>
        <v>996.44090000000006</v>
      </c>
    </row>
    <row r="89" spans="1:10" ht="15.75">
      <c r="A89" s="46">
        <f t="shared" si="3"/>
        <v>85</v>
      </c>
      <c r="B89" s="68" t="s">
        <v>218</v>
      </c>
      <c r="C89" s="69" t="s">
        <v>7402</v>
      </c>
      <c r="D89" s="70" t="s">
        <v>261</v>
      </c>
      <c r="E89" s="68" t="s">
        <v>95</v>
      </c>
      <c r="F89" s="68" t="s">
        <v>97</v>
      </c>
      <c r="G89" s="69" t="s">
        <v>96</v>
      </c>
      <c r="H89" s="180">
        <v>11.99</v>
      </c>
      <c r="I89" s="72">
        <v>0.09</v>
      </c>
      <c r="J89" s="77">
        <f t="shared" si="2"/>
        <v>10.9109</v>
      </c>
    </row>
    <row r="90" spans="1:10" ht="15.75">
      <c r="A90" s="46">
        <f t="shared" si="3"/>
        <v>86</v>
      </c>
      <c r="B90" s="68" t="s">
        <v>218</v>
      </c>
      <c r="C90" s="69" t="s">
        <v>7403</v>
      </c>
      <c r="D90" s="70" t="s">
        <v>262</v>
      </c>
      <c r="E90" s="68" t="s">
        <v>95</v>
      </c>
      <c r="F90" s="68" t="s">
        <v>97</v>
      </c>
      <c r="G90" s="69" t="s">
        <v>96</v>
      </c>
      <c r="H90" s="180">
        <v>10.99</v>
      </c>
      <c r="I90" s="72">
        <v>0.09</v>
      </c>
      <c r="J90" s="77">
        <f t="shared" si="2"/>
        <v>10.0009</v>
      </c>
    </row>
    <row r="91" spans="1:10" ht="15.75">
      <c r="A91" s="46">
        <f t="shared" si="3"/>
        <v>87</v>
      </c>
      <c r="B91" s="68" t="s">
        <v>218</v>
      </c>
      <c r="C91" s="69" t="s">
        <v>7404</v>
      </c>
      <c r="D91" s="70" t="s">
        <v>263</v>
      </c>
      <c r="E91" s="68" t="s">
        <v>95</v>
      </c>
      <c r="F91" s="68" t="s">
        <v>97</v>
      </c>
      <c r="G91" s="69" t="s">
        <v>96</v>
      </c>
      <c r="H91" s="180">
        <v>7.99</v>
      </c>
      <c r="I91" s="72">
        <v>0.09</v>
      </c>
      <c r="J91" s="77">
        <f t="shared" si="2"/>
        <v>7.2709000000000001</v>
      </c>
    </row>
    <row r="92" spans="1:10" ht="15.75">
      <c r="A92" s="46">
        <f t="shared" si="3"/>
        <v>88</v>
      </c>
      <c r="B92" s="68" t="s">
        <v>218</v>
      </c>
      <c r="C92" s="69" t="s">
        <v>242</v>
      </c>
      <c r="D92" s="70" t="s">
        <v>264</v>
      </c>
      <c r="E92" s="68" t="s">
        <v>95</v>
      </c>
      <c r="F92" s="68" t="s">
        <v>97</v>
      </c>
      <c r="G92" s="69" t="s">
        <v>96</v>
      </c>
      <c r="H92" s="180">
        <v>500</v>
      </c>
      <c r="I92" s="72">
        <v>0.09</v>
      </c>
      <c r="J92" s="77">
        <f t="shared" si="2"/>
        <v>455</v>
      </c>
    </row>
    <row r="93" spans="1:10" ht="15.75">
      <c r="A93" s="46">
        <f t="shared" si="3"/>
        <v>89</v>
      </c>
      <c r="B93" s="68" t="s">
        <v>218</v>
      </c>
      <c r="C93" s="69" t="s">
        <v>243</v>
      </c>
      <c r="D93" s="70" t="s">
        <v>265</v>
      </c>
      <c r="E93" s="68" t="s">
        <v>95</v>
      </c>
      <c r="F93" s="68" t="s">
        <v>97</v>
      </c>
      <c r="G93" s="69" t="s">
        <v>96</v>
      </c>
      <c r="H93" s="180">
        <v>76.989999999999995</v>
      </c>
      <c r="I93" s="72">
        <v>0.09</v>
      </c>
      <c r="J93" s="77">
        <v>76</v>
      </c>
    </row>
    <row r="94" spans="1:10" ht="15.75">
      <c r="A94" s="46">
        <f t="shared" si="3"/>
        <v>90</v>
      </c>
      <c r="B94" s="68" t="s">
        <v>218</v>
      </c>
      <c r="C94" s="69" t="s">
        <v>244</v>
      </c>
      <c r="D94" s="70" t="s">
        <v>266</v>
      </c>
      <c r="E94" s="68" t="s">
        <v>95</v>
      </c>
      <c r="F94" s="68" t="s">
        <v>97</v>
      </c>
      <c r="G94" s="69" t="s">
        <v>96</v>
      </c>
      <c r="H94" s="180">
        <v>35.99</v>
      </c>
      <c r="I94" s="72">
        <v>0.09</v>
      </c>
      <c r="J94" s="77">
        <f t="shared" si="2"/>
        <v>32.750900000000001</v>
      </c>
    </row>
    <row r="95" spans="1:10" ht="15.75">
      <c r="A95" s="46">
        <f t="shared" si="3"/>
        <v>91</v>
      </c>
      <c r="B95" s="68" t="s">
        <v>218</v>
      </c>
      <c r="C95" s="69" t="s">
        <v>245</v>
      </c>
      <c r="D95" s="70" t="s">
        <v>267</v>
      </c>
      <c r="E95" s="68" t="s">
        <v>95</v>
      </c>
      <c r="F95" s="68" t="s">
        <v>97</v>
      </c>
      <c r="G95" s="69" t="s">
        <v>96</v>
      </c>
      <c r="H95" s="180">
        <v>5.99</v>
      </c>
      <c r="I95" s="72">
        <v>0.09</v>
      </c>
      <c r="J95" s="77">
        <v>5.99</v>
      </c>
    </row>
    <row r="96" spans="1:10" ht="15.75">
      <c r="A96" s="46">
        <f t="shared" si="3"/>
        <v>92</v>
      </c>
      <c r="B96" s="120" t="s">
        <v>218</v>
      </c>
      <c r="C96" s="118" t="s">
        <v>7405</v>
      </c>
      <c r="D96" s="119" t="s">
        <v>7414</v>
      </c>
      <c r="E96" s="68" t="s">
        <v>95</v>
      </c>
      <c r="F96" s="68" t="s">
        <v>97</v>
      </c>
      <c r="G96" s="69" t="s">
        <v>96</v>
      </c>
      <c r="H96" s="181">
        <v>424.99</v>
      </c>
      <c r="I96" s="72">
        <v>0.09</v>
      </c>
      <c r="J96" s="77">
        <f t="shared" si="2"/>
        <v>386.74090000000001</v>
      </c>
    </row>
    <row r="97" spans="1:10" ht="15.75">
      <c r="A97" s="46">
        <f t="shared" si="3"/>
        <v>93</v>
      </c>
      <c r="B97" s="68" t="s">
        <v>218</v>
      </c>
      <c r="C97" s="90" t="s">
        <v>7406</v>
      </c>
      <c r="D97" s="121" t="s">
        <v>7415</v>
      </c>
      <c r="E97" s="68" t="s">
        <v>95</v>
      </c>
      <c r="F97" s="68" t="s">
        <v>97</v>
      </c>
      <c r="G97" s="69" t="s">
        <v>96</v>
      </c>
      <c r="H97" s="181">
        <v>1060.99</v>
      </c>
      <c r="I97" s="72">
        <v>0.09</v>
      </c>
      <c r="J97" s="77">
        <f t="shared" si="2"/>
        <v>965.5009</v>
      </c>
    </row>
    <row r="98" spans="1:10" ht="15.75">
      <c r="A98" s="46">
        <f t="shared" si="3"/>
        <v>94</v>
      </c>
      <c r="B98" s="68" t="s">
        <v>218</v>
      </c>
      <c r="C98" s="90" t="s">
        <v>7407</v>
      </c>
      <c r="D98" s="121" t="s">
        <v>7416</v>
      </c>
      <c r="E98" s="68" t="s">
        <v>95</v>
      </c>
      <c r="F98" s="68" t="s">
        <v>97</v>
      </c>
      <c r="G98" s="69" t="s">
        <v>96</v>
      </c>
      <c r="H98" s="181">
        <v>1591.99</v>
      </c>
      <c r="I98" s="72">
        <v>0.09</v>
      </c>
      <c r="J98" s="77">
        <f t="shared" si="2"/>
        <v>1448.7109</v>
      </c>
    </row>
    <row r="99" spans="1:10" ht="15.75">
      <c r="A99" s="46">
        <f t="shared" si="3"/>
        <v>95</v>
      </c>
      <c r="B99" s="68" t="s">
        <v>218</v>
      </c>
      <c r="C99" s="90" t="s">
        <v>7408</v>
      </c>
      <c r="D99" s="122" t="s">
        <v>7417</v>
      </c>
      <c r="E99" s="68" t="s">
        <v>95</v>
      </c>
      <c r="F99" s="68" t="s">
        <v>97</v>
      </c>
      <c r="G99" s="69" t="s">
        <v>96</v>
      </c>
      <c r="H99" s="181">
        <v>2121.9899999999998</v>
      </c>
      <c r="I99" s="72">
        <v>0.09</v>
      </c>
      <c r="J99" s="77">
        <f t="shared" si="2"/>
        <v>1931.0108999999998</v>
      </c>
    </row>
    <row r="100" spans="1:10" ht="15.75">
      <c r="A100" s="46">
        <f t="shared" si="3"/>
        <v>96</v>
      </c>
      <c r="B100" s="68" t="s">
        <v>218</v>
      </c>
      <c r="C100" s="90" t="s">
        <v>7409</v>
      </c>
      <c r="D100" s="122" t="s">
        <v>7418</v>
      </c>
      <c r="E100" s="68" t="s">
        <v>95</v>
      </c>
      <c r="F100" s="68" t="s">
        <v>97</v>
      </c>
      <c r="G100" s="69" t="s">
        <v>96</v>
      </c>
      <c r="H100" s="181">
        <v>2652.99</v>
      </c>
      <c r="I100" s="72">
        <v>0.09</v>
      </c>
      <c r="J100" s="77">
        <f t="shared" si="2"/>
        <v>2414.2208999999998</v>
      </c>
    </row>
    <row r="101" spans="1:10" ht="15.75">
      <c r="A101" s="46">
        <f t="shared" si="3"/>
        <v>97</v>
      </c>
      <c r="B101" s="68" t="s">
        <v>218</v>
      </c>
      <c r="C101" s="90" t="s">
        <v>7410</v>
      </c>
      <c r="D101" s="122" t="s">
        <v>7419</v>
      </c>
      <c r="E101" s="68" t="s">
        <v>95</v>
      </c>
      <c r="F101" s="68" t="s">
        <v>97</v>
      </c>
      <c r="G101" s="69" t="s">
        <v>96</v>
      </c>
      <c r="H101" s="181">
        <v>5664.99</v>
      </c>
      <c r="I101" s="72">
        <v>0.09</v>
      </c>
      <c r="J101" s="77">
        <f t="shared" si="2"/>
        <v>5155.1409000000003</v>
      </c>
    </row>
    <row r="102" spans="1:10" ht="15.75">
      <c r="A102" s="46">
        <f t="shared" si="3"/>
        <v>98</v>
      </c>
      <c r="B102" s="68" t="s">
        <v>218</v>
      </c>
      <c r="C102" s="90" t="s">
        <v>7411</v>
      </c>
      <c r="D102" s="122" t="s">
        <v>7420</v>
      </c>
      <c r="E102" s="68" t="s">
        <v>95</v>
      </c>
      <c r="F102" s="68" t="s">
        <v>97</v>
      </c>
      <c r="G102" s="69" t="s">
        <v>96</v>
      </c>
      <c r="H102" s="181">
        <v>8497.99</v>
      </c>
      <c r="I102" s="72">
        <v>0.09</v>
      </c>
      <c r="J102" s="77">
        <f t="shared" si="2"/>
        <v>7733.1709000000001</v>
      </c>
    </row>
    <row r="103" spans="1:10" ht="15.75">
      <c r="A103" s="46">
        <f t="shared" si="3"/>
        <v>99</v>
      </c>
      <c r="B103" s="68" t="s">
        <v>218</v>
      </c>
      <c r="C103" s="90" t="s">
        <v>7412</v>
      </c>
      <c r="D103" s="122" t="s">
        <v>7420</v>
      </c>
      <c r="E103" s="68" t="s">
        <v>95</v>
      </c>
      <c r="F103" s="68" t="s">
        <v>97</v>
      </c>
      <c r="G103" s="69" t="s">
        <v>96</v>
      </c>
      <c r="H103" s="181">
        <v>11329.99</v>
      </c>
      <c r="I103" s="72">
        <v>0.09</v>
      </c>
      <c r="J103" s="77">
        <f t="shared" si="2"/>
        <v>10310.2909</v>
      </c>
    </row>
    <row r="104" spans="1:10" ht="15.75">
      <c r="A104" s="46">
        <f t="shared" si="3"/>
        <v>100</v>
      </c>
      <c r="B104" s="68" t="s">
        <v>218</v>
      </c>
      <c r="C104" s="90" t="s">
        <v>7413</v>
      </c>
      <c r="D104" s="122" t="s">
        <v>7420</v>
      </c>
      <c r="E104" s="68" t="s">
        <v>95</v>
      </c>
      <c r="F104" s="68" t="s">
        <v>97</v>
      </c>
      <c r="G104" s="69" t="s">
        <v>96</v>
      </c>
      <c r="H104" s="181">
        <v>14162.99</v>
      </c>
      <c r="I104" s="72">
        <v>0.09</v>
      </c>
      <c r="J104" s="77">
        <f t="shared" si="2"/>
        <v>12888.320900000001</v>
      </c>
    </row>
    <row r="105" spans="1:10" ht="15.75">
      <c r="A105" s="46">
        <f t="shared" si="3"/>
        <v>101</v>
      </c>
      <c r="B105" s="68" t="s">
        <v>218</v>
      </c>
      <c r="C105" s="90" t="s">
        <v>7421</v>
      </c>
      <c r="D105" s="123" t="s">
        <v>7430</v>
      </c>
      <c r="E105" s="68" t="s">
        <v>95</v>
      </c>
      <c r="F105" s="68" t="s">
        <v>97</v>
      </c>
      <c r="G105" s="69" t="s">
        <v>96</v>
      </c>
      <c r="H105" s="181">
        <v>424.99</v>
      </c>
      <c r="I105" s="72">
        <v>0.09</v>
      </c>
      <c r="J105" s="77">
        <f t="shared" si="2"/>
        <v>386.74090000000001</v>
      </c>
    </row>
    <row r="106" spans="1:10" ht="15.75">
      <c r="A106" s="46">
        <f t="shared" si="3"/>
        <v>102</v>
      </c>
      <c r="B106" s="68" t="s">
        <v>218</v>
      </c>
      <c r="C106" s="90" t="s">
        <v>7422</v>
      </c>
      <c r="D106" s="123" t="s">
        <v>7431</v>
      </c>
      <c r="E106" s="68" t="s">
        <v>95</v>
      </c>
      <c r="F106" s="68" t="s">
        <v>97</v>
      </c>
      <c r="G106" s="69" t="s">
        <v>96</v>
      </c>
      <c r="H106" s="181">
        <v>1060.99</v>
      </c>
      <c r="I106" s="72">
        <v>0.09</v>
      </c>
      <c r="J106" s="77">
        <f t="shared" si="2"/>
        <v>965.5009</v>
      </c>
    </row>
    <row r="107" spans="1:10" ht="15.75">
      <c r="A107" s="46">
        <f t="shared" si="3"/>
        <v>103</v>
      </c>
      <c r="B107" s="68" t="s">
        <v>218</v>
      </c>
      <c r="C107" s="90" t="s">
        <v>7423</v>
      </c>
      <c r="D107" s="123" t="s">
        <v>7432</v>
      </c>
      <c r="E107" s="68" t="s">
        <v>95</v>
      </c>
      <c r="F107" s="68" t="s">
        <v>97</v>
      </c>
      <c r="G107" s="69" t="s">
        <v>96</v>
      </c>
      <c r="H107" s="181">
        <v>1591.99</v>
      </c>
      <c r="I107" s="72">
        <v>0.09</v>
      </c>
      <c r="J107" s="77">
        <f t="shared" si="2"/>
        <v>1448.7109</v>
      </c>
    </row>
    <row r="108" spans="1:10" ht="31.5">
      <c r="A108" s="46">
        <f t="shared" si="3"/>
        <v>104</v>
      </c>
      <c r="B108" s="68" t="s">
        <v>218</v>
      </c>
      <c r="C108" s="90" t="s">
        <v>7424</v>
      </c>
      <c r="D108" s="123" t="s">
        <v>7433</v>
      </c>
      <c r="E108" s="68" t="s">
        <v>95</v>
      </c>
      <c r="F108" s="68" t="s">
        <v>97</v>
      </c>
      <c r="G108" s="69" t="s">
        <v>96</v>
      </c>
      <c r="H108" s="181">
        <v>2121.9899999999998</v>
      </c>
      <c r="I108" s="72">
        <v>0.09</v>
      </c>
      <c r="J108" s="77">
        <f t="shared" si="2"/>
        <v>1931.0108999999998</v>
      </c>
    </row>
    <row r="109" spans="1:10" ht="31.5">
      <c r="A109" s="46">
        <f t="shared" si="3"/>
        <v>105</v>
      </c>
      <c r="B109" s="68" t="s">
        <v>218</v>
      </c>
      <c r="C109" s="90" t="s">
        <v>7425</v>
      </c>
      <c r="D109" s="123" t="s">
        <v>7434</v>
      </c>
      <c r="E109" s="68" t="s">
        <v>95</v>
      </c>
      <c r="F109" s="68" t="s">
        <v>97</v>
      </c>
      <c r="G109" s="69" t="s">
        <v>96</v>
      </c>
      <c r="H109" s="181">
        <v>2652.99</v>
      </c>
      <c r="I109" s="72">
        <v>0.09</v>
      </c>
      <c r="J109" s="77">
        <f t="shared" si="2"/>
        <v>2414.2208999999998</v>
      </c>
    </row>
    <row r="110" spans="1:10" ht="31.5">
      <c r="A110" s="46">
        <f t="shared" si="3"/>
        <v>106</v>
      </c>
      <c r="B110" s="68" t="s">
        <v>218</v>
      </c>
      <c r="C110" s="90" t="s">
        <v>7426</v>
      </c>
      <c r="D110" s="123" t="s">
        <v>7435</v>
      </c>
      <c r="E110" s="68" t="s">
        <v>95</v>
      </c>
      <c r="F110" s="68" t="s">
        <v>97</v>
      </c>
      <c r="G110" s="69" t="s">
        <v>96</v>
      </c>
      <c r="H110" s="181">
        <v>5664.99</v>
      </c>
      <c r="I110" s="72">
        <v>0.09</v>
      </c>
      <c r="J110" s="77">
        <f t="shared" si="2"/>
        <v>5155.1409000000003</v>
      </c>
    </row>
    <row r="111" spans="1:10" ht="31.5">
      <c r="A111" s="46">
        <f t="shared" si="3"/>
        <v>107</v>
      </c>
      <c r="B111" s="68" t="s">
        <v>218</v>
      </c>
      <c r="C111" s="90" t="s">
        <v>7427</v>
      </c>
      <c r="D111" s="123" t="s">
        <v>7436</v>
      </c>
      <c r="E111" s="68" t="s">
        <v>95</v>
      </c>
      <c r="F111" s="68" t="s">
        <v>97</v>
      </c>
      <c r="G111" s="69" t="s">
        <v>96</v>
      </c>
      <c r="H111" s="181">
        <v>8497.99</v>
      </c>
      <c r="I111" s="72">
        <v>0.09</v>
      </c>
      <c r="J111" s="77">
        <f t="shared" si="2"/>
        <v>7733.1709000000001</v>
      </c>
    </row>
    <row r="112" spans="1:10" ht="31.5">
      <c r="A112" s="46">
        <f t="shared" si="3"/>
        <v>108</v>
      </c>
      <c r="B112" s="68" t="s">
        <v>218</v>
      </c>
      <c r="C112" s="90" t="s">
        <v>7428</v>
      </c>
      <c r="D112" s="123" t="s">
        <v>7437</v>
      </c>
      <c r="E112" s="68" t="s">
        <v>95</v>
      </c>
      <c r="F112" s="68" t="s">
        <v>97</v>
      </c>
      <c r="G112" s="69" t="s">
        <v>96</v>
      </c>
      <c r="H112" s="181">
        <v>11329.99</v>
      </c>
      <c r="I112" s="72">
        <v>0.09</v>
      </c>
      <c r="J112" s="77">
        <f t="shared" si="2"/>
        <v>10310.2909</v>
      </c>
    </row>
    <row r="113" spans="1:10" ht="31.5">
      <c r="A113" s="46">
        <f t="shared" si="3"/>
        <v>109</v>
      </c>
      <c r="B113" s="68" t="s">
        <v>218</v>
      </c>
      <c r="C113" s="90" t="s">
        <v>7429</v>
      </c>
      <c r="D113" s="123" t="s">
        <v>7437</v>
      </c>
      <c r="E113" s="68" t="s">
        <v>95</v>
      </c>
      <c r="F113" s="68" t="s">
        <v>97</v>
      </c>
      <c r="G113" s="69" t="s">
        <v>96</v>
      </c>
      <c r="H113" s="181">
        <v>14162.99</v>
      </c>
      <c r="I113" s="72">
        <v>0.09</v>
      </c>
      <c r="J113" s="77">
        <f t="shared" si="2"/>
        <v>12888.320900000001</v>
      </c>
    </row>
    <row r="114" spans="1:10" ht="15.75">
      <c r="A114" s="46">
        <f t="shared" si="3"/>
        <v>110</v>
      </c>
      <c r="B114" s="68" t="s">
        <v>218</v>
      </c>
      <c r="C114" s="90" t="s">
        <v>7438</v>
      </c>
      <c r="D114" s="121" t="s">
        <v>7414</v>
      </c>
      <c r="E114" s="68" t="s">
        <v>95</v>
      </c>
      <c r="F114" s="68" t="s">
        <v>97</v>
      </c>
      <c r="G114" s="69" t="s">
        <v>96</v>
      </c>
      <c r="H114" s="181">
        <v>764.99</v>
      </c>
      <c r="I114" s="72">
        <v>0.09</v>
      </c>
      <c r="J114" s="77">
        <f t="shared" si="2"/>
        <v>696.14089999999999</v>
      </c>
    </row>
    <row r="115" spans="1:10" ht="15.75">
      <c r="A115" s="46">
        <f t="shared" si="3"/>
        <v>111</v>
      </c>
      <c r="B115" s="68" t="s">
        <v>218</v>
      </c>
      <c r="C115" s="90" t="s">
        <v>7439</v>
      </c>
      <c r="D115" s="121" t="s">
        <v>7414</v>
      </c>
      <c r="E115" s="68" t="s">
        <v>95</v>
      </c>
      <c r="F115" s="68" t="s">
        <v>97</v>
      </c>
      <c r="G115" s="69" t="s">
        <v>96</v>
      </c>
      <c r="H115" s="181">
        <v>1060.99</v>
      </c>
      <c r="I115" s="72">
        <v>0.09</v>
      </c>
      <c r="J115" s="77">
        <f t="shared" si="2"/>
        <v>965.5009</v>
      </c>
    </row>
    <row r="116" spans="1:10" ht="15.75">
      <c r="A116" s="46">
        <f t="shared" si="3"/>
        <v>112</v>
      </c>
      <c r="B116" s="68" t="s">
        <v>218</v>
      </c>
      <c r="C116" s="90" t="s">
        <v>7440</v>
      </c>
      <c r="D116" s="121" t="s">
        <v>7415</v>
      </c>
      <c r="E116" s="68" t="s">
        <v>95</v>
      </c>
      <c r="F116" s="68" t="s">
        <v>97</v>
      </c>
      <c r="G116" s="69" t="s">
        <v>96</v>
      </c>
      <c r="H116" s="181">
        <v>1909.99</v>
      </c>
      <c r="I116" s="72">
        <v>0.09</v>
      </c>
      <c r="J116" s="77">
        <f t="shared" si="2"/>
        <v>1738.0909000000001</v>
      </c>
    </row>
    <row r="117" spans="1:10" ht="15.75">
      <c r="A117" s="46">
        <f t="shared" si="3"/>
        <v>113</v>
      </c>
      <c r="B117" s="68" t="s">
        <v>218</v>
      </c>
      <c r="C117" s="90" t="s">
        <v>7441</v>
      </c>
      <c r="D117" s="121" t="s">
        <v>7415</v>
      </c>
      <c r="E117" s="68" t="s">
        <v>95</v>
      </c>
      <c r="F117" s="68" t="s">
        <v>97</v>
      </c>
      <c r="G117" s="69" t="s">
        <v>96</v>
      </c>
      <c r="H117" s="181">
        <v>2652.99</v>
      </c>
      <c r="I117" s="72">
        <v>0.09</v>
      </c>
      <c r="J117" s="77">
        <f t="shared" si="2"/>
        <v>2414.2208999999998</v>
      </c>
    </row>
    <row r="118" spans="1:10" ht="15.75">
      <c r="A118" s="46">
        <f t="shared" si="3"/>
        <v>114</v>
      </c>
      <c r="B118" s="68" t="s">
        <v>218</v>
      </c>
      <c r="C118" s="90" t="s">
        <v>7442</v>
      </c>
      <c r="D118" s="121" t="s">
        <v>7416</v>
      </c>
      <c r="E118" s="68" t="s">
        <v>95</v>
      </c>
      <c r="F118" s="68" t="s">
        <v>97</v>
      </c>
      <c r="G118" s="69" t="s">
        <v>96</v>
      </c>
      <c r="H118" s="181">
        <v>2864.99</v>
      </c>
      <c r="I118" s="72">
        <v>0.09</v>
      </c>
      <c r="J118" s="77">
        <f t="shared" si="2"/>
        <v>2607.1408999999999</v>
      </c>
    </row>
    <row r="119" spans="1:10" ht="15.75">
      <c r="A119" s="46">
        <f t="shared" si="3"/>
        <v>115</v>
      </c>
      <c r="B119" s="68" t="s">
        <v>218</v>
      </c>
      <c r="C119" s="90" t="s">
        <v>7443</v>
      </c>
      <c r="D119" s="121" t="s">
        <v>7416</v>
      </c>
      <c r="E119" s="68" t="s">
        <v>95</v>
      </c>
      <c r="F119" s="68" t="s">
        <v>97</v>
      </c>
      <c r="G119" s="69" t="s">
        <v>96</v>
      </c>
      <c r="H119" s="181">
        <v>3978.99</v>
      </c>
      <c r="I119" s="72">
        <v>0.09</v>
      </c>
      <c r="J119" s="77">
        <f t="shared" si="2"/>
        <v>3620.8809000000001</v>
      </c>
    </row>
    <row r="120" spans="1:10" ht="15.75">
      <c r="A120" s="46">
        <f t="shared" si="3"/>
        <v>116</v>
      </c>
      <c r="B120" s="68" t="s">
        <v>218</v>
      </c>
      <c r="C120" s="90" t="s">
        <v>7444</v>
      </c>
      <c r="D120" s="122" t="s">
        <v>7417</v>
      </c>
      <c r="E120" s="68" t="s">
        <v>95</v>
      </c>
      <c r="F120" s="68" t="s">
        <v>97</v>
      </c>
      <c r="G120" s="69" t="s">
        <v>96</v>
      </c>
      <c r="H120" s="181">
        <v>3819.99</v>
      </c>
      <c r="I120" s="72">
        <v>0.09</v>
      </c>
      <c r="J120" s="77">
        <f t="shared" si="2"/>
        <v>3476.1909000000001</v>
      </c>
    </row>
    <row r="121" spans="1:10" ht="15.75">
      <c r="A121" s="46">
        <f t="shared" si="3"/>
        <v>117</v>
      </c>
      <c r="B121" s="68" t="s">
        <v>218</v>
      </c>
      <c r="C121" s="90" t="s">
        <v>7445</v>
      </c>
      <c r="D121" s="122" t="s">
        <v>7417</v>
      </c>
      <c r="E121" s="68" t="s">
        <v>95</v>
      </c>
      <c r="F121" s="68" t="s">
        <v>97</v>
      </c>
      <c r="G121" s="69" t="s">
        <v>96</v>
      </c>
      <c r="H121" s="181">
        <v>5304.99</v>
      </c>
      <c r="I121" s="72">
        <v>0.09</v>
      </c>
      <c r="J121" s="77">
        <f t="shared" si="2"/>
        <v>4827.5409</v>
      </c>
    </row>
    <row r="122" spans="1:10" ht="15.75">
      <c r="A122" s="46">
        <f t="shared" si="3"/>
        <v>118</v>
      </c>
      <c r="B122" s="68" t="s">
        <v>218</v>
      </c>
      <c r="C122" s="90" t="s">
        <v>7446</v>
      </c>
      <c r="D122" s="122" t="s">
        <v>7418</v>
      </c>
      <c r="E122" s="68" t="s">
        <v>95</v>
      </c>
      <c r="F122" s="68" t="s">
        <v>97</v>
      </c>
      <c r="G122" s="69" t="s">
        <v>96</v>
      </c>
      <c r="H122" s="181">
        <v>4774.99</v>
      </c>
      <c r="I122" s="72">
        <v>0.09</v>
      </c>
      <c r="J122" s="77">
        <f t="shared" si="2"/>
        <v>4345.2408999999998</v>
      </c>
    </row>
    <row r="123" spans="1:10" ht="15.75">
      <c r="A123" s="46">
        <f t="shared" si="3"/>
        <v>119</v>
      </c>
      <c r="B123" s="68" t="s">
        <v>218</v>
      </c>
      <c r="C123" s="90" t="s">
        <v>7447</v>
      </c>
      <c r="D123" s="122" t="s">
        <v>7418</v>
      </c>
      <c r="E123" s="68" t="s">
        <v>95</v>
      </c>
      <c r="F123" s="68" t="s">
        <v>97</v>
      </c>
      <c r="G123" s="69" t="s">
        <v>96</v>
      </c>
      <c r="H123" s="181">
        <v>6631.99</v>
      </c>
      <c r="I123" s="72">
        <v>0.09</v>
      </c>
      <c r="J123" s="77">
        <f t="shared" si="2"/>
        <v>6035.1108999999997</v>
      </c>
    </row>
    <row r="124" spans="1:10" ht="15.75">
      <c r="A124" s="46">
        <f t="shared" si="3"/>
        <v>120</v>
      </c>
      <c r="B124" s="68" t="s">
        <v>218</v>
      </c>
      <c r="C124" s="124" t="s">
        <v>246</v>
      </c>
      <c r="D124" s="125" t="s">
        <v>268</v>
      </c>
      <c r="E124" s="68" t="s">
        <v>95</v>
      </c>
      <c r="F124" s="68" t="s">
        <v>97</v>
      </c>
      <c r="G124" s="69" t="s">
        <v>96</v>
      </c>
      <c r="H124" s="181">
        <v>6000</v>
      </c>
      <c r="I124" s="72">
        <v>0.09</v>
      </c>
      <c r="J124" s="77">
        <f t="shared" si="2"/>
        <v>5460</v>
      </c>
    </row>
    <row r="125" spans="1:10" ht="15.75">
      <c r="A125" s="46">
        <f t="shared" si="3"/>
        <v>121</v>
      </c>
      <c r="B125" s="68" t="s">
        <v>218</v>
      </c>
      <c r="C125" s="68" t="s">
        <v>247</v>
      </c>
      <c r="D125" s="121" t="s">
        <v>269</v>
      </c>
      <c r="E125" s="68" t="s">
        <v>95</v>
      </c>
      <c r="F125" s="68" t="s">
        <v>97</v>
      </c>
      <c r="G125" s="69" t="s">
        <v>96</v>
      </c>
      <c r="H125" s="181">
        <v>566.99</v>
      </c>
      <c r="I125" s="72">
        <v>0.09</v>
      </c>
      <c r="J125" s="77">
        <f t="shared" si="2"/>
        <v>515.96090000000004</v>
      </c>
    </row>
    <row r="126" spans="1:10" ht="15.75">
      <c r="A126" s="46">
        <f t="shared" si="3"/>
        <v>122</v>
      </c>
      <c r="B126" s="68" t="s">
        <v>218</v>
      </c>
      <c r="C126" s="68" t="s">
        <v>7448</v>
      </c>
      <c r="D126" s="121" t="s">
        <v>270</v>
      </c>
      <c r="E126" s="68" t="s">
        <v>95</v>
      </c>
      <c r="F126" s="68" t="s">
        <v>97</v>
      </c>
      <c r="G126" s="69" t="s">
        <v>96</v>
      </c>
      <c r="H126" s="181">
        <v>1339.99</v>
      </c>
      <c r="I126" s="72">
        <v>0.09</v>
      </c>
      <c r="J126" s="77">
        <f t="shared" si="2"/>
        <v>1219.3909000000001</v>
      </c>
    </row>
    <row r="127" spans="1:10" ht="15.75">
      <c r="A127" s="46">
        <f t="shared" si="3"/>
        <v>123</v>
      </c>
      <c r="B127" s="68" t="s">
        <v>218</v>
      </c>
      <c r="C127" s="68" t="s">
        <v>248</v>
      </c>
      <c r="D127" s="121" t="s">
        <v>271</v>
      </c>
      <c r="E127" s="68" t="s">
        <v>95</v>
      </c>
      <c r="F127" s="68" t="s">
        <v>97</v>
      </c>
      <c r="G127" s="69" t="s">
        <v>96</v>
      </c>
      <c r="H127" s="181">
        <v>2935.99</v>
      </c>
      <c r="I127" s="72">
        <v>0.09</v>
      </c>
      <c r="J127" s="77">
        <f t="shared" si="2"/>
        <v>2671.7509</v>
      </c>
    </row>
    <row r="128" spans="1:10" ht="15.75">
      <c r="A128" s="46">
        <f t="shared" si="3"/>
        <v>124</v>
      </c>
      <c r="B128" s="68" t="s">
        <v>218</v>
      </c>
      <c r="C128" s="68" t="s">
        <v>7449</v>
      </c>
      <c r="D128" s="121" t="s">
        <v>272</v>
      </c>
      <c r="E128" s="68" t="s">
        <v>95</v>
      </c>
      <c r="F128" s="68" t="s">
        <v>97</v>
      </c>
      <c r="G128" s="69" t="s">
        <v>96</v>
      </c>
      <c r="H128" s="181">
        <v>2214.9899999999998</v>
      </c>
      <c r="I128" s="72">
        <v>0.09</v>
      </c>
      <c r="J128" s="77">
        <f t="shared" si="2"/>
        <v>2015.6408999999999</v>
      </c>
    </row>
    <row r="129" spans="1:10" ht="15.75">
      <c r="A129" s="46">
        <f t="shared" si="3"/>
        <v>125</v>
      </c>
      <c r="B129" s="68" t="s">
        <v>218</v>
      </c>
      <c r="C129" s="68" t="s">
        <v>7450</v>
      </c>
      <c r="D129" s="121" t="s">
        <v>272</v>
      </c>
      <c r="E129" s="68" t="s">
        <v>95</v>
      </c>
      <c r="F129" s="68" t="s">
        <v>97</v>
      </c>
      <c r="G129" s="69" t="s">
        <v>96</v>
      </c>
      <c r="H129" s="181">
        <v>2059.9899999999998</v>
      </c>
      <c r="I129" s="72">
        <v>0.09</v>
      </c>
      <c r="J129" s="77">
        <f t="shared" si="2"/>
        <v>1874.5908999999999</v>
      </c>
    </row>
    <row r="130" spans="1:10" ht="15.75">
      <c r="A130" s="46">
        <f t="shared" si="3"/>
        <v>126</v>
      </c>
      <c r="B130" s="68" t="s">
        <v>218</v>
      </c>
      <c r="C130" s="68" t="s">
        <v>7451</v>
      </c>
      <c r="D130" s="121" t="s">
        <v>272</v>
      </c>
      <c r="E130" s="68" t="s">
        <v>95</v>
      </c>
      <c r="F130" s="68" t="s">
        <v>97</v>
      </c>
      <c r="G130" s="69" t="s">
        <v>96</v>
      </c>
      <c r="H130" s="181">
        <v>1957.99</v>
      </c>
      <c r="I130" s="72">
        <v>0.09</v>
      </c>
      <c r="J130" s="77">
        <f t="shared" si="2"/>
        <v>1781.7709</v>
      </c>
    </row>
    <row r="131" spans="1:10" ht="15.75">
      <c r="A131" s="46">
        <f t="shared" si="3"/>
        <v>127</v>
      </c>
      <c r="B131" s="68" t="s">
        <v>218</v>
      </c>
      <c r="C131" s="68" t="s">
        <v>7452</v>
      </c>
      <c r="D131" s="121" t="s">
        <v>273</v>
      </c>
      <c r="E131" s="68" t="s">
        <v>95</v>
      </c>
      <c r="F131" s="68" t="s">
        <v>97</v>
      </c>
      <c r="G131" s="69" t="s">
        <v>96</v>
      </c>
      <c r="H131" s="181">
        <v>4017.99</v>
      </c>
      <c r="I131" s="72">
        <v>0.09</v>
      </c>
      <c r="J131" s="77">
        <f t="shared" si="2"/>
        <v>3656.3708999999999</v>
      </c>
    </row>
    <row r="132" spans="1:10" ht="15.75">
      <c r="A132" s="46">
        <f t="shared" si="3"/>
        <v>128</v>
      </c>
      <c r="B132" s="68" t="s">
        <v>218</v>
      </c>
      <c r="C132" s="68" t="s">
        <v>7453</v>
      </c>
      <c r="D132" s="121" t="s">
        <v>274</v>
      </c>
      <c r="E132" s="68" t="s">
        <v>95</v>
      </c>
      <c r="F132" s="68" t="s">
        <v>97</v>
      </c>
      <c r="G132" s="69" t="s">
        <v>96</v>
      </c>
      <c r="H132" s="181">
        <v>2575.9899999999998</v>
      </c>
      <c r="I132" s="72">
        <v>0.09</v>
      </c>
      <c r="J132" s="77">
        <f t="shared" si="2"/>
        <v>2344.1509000000001</v>
      </c>
    </row>
    <row r="133" spans="1:10" ht="15.75">
      <c r="A133" s="46">
        <f t="shared" si="3"/>
        <v>129</v>
      </c>
      <c r="B133" s="68" t="s">
        <v>218</v>
      </c>
      <c r="C133" s="68" t="s">
        <v>7454</v>
      </c>
      <c r="D133" s="121" t="s">
        <v>274</v>
      </c>
      <c r="E133" s="68" t="s">
        <v>95</v>
      </c>
      <c r="F133" s="68" t="s">
        <v>97</v>
      </c>
      <c r="G133" s="69" t="s">
        <v>96</v>
      </c>
      <c r="H133" s="181">
        <v>2369.9899999999998</v>
      </c>
      <c r="I133" s="72">
        <v>0.09</v>
      </c>
      <c r="J133" s="77">
        <f t="shared" ref="J133:J151" si="4">H133*(1-I133)</f>
        <v>2156.6909000000001</v>
      </c>
    </row>
    <row r="134" spans="1:10" ht="15.75">
      <c r="A134" s="46">
        <f t="shared" si="3"/>
        <v>130</v>
      </c>
      <c r="B134" s="68" t="s">
        <v>218</v>
      </c>
      <c r="C134" s="68" t="s">
        <v>7455</v>
      </c>
      <c r="D134" s="121" t="s">
        <v>274</v>
      </c>
      <c r="E134" s="68" t="s">
        <v>95</v>
      </c>
      <c r="F134" s="68" t="s">
        <v>97</v>
      </c>
      <c r="G134" s="69" t="s">
        <v>96</v>
      </c>
      <c r="H134" s="181">
        <v>2214.9899999999998</v>
      </c>
      <c r="I134" s="72">
        <v>0.09</v>
      </c>
      <c r="J134" s="77">
        <f t="shared" si="4"/>
        <v>2015.6408999999999</v>
      </c>
    </row>
    <row r="135" spans="1:10" ht="15.75">
      <c r="A135" s="46">
        <f t="shared" ref="A135:A198" si="5">A134+1</f>
        <v>131</v>
      </c>
      <c r="B135" s="68" t="s">
        <v>218</v>
      </c>
      <c r="C135" s="68" t="s">
        <v>7456</v>
      </c>
      <c r="D135" s="126" t="s">
        <v>7465</v>
      </c>
      <c r="E135" s="68" t="s">
        <v>95</v>
      </c>
      <c r="F135" s="68" t="s">
        <v>97</v>
      </c>
      <c r="G135" s="69" t="s">
        <v>96</v>
      </c>
      <c r="H135" s="182">
        <v>772.99</v>
      </c>
      <c r="I135" s="72">
        <v>0.09</v>
      </c>
      <c r="J135" s="77">
        <f t="shared" si="4"/>
        <v>703.42090000000007</v>
      </c>
    </row>
    <row r="136" spans="1:10" ht="15.75">
      <c r="A136" s="46">
        <f t="shared" si="5"/>
        <v>132</v>
      </c>
      <c r="B136" s="68" t="s">
        <v>218</v>
      </c>
      <c r="C136" s="68" t="s">
        <v>7457</v>
      </c>
      <c r="D136" s="126" t="s">
        <v>7466</v>
      </c>
      <c r="E136" s="68" t="s">
        <v>95</v>
      </c>
      <c r="F136" s="68" t="s">
        <v>97</v>
      </c>
      <c r="G136" s="69" t="s">
        <v>96</v>
      </c>
      <c r="H136" s="182">
        <v>1596.99</v>
      </c>
      <c r="I136" s="72">
        <v>0.09</v>
      </c>
      <c r="J136" s="77">
        <f t="shared" si="4"/>
        <v>1453.2609</v>
      </c>
    </row>
    <row r="137" spans="1:10" ht="15.75">
      <c r="A137" s="46">
        <f t="shared" si="5"/>
        <v>133</v>
      </c>
      <c r="B137" s="68" t="s">
        <v>218</v>
      </c>
      <c r="C137" s="68" t="s">
        <v>7458</v>
      </c>
      <c r="D137" s="126" t="s">
        <v>7466</v>
      </c>
      <c r="E137" s="68" t="s">
        <v>95</v>
      </c>
      <c r="F137" s="68" t="s">
        <v>97</v>
      </c>
      <c r="G137" s="69" t="s">
        <v>96</v>
      </c>
      <c r="H137" s="182">
        <v>721.99</v>
      </c>
      <c r="I137" s="72">
        <v>0.09</v>
      </c>
      <c r="J137" s="77">
        <f t="shared" si="4"/>
        <v>657.01089999999999</v>
      </c>
    </row>
    <row r="138" spans="1:10" ht="15.75">
      <c r="A138" s="46">
        <f t="shared" si="5"/>
        <v>134</v>
      </c>
      <c r="B138" s="68" t="s">
        <v>218</v>
      </c>
      <c r="C138" s="68" t="s">
        <v>7459</v>
      </c>
      <c r="D138" s="126" t="s">
        <v>7466</v>
      </c>
      <c r="E138" s="68" t="s">
        <v>95</v>
      </c>
      <c r="F138" s="68" t="s">
        <v>97</v>
      </c>
      <c r="G138" s="69" t="s">
        <v>96</v>
      </c>
      <c r="H138" s="182">
        <v>618.99</v>
      </c>
      <c r="I138" s="72">
        <v>0.09</v>
      </c>
      <c r="J138" s="77">
        <f t="shared" si="4"/>
        <v>563.28089999999997</v>
      </c>
    </row>
    <row r="139" spans="1:10" ht="15.75">
      <c r="A139" s="46">
        <f t="shared" si="5"/>
        <v>135</v>
      </c>
      <c r="B139" s="68" t="s">
        <v>218</v>
      </c>
      <c r="C139" s="68" t="s">
        <v>7460</v>
      </c>
      <c r="D139" s="126" t="s">
        <v>7466</v>
      </c>
      <c r="E139" s="68" t="s">
        <v>95</v>
      </c>
      <c r="F139" s="68" t="s">
        <v>97</v>
      </c>
      <c r="G139" s="69" t="s">
        <v>96</v>
      </c>
      <c r="H139" s="182">
        <v>515.99</v>
      </c>
      <c r="I139" s="72">
        <v>0.09</v>
      </c>
      <c r="J139" s="77">
        <f t="shared" si="4"/>
        <v>469.55090000000001</v>
      </c>
    </row>
    <row r="140" spans="1:10" ht="15.75">
      <c r="A140" s="46">
        <f t="shared" si="5"/>
        <v>136</v>
      </c>
      <c r="B140" s="68" t="s">
        <v>218</v>
      </c>
      <c r="C140" s="68" t="s">
        <v>7461</v>
      </c>
      <c r="D140" s="126" t="s">
        <v>7467</v>
      </c>
      <c r="E140" s="68" t="s">
        <v>95</v>
      </c>
      <c r="F140" s="68" t="s">
        <v>97</v>
      </c>
      <c r="G140" s="69" t="s">
        <v>96</v>
      </c>
      <c r="H140" s="182">
        <v>1081.99</v>
      </c>
      <c r="I140" s="72">
        <v>0.09</v>
      </c>
      <c r="J140" s="77">
        <f t="shared" si="4"/>
        <v>984.61090000000002</v>
      </c>
    </row>
    <row r="141" spans="1:10" ht="15.75">
      <c r="A141" s="46">
        <f t="shared" si="5"/>
        <v>137</v>
      </c>
      <c r="B141" s="68" t="s">
        <v>218</v>
      </c>
      <c r="C141" s="68" t="s">
        <v>7462</v>
      </c>
      <c r="D141" s="126" t="s">
        <v>7467</v>
      </c>
      <c r="E141" s="68" t="s">
        <v>95</v>
      </c>
      <c r="F141" s="68" t="s">
        <v>97</v>
      </c>
      <c r="G141" s="69" t="s">
        <v>96</v>
      </c>
      <c r="H141" s="182">
        <v>309.99</v>
      </c>
      <c r="I141" s="72">
        <v>0.09</v>
      </c>
      <c r="J141" s="77">
        <f t="shared" si="4"/>
        <v>282.09090000000003</v>
      </c>
    </row>
    <row r="142" spans="1:10" ht="15.75">
      <c r="A142" s="46">
        <f t="shared" si="5"/>
        <v>138</v>
      </c>
      <c r="B142" s="68" t="s">
        <v>218</v>
      </c>
      <c r="C142" s="68" t="s">
        <v>7463</v>
      </c>
      <c r="D142" s="126" t="s">
        <v>7467</v>
      </c>
      <c r="E142" s="68" t="s">
        <v>95</v>
      </c>
      <c r="F142" s="68" t="s">
        <v>97</v>
      </c>
      <c r="G142" s="69" t="s">
        <v>96</v>
      </c>
      <c r="H142" s="182">
        <v>206.99</v>
      </c>
      <c r="I142" s="72">
        <v>0.09</v>
      </c>
      <c r="J142" s="77">
        <f t="shared" si="4"/>
        <v>188.36090000000002</v>
      </c>
    </row>
    <row r="143" spans="1:10" ht="15.75">
      <c r="A143" s="46">
        <f t="shared" si="5"/>
        <v>139</v>
      </c>
      <c r="B143" s="68" t="s">
        <v>218</v>
      </c>
      <c r="C143" s="68" t="s">
        <v>7464</v>
      </c>
      <c r="D143" s="126" t="s">
        <v>7467</v>
      </c>
      <c r="E143" s="68" t="s">
        <v>95</v>
      </c>
      <c r="F143" s="68" t="s">
        <v>97</v>
      </c>
      <c r="G143" s="69" t="s">
        <v>96</v>
      </c>
      <c r="H143" s="182">
        <v>206.99</v>
      </c>
      <c r="I143" s="72">
        <v>0.09</v>
      </c>
      <c r="J143" s="77">
        <f t="shared" si="4"/>
        <v>188.36090000000002</v>
      </c>
    </row>
    <row r="144" spans="1:10" ht="15.75">
      <c r="A144" s="46">
        <f t="shared" si="5"/>
        <v>140</v>
      </c>
      <c r="B144" s="68" t="s">
        <v>218</v>
      </c>
      <c r="C144" s="124" t="s">
        <v>249</v>
      </c>
      <c r="D144" s="121" t="s">
        <v>275</v>
      </c>
      <c r="E144" s="68" t="s">
        <v>95</v>
      </c>
      <c r="F144" s="68" t="s">
        <v>97</v>
      </c>
      <c r="G144" s="69" t="s">
        <v>96</v>
      </c>
      <c r="H144" s="181">
        <v>469.99</v>
      </c>
      <c r="I144" s="72">
        <v>0.09</v>
      </c>
      <c r="J144" s="77">
        <f t="shared" si="4"/>
        <v>427.6909</v>
      </c>
    </row>
    <row r="145" spans="1:10" ht="15.75">
      <c r="A145" s="46">
        <f t="shared" si="5"/>
        <v>141</v>
      </c>
      <c r="B145" s="68" t="s">
        <v>218</v>
      </c>
      <c r="C145" s="124" t="s">
        <v>250</v>
      </c>
      <c r="D145" s="121" t="s">
        <v>276</v>
      </c>
      <c r="E145" s="68" t="s">
        <v>95</v>
      </c>
      <c r="F145" s="68" t="s">
        <v>97</v>
      </c>
      <c r="G145" s="69" t="s">
        <v>96</v>
      </c>
      <c r="H145" s="181">
        <v>159.99</v>
      </c>
      <c r="I145" s="72">
        <v>0.09</v>
      </c>
      <c r="J145" s="77">
        <f t="shared" si="4"/>
        <v>145.5909</v>
      </c>
    </row>
    <row r="146" spans="1:10" ht="15.75">
      <c r="A146" s="46">
        <f t="shared" si="5"/>
        <v>142</v>
      </c>
      <c r="B146" s="68" t="s">
        <v>218</v>
      </c>
      <c r="C146" s="124" t="s">
        <v>251</v>
      </c>
      <c r="D146" s="121" t="s">
        <v>277</v>
      </c>
      <c r="E146" s="68" t="s">
        <v>95</v>
      </c>
      <c r="F146" s="68" t="s">
        <v>97</v>
      </c>
      <c r="G146" s="69" t="s">
        <v>96</v>
      </c>
      <c r="H146" s="181">
        <v>179.99</v>
      </c>
      <c r="I146" s="72">
        <v>0.09</v>
      </c>
      <c r="J146" s="77">
        <f t="shared" si="4"/>
        <v>163.79090000000002</v>
      </c>
    </row>
    <row r="147" spans="1:10" ht="15.75">
      <c r="A147" s="46">
        <f t="shared" si="5"/>
        <v>143</v>
      </c>
      <c r="B147" s="68" t="s">
        <v>218</v>
      </c>
      <c r="C147" s="124" t="s">
        <v>252</v>
      </c>
      <c r="D147" s="121" t="s">
        <v>278</v>
      </c>
      <c r="E147" s="68" t="s">
        <v>95</v>
      </c>
      <c r="F147" s="68" t="s">
        <v>97</v>
      </c>
      <c r="G147" s="69" t="s">
        <v>96</v>
      </c>
      <c r="H147" s="181">
        <v>649.99</v>
      </c>
      <c r="I147" s="72">
        <v>0.09</v>
      </c>
      <c r="J147" s="77">
        <f t="shared" si="4"/>
        <v>591.49090000000001</v>
      </c>
    </row>
    <row r="148" spans="1:10" ht="15.75">
      <c r="A148" s="46">
        <f t="shared" si="5"/>
        <v>144</v>
      </c>
      <c r="B148" s="68" t="s">
        <v>218</v>
      </c>
      <c r="C148" s="121" t="s">
        <v>7468</v>
      </c>
      <c r="D148" s="121" t="s">
        <v>7469</v>
      </c>
      <c r="E148" s="68" t="s">
        <v>95</v>
      </c>
      <c r="F148" s="68" t="s">
        <v>97</v>
      </c>
      <c r="G148" s="69" t="s">
        <v>96</v>
      </c>
      <c r="H148" s="181">
        <v>359.99</v>
      </c>
      <c r="I148" s="72">
        <v>0.09</v>
      </c>
      <c r="J148" s="77">
        <f t="shared" si="4"/>
        <v>327.59090000000003</v>
      </c>
    </row>
    <row r="149" spans="1:10" ht="15.75">
      <c r="A149" s="46">
        <f t="shared" si="5"/>
        <v>145</v>
      </c>
      <c r="B149" s="68" t="s">
        <v>218</v>
      </c>
      <c r="C149" s="124" t="s">
        <v>253</v>
      </c>
      <c r="D149" s="121" t="s">
        <v>7470</v>
      </c>
      <c r="E149" s="68" t="s">
        <v>95</v>
      </c>
      <c r="F149" s="68" t="s">
        <v>97</v>
      </c>
      <c r="G149" s="69" t="s">
        <v>96</v>
      </c>
      <c r="H149" s="181">
        <v>899.99</v>
      </c>
      <c r="I149" s="72">
        <v>0.09</v>
      </c>
      <c r="J149" s="77">
        <f t="shared" si="4"/>
        <v>818.99090000000001</v>
      </c>
    </row>
    <row r="150" spans="1:10" ht="15.75">
      <c r="A150" s="46">
        <f t="shared" si="5"/>
        <v>146</v>
      </c>
      <c r="B150" s="68" t="s">
        <v>218</v>
      </c>
      <c r="C150" s="124" t="s">
        <v>254</v>
      </c>
      <c r="D150" s="121" t="s">
        <v>279</v>
      </c>
      <c r="E150" s="68" t="s">
        <v>95</v>
      </c>
      <c r="F150" s="68" t="s">
        <v>97</v>
      </c>
      <c r="G150" s="69" t="s">
        <v>96</v>
      </c>
      <c r="H150" s="181">
        <v>449.99</v>
      </c>
      <c r="I150" s="72">
        <v>0.09</v>
      </c>
      <c r="J150" s="77">
        <f t="shared" si="4"/>
        <v>409.49090000000001</v>
      </c>
    </row>
    <row r="151" spans="1:10" ht="15.75">
      <c r="A151" s="46">
        <f t="shared" si="5"/>
        <v>147</v>
      </c>
      <c r="B151" s="68" t="s">
        <v>218</v>
      </c>
      <c r="C151" s="124" t="s">
        <v>255</v>
      </c>
      <c r="D151" s="121" t="s">
        <v>280</v>
      </c>
      <c r="E151" s="68" t="s">
        <v>95</v>
      </c>
      <c r="F151" s="68" t="s">
        <v>97</v>
      </c>
      <c r="G151" s="69" t="s">
        <v>96</v>
      </c>
      <c r="H151" s="181">
        <v>499.99</v>
      </c>
      <c r="I151" s="72">
        <v>0.09</v>
      </c>
      <c r="J151" s="77">
        <f t="shared" si="4"/>
        <v>454.99090000000001</v>
      </c>
    </row>
    <row r="152" spans="1:10" ht="15.75">
      <c r="A152" s="46">
        <f t="shared" si="5"/>
        <v>148</v>
      </c>
      <c r="B152" s="68" t="s">
        <v>281</v>
      </c>
      <c r="C152" s="69" t="s">
        <v>282</v>
      </c>
      <c r="D152" s="70" t="s">
        <v>286</v>
      </c>
      <c r="E152" s="68" t="s">
        <v>95</v>
      </c>
      <c r="F152" s="68" t="s">
        <v>97</v>
      </c>
      <c r="G152" s="69" t="s">
        <v>290</v>
      </c>
      <c r="H152" s="180">
        <v>481</v>
      </c>
      <c r="I152" s="72">
        <v>0.36</v>
      </c>
      <c r="J152" s="77">
        <f t="shared" ref="J152:J201" si="6">H152*(1-I152)</f>
        <v>307.84000000000003</v>
      </c>
    </row>
    <row r="153" spans="1:10" ht="15.75">
      <c r="A153" s="46">
        <f t="shared" si="5"/>
        <v>149</v>
      </c>
      <c r="B153" s="68" t="s">
        <v>281</v>
      </c>
      <c r="C153" s="69" t="s">
        <v>283</v>
      </c>
      <c r="D153" s="70" t="s">
        <v>287</v>
      </c>
      <c r="E153" s="68" t="s">
        <v>95</v>
      </c>
      <c r="F153" s="68" t="s">
        <v>97</v>
      </c>
      <c r="G153" s="69" t="s">
        <v>290</v>
      </c>
      <c r="H153" s="180">
        <v>564</v>
      </c>
      <c r="I153" s="72">
        <v>0.36</v>
      </c>
      <c r="J153" s="77">
        <f t="shared" si="6"/>
        <v>360.96</v>
      </c>
    </row>
    <row r="154" spans="1:10" ht="15.75">
      <c r="A154" s="46">
        <f t="shared" si="5"/>
        <v>150</v>
      </c>
      <c r="B154" s="68" t="s">
        <v>281</v>
      </c>
      <c r="C154" s="69" t="s">
        <v>284</v>
      </c>
      <c r="D154" s="70" t="s">
        <v>288</v>
      </c>
      <c r="E154" s="68" t="s">
        <v>95</v>
      </c>
      <c r="F154" s="68" t="s">
        <v>97</v>
      </c>
      <c r="G154" s="69" t="s">
        <v>290</v>
      </c>
      <c r="H154" s="180">
        <v>587</v>
      </c>
      <c r="I154" s="72">
        <v>0.36</v>
      </c>
      <c r="J154" s="77">
        <f t="shared" si="6"/>
        <v>375.68</v>
      </c>
    </row>
    <row r="155" spans="1:10" ht="15.75">
      <c r="A155" s="46">
        <f t="shared" si="5"/>
        <v>151</v>
      </c>
      <c r="B155" s="68" t="s">
        <v>281</v>
      </c>
      <c r="C155" s="69" t="s">
        <v>285</v>
      </c>
      <c r="D155" s="70" t="s">
        <v>289</v>
      </c>
      <c r="E155" s="68" t="s">
        <v>95</v>
      </c>
      <c r="F155" s="68" t="s">
        <v>97</v>
      </c>
      <c r="G155" s="69" t="s">
        <v>290</v>
      </c>
      <c r="H155" s="180">
        <v>655</v>
      </c>
      <c r="I155" s="72">
        <v>0.36</v>
      </c>
      <c r="J155" s="77">
        <f t="shared" si="6"/>
        <v>419.2</v>
      </c>
    </row>
    <row r="156" spans="1:10" ht="15.75">
      <c r="A156" s="46">
        <f t="shared" si="5"/>
        <v>152</v>
      </c>
      <c r="B156" s="68" t="s">
        <v>281</v>
      </c>
      <c r="C156" s="69" t="s">
        <v>291</v>
      </c>
      <c r="D156" s="70" t="s">
        <v>369</v>
      </c>
      <c r="E156" s="68" t="s">
        <v>95</v>
      </c>
      <c r="F156" s="68" t="s">
        <v>97</v>
      </c>
      <c r="G156" s="69" t="s">
        <v>290</v>
      </c>
      <c r="H156" s="180">
        <v>692</v>
      </c>
      <c r="I156" s="72">
        <v>0.36</v>
      </c>
      <c r="J156" s="77">
        <f t="shared" si="6"/>
        <v>442.88</v>
      </c>
    </row>
    <row r="157" spans="1:10" ht="15.75">
      <c r="A157" s="46">
        <f t="shared" si="5"/>
        <v>153</v>
      </c>
      <c r="B157" s="68" t="s">
        <v>281</v>
      </c>
      <c r="C157" s="69" t="s">
        <v>292</v>
      </c>
      <c r="D157" s="70" t="s">
        <v>370</v>
      </c>
      <c r="E157" s="68" t="s">
        <v>95</v>
      </c>
      <c r="F157" s="68" t="s">
        <v>97</v>
      </c>
      <c r="G157" s="69" t="s">
        <v>290</v>
      </c>
      <c r="H157" s="180">
        <v>722</v>
      </c>
      <c r="I157" s="72">
        <v>0.36</v>
      </c>
      <c r="J157" s="77">
        <f t="shared" si="6"/>
        <v>462.08</v>
      </c>
    </row>
    <row r="158" spans="1:10" ht="15.75">
      <c r="A158" s="46">
        <f t="shared" si="5"/>
        <v>154</v>
      </c>
      <c r="B158" s="68" t="s">
        <v>281</v>
      </c>
      <c r="C158" s="69" t="s">
        <v>293</v>
      </c>
      <c r="D158" s="70" t="s">
        <v>371</v>
      </c>
      <c r="E158" s="68" t="s">
        <v>95</v>
      </c>
      <c r="F158" s="68" t="s">
        <v>97</v>
      </c>
      <c r="G158" s="69" t="s">
        <v>290</v>
      </c>
      <c r="H158" s="180">
        <v>1383</v>
      </c>
      <c r="I158" s="72">
        <v>0.36</v>
      </c>
      <c r="J158" s="77">
        <f t="shared" si="6"/>
        <v>885.12</v>
      </c>
    </row>
    <row r="159" spans="1:10" ht="15.75">
      <c r="A159" s="46">
        <f t="shared" si="5"/>
        <v>155</v>
      </c>
      <c r="B159" s="68" t="s">
        <v>281</v>
      </c>
      <c r="C159" s="69" t="s">
        <v>294</v>
      </c>
      <c r="D159" s="70" t="s">
        <v>372</v>
      </c>
      <c r="E159" s="68" t="s">
        <v>95</v>
      </c>
      <c r="F159" s="68" t="s">
        <v>97</v>
      </c>
      <c r="G159" s="69" t="s">
        <v>290</v>
      </c>
      <c r="H159" s="180">
        <v>1441</v>
      </c>
      <c r="I159" s="72">
        <v>0.36</v>
      </c>
      <c r="J159" s="77">
        <f t="shared" si="6"/>
        <v>922.24</v>
      </c>
    </row>
    <row r="160" spans="1:10" ht="15.75">
      <c r="A160" s="46">
        <f t="shared" si="5"/>
        <v>156</v>
      </c>
      <c r="B160" s="68" t="s">
        <v>281</v>
      </c>
      <c r="C160" s="69" t="s">
        <v>295</v>
      </c>
      <c r="D160" s="70" t="s">
        <v>373</v>
      </c>
      <c r="E160" s="68" t="s">
        <v>95</v>
      </c>
      <c r="F160" s="68" t="s">
        <v>97</v>
      </c>
      <c r="G160" s="69" t="s">
        <v>290</v>
      </c>
      <c r="H160" s="180">
        <v>961</v>
      </c>
      <c r="I160" s="72">
        <v>0.36</v>
      </c>
      <c r="J160" s="77">
        <f t="shared" si="6"/>
        <v>615.04</v>
      </c>
    </row>
    <row r="161" spans="1:10" ht="15.75">
      <c r="A161" s="46">
        <f t="shared" si="5"/>
        <v>157</v>
      </c>
      <c r="B161" s="68" t="s">
        <v>281</v>
      </c>
      <c r="C161" s="69" t="s">
        <v>296</v>
      </c>
      <c r="D161" s="70" t="s">
        <v>374</v>
      </c>
      <c r="E161" s="68" t="s">
        <v>95</v>
      </c>
      <c r="F161" s="68" t="s">
        <v>97</v>
      </c>
      <c r="G161" s="69" t="s">
        <v>290</v>
      </c>
      <c r="H161" s="180">
        <v>1125</v>
      </c>
      <c r="I161" s="72">
        <v>0.36</v>
      </c>
      <c r="J161" s="77">
        <f t="shared" si="6"/>
        <v>720</v>
      </c>
    </row>
    <row r="162" spans="1:10" ht="15.75">
      <c r="A162" s="46">
        <f t="shared" si="5"/>
        <v>158</v>
      </c>
      <c r="B162" s="68" t="s">
        <v>281</v>
      </c>
      <c r="C162" s="69" t="s">
        <v>297</v>
      </c>
      <c r="D162" s="70" t="s">
        <v>375</v>
      </c>
      <c r="E162" s="68" t="s">
        <v>95</v>
      </c>
      <c r="F162" s="68" t="s">
        <v>97</v>
      </c>
      <c r="G162" s="69" t="s">
        <v>290</v>
      </c>
      <c r="H162" s="180">
        <v>1171</v>
      </c>
      <c r="I162" s="72">
        <v>0.36</v>
      </c>
      <c r="J162" s="77">
        <f t="shared" si="6"/>
        <v>749.44</v>
      </c>
    </row>
    <row r="163" spans="1:10" ht="15.75">
      <c r="A163" s="46">
        <f t="shared" si="5"/>
        <v>159</v>
      </c>
      <c r="B163" s="68" t="s">
        <v>281</v>
      </c>
      <c r="C163" s="69" t="s">
        <v>298</v>
      </c>
      <c r="D163" s="70" t="s">
        <v>376</v>
      </c>
      <c r="E163" s="68" t="s">
        <v>95</v>
      </c>
      <c r="F163" s="68" t="s">
        <v>97</v>
      </c>
      <c r="G163" s="69" t="s">
        <v>290</v>
      </c>
      <c r="H163" s="180">
        <v>1312</v>
      </c>
      <c r="I163" s="72">
        <v>0.36</v>
      </c>
      <c r="J163" s="77">
        <f t="shared" si="6"/>
        <v>839.68000000000006</v>
      </c>
    </row>
    <row r="164" spans="1:10" ht="15.75">
      <c r="A164" s="46">
        <f t="shared" si="5"/>
        <v>160</v>
      </c>
      <c r="B164" s="68" t="s">
        <v>281</v>
      </c>
      <c r="C164" s="69" t="s">
        <v>299</v>
      </c>
      <c r="D164" s="70" t="s">
        <v>377</v>
      </c>
      <c r="E164" s="68" t="s">
        <v>95</v>
      </c>
      <c r="F164" s="68" t="s">
        <v>97</v>
      </c>
      <c r="G164" s="69" t="s">
        <v>290</v>
      </c>
      <c r="H164" s="180">
        <v>400</v>
      </c>
      <c r="I164" s="72">
        <v>0.36</v>
      </c>
      <c r="J164" s="77">
        <f t="shared" si="6"/>
        <v>256</v>
      </c>
    </row>
    <row r="165" spans="1:10" ht="15.75">
      <c r="A165" s="46">
        <f t="shared" si="5"/>
        <v>161</v>
      </c>
      <c r="B165" s="68" t="s">
        <v>281</v>
      </c>
      <c r="C165" s="69" t="s">
        <v>300</v>
      </c>
      <c r="D165" s="70" t="s">
        <v>378</v>
      </c>
      <c r="E165" s="68" t="s">
        <v>95</v>
      </c>
      <c r="F165" s="68" t="s">
        <v>97</v>
      </c>
      <c r="G165" s="69" t="s">
        <v>290</v>
      </c>
      <c r="H165" s="180">
        <v>294</v>
      </c>
      <c r="I165" s="72">
        <v>0.36</v>
      </c>
      <c r="J165" s="77">
        <f t="shared" si="6"/>
        <v>188.16</v>
      </c>
    </row>
    <row r="166" spans="1:10" ht="15.75">
      <c r="A166" s="46">
        <f t="shared" si="5"/>
        <v>162</v>
      </c>
      <c r="B166" s="68" t="s">
        <v>281</v>
      </c>
      <c r="C166" s="69" t="s">
        <v>301</v>
      </c>
      <c r="D166" s="70" t="s">
        <v>379</v>
      </c>
      <c r="E166" s="68" t="s">
        <v>95</v>
      </c>
      <c r="F166" s="68" t="s">
        <v>97</v>
      </c>
      <c r="G166" s="69" t="s">
        <v>290</v>
      </c>
      <c r="H166" s="180">
        <v>359</v>
      </c>
      <c r="I166" s="72">
        <v>0.36</v>
      </c>
      <c r="J166" s="77">
        <f t="shared" si="6"/>
        <v>229.76</v>
      </c>
    </row>
    <row r="167" spans="1:10" ht="15.75">
      <c r="A167" s="46">
        <f t="shared" si="5"/>
        <v>163</v>
      </c>
      <c r="B167" s="68" t="s">
        <v>281</v>
      </c>
      <c r="C167" s="69" t="s">
        <v>302</v>
      </c>
      <c r="D167" s="70" t="s">
        <v>380</v>
      </c>
      <c r="E167" s="68" t="s">
        <v>95</v>
      </c>
      <c r="F167" s="68" t="s">
        <v>97</v>
      </c>
      <c r="G167" s="69" t="s">
        <v>290</v>
      </c>
      <c r="H167" s="180">
        <v>419</v>
      </c>
      <c r="I167" s="72">
        <v>0.36</v>
      </c>
      <c r="J167" s="77">
        <f t="shared" si="6"/>
        <v>268.16000000000003</v>
      </c>
    </row>
    <row r="168" spans="1:10" ht="15.75">
      <c r="A168" s="46">
        <f t="shared" si="5"/>
        <v>164</v>
      </c>
      <c r="B168" s="68" t="s">
        <v>281</v>
      </c>
      <c r="C168" s="69" t="s">
        <v>303</v>
      </c>
      <c r="D168" s="70" t="s">
        <v>381</v>
      </c>
      <c r="E168" s="68" t="s">
        <v>95</v>
      </c>
      <c r="F168" s="68" t="s">
        <v>97</v>
      </c>
      <c r="G168" s="69" t="s">
        <v>290</v>
      </c>
      <c r="H168" s="180">
        <v>405</v>
      </c>
      <c r="I168" s="72">
        <v>0.36</v>
      </c>
      <c r="J168" s="77">
        <f t="shared" si="6"/>
        <v>259.2</v>
      </c>
    </row>
    <row r="169" spans="1:10" ht="15.75">
      <c r="A169" s="46">
        <f t="shared" si="5"/>
        <v>165</v>
      </c>
      <c r="B169" s="68" t="s">
        <v>281</v>
      </c>
      <c r="C169" s="69" t="s">
        <v>304</v>
      </c>
      <c r="D169" s="70" t="s">
        <v>382</v>
      </c>
      <c r="E169" s="68" t="s">
        <v>95</v>
      </c>
      <c r="F169" s="68" t="s">
        <v>97</v>
      </c>
      <c r="G169" s="69" t="s">
        <v>290</v>
      </c>
      <c r="H169" s="180">
        <v>466</v>
      </c>
      <c r="I169" s="72">
        <v>0.36</v>
      </c>
      <c r="J169" s="77">
        <f t="shared" si="6"/>
        <v>298.24</v>
      </c>
    </row>
    <row r="170" spans="1:10" ht="15.75">
      <c r="A170" s="46">
        <f t="shared" si="5"/>
        <v>166</v>
      </c>
      <c r="B170" s="68" t="s">
        <v>281</v>
      </c>
      <c r="C170" s="69" t="s">
        <v>305</v>
      </c>
      <c r="D170" s="70" t="s">
        <v>383</v>
      </c>
      <c r="E170" s="68" t="s">
        <v>95</v>
      </c>
      <c r="F170" s="68" t="s">
        <v>97</v>
      </c>
      <c r="G170" s="69" t="s">
        <v>290</v>
      </c>
      <c r="H170" s="180">
        <v>716</v>
      </c>
      <c r="I170" s="72">
        <v>0.36</v>
      </c>
      <c r="J170" s="77">
        <f t="shared" si="6"/>
        <v>458.24</v>
      </c>
    </row>
    <row r="171" spans="1:10" ht="15.75">
      <c r="A171" s="46">
        <f t="shared" si="5"/>
        <v>167</v>
      </c>
      <c r="B171" s="68" t="s">
        <v>281</v>
      </c>
      <c r="C171" s="69" t="s">
        <v>306</v>
      </c>
      <c r="D171" s="70" t="s">
        <v>384</v>
      </c>
      <c r="E171" s="68" t="s">
        <v>95</v>
      </c>
      <c r="F171" s="68" t="s">
        <v>97</v>
      </c>
      <c r="G171" s="69" t="s">
        <v>290</v>
      </c>
      <c r="H171" s="180">
        <v>809</v>
      </c>
      <c r="I171" s="72">
        <v>0.36</v>
      </c>
      <c r="J171" s="77">
        <f t="shared" si="6"/>
        <v>517.76</v>
      </c>
    </row>
    <row r="172" spans="1:10" ht="15.75">
      <c r="A172" s="46">
        <f t="shared" si="5"/>
        <v>168</v>
      </c>
      <c r="B172" s="68" t="s">
        <v>281</v>
      </c>
      <c r="C172" s="69" t="s">
        <v>307</v>
      </c>
      <c r="D172" s="70" t="s">
        <v>385</v>
      </c>
      <c r="E172" s="68" t="s">
        <v>95</v>
      </c>
      <c r="F172" s="68" t="s">
        <v>97</v>
      </c>
      <c r="G172" s="69" t="s">
        <v>290</v>
      </c>
      <c r="H172" s="180">
        <v>838</v>
      </c>
      <c r="I172" s="72">
        <v>0.36</v>
      </c>
      <c r="J172" s="77">
        <f t="shared" si="6"/>
        <v>536.32000000000005</v>
      </c>
    </row>
    <row r="173" spans="1:10" ht="15.75">
      <c r="A173" s="46">
        <f t="shared" si="5"/>
        <v>169</v>
      </c>
      <c r="B173" s="68" t="s">
        <v>281</v>
      </c>
      <c r="C173" s="69" t="s">
        <v>308</v>
      </c>
      <c r="D173" s="70" t="s">
        <v>386</v>
      </c>
      <c r="E173" s="68" t="s">
        <v>95</v>
      </c>
      <c r="F173" s="68" t="s">
        <v>97</v>
      </c>
      <c r="G173" s="69" t="s">
        <v>290</v>
      </c>
      <c r="H173" s="180">
        <v>932</v>
      </c>
      <c r="I173" s="72">
        <v>0.36</v>
      </c>
      <c r="J173" s="77">
        <f t="shared" si="6"/>
        <v>596.48</v>
      </c>
    </row>
    <row r="174" spans="1:10" ht="15.75">
      <c r="A174" s="46">
        <f t="shared" si="5"/>
        <v>170</v>
      </c>
      <c r="B174" s="68" t="s">
        <v>281</v>
      </c>
      <c r="C174" s="69" t="s">
        <v>309</v>
      </c>
      <c r="D174" s="70" t="s">
        <v>387</v>
      </c>
      <c r="E174" s="68" t="s">
        <v>95</v>
      </c>
      <c r="F174" s="68" t="s">
        <v>97</v>
      </c>
      <c r="G174" s="69" t="s">
        <v>290</v>
      </c>
      <c r="H174" s="180">
        <v>253</v>
      </c>
      <c r="I174" s="72">
        <v>0.36</v>
      </c>
      <c r="J174" s="77">
        <f t="shared" si="6"/>
        <v>161.92000000000002</v>
      </c>
    </row>
    <row r="175" spans="1:10" ht="15.75">
      <c r="A175" s="46">
        <f t="shared" si="5"/>
        <v>171</v>
      </c>
      <c r="B175" s="68" t="s">
        <v>281</v>
      </c>
      <c r="C175" s="69" t="s">
        <v>310</v>
      </c>
      <c r="D175" s="70" t="s">
        <v>388</v>
      </c>
      <c r="E175" s="68" t="s">
        <v>95</v>
      </c>
      <c r="F175" s="68" t="s">
        <v>97</v>
      </c>
      <c r="G175" s="69" t="s">
        <v>290</v>
      </c>
      <c r="H175" s="180">
        <v>492</v>
      </c>
      <c r="I175" s="72">
        <v>0.36</v>
      </c>
      <c r="J175" s="77">
        <f t="shared" si="6"/>
        <v>314.88</v>
      </c>
    </row>
    <row r="176" spans="1:10" ht="15.75">
      <c r="A176" s="46">
        <f t="shared" si="5"/>
        <v>172</v>
      </c>
      <c r="B176" s="68" t="s">
        <v>281</v>
      </c>
      <c r="C176" s="69" t="s">
        <v>311</v>
      </c>
      <c r="D176" s="70" t="s">
        <v>389</v>
      </c>
      <c r="E176" s="68" t="s">
        <v>95</v>
      </c>
      <c r="F176" s="68" t="s">
        <v>97</v>
      </c>
      <c r="G176" s="69" t="s">
        <v>290</v>
      </c>
      <c r="H176" s="180">
        <v>1171</v>
      </c>
      <c r="I176" s="72">
        <v>0.36</v>
      </c>
      <c r="J176" s="77">
        <f t="shared" si="6"/>
        <v>749.44</v>
      </c>
    </row>
    <row r="177" spans="1:10" ht="15.75">
      <c r="A177" s="46">
        <f t="shared" si="5"/>
        <v>173</v>
      </c>
      <c r="B177" s="68" t="s">
        <v>281</v>
      </c>
      <c r="C177" s="69" t="s">
        <v>312</v>
      </c>
      <c r="D177" s="70" t="s">
        <v>390</v>
      </c>
      <c r="E177" s="68" t="s">
        <v>95</v>
      </c>
      <c r="F177" s="68" t="s">
        <v>97</v>
      </c>
      <c r="G177" s="69" t="s">
        <v>290</v>
      </c>
      <c r="H177" s="180">
        <v>1347</v>
      </c>
      <c r="I177" s="72">
        <v>0.36</v>
      </c>
      <c r="J177" s="77">
        <f t="shared" si="6"/>
        <v>862.08</v>
      </c>
    </row>
    <row r="178" spans="1:10" ht="15.75">
      <c r="A178" s="46">
        <f t="shared" si="5"/>
        <v>174</v>
      </c>
      <c r="B178" s="68" t="s">
        <v>281</v>
      </c>
      <c r="C178" s="69" t="s">
        <v>313</v>
      </c>
      <c r="D178" s="70" t="s">
        <v>391</v>
      </c>
      <c r="E178" s="68" t="s">
        <v>95</v>
      </c>
      <c r="F178" s="68" t="s">
        <v>97</v>
      </c>
      <c r="G178" s="69" t="s">
        <v>290</v>
      </c>
      <c r="H178" s="180">
        <v>51</v>
      </c>
      <c r="I178" s="72">
        <v>0.36</v>
      </c>
      <c r="J178" s="77">
        <f t="shared" si="6"/>
        <v>32.64</v>
      </c>
    </row>
    <row r="179" spans="1:10" ht="15.75">
      <c r="A179" s="46">
        <f t="shared" si="5"/>
        <v>175</v>
      </c>
      <c r="B179" s="68" t="s">
        <v>281</v>
      </c>
      <c r="C179" s="69" t="s">
        <v>314</v>
      </c>
      <c r="D179" s="70" t="s">
        <v>392</v>
      </c>
      <c r="E179" s="68" t="s">
        <v>95</v>
      </c>
      <c r="F179" s="68" t="s">
        <v>97</v>
      </c>
      <c r="G179" s="69" t="s">
        <v>290</v>
      </c>
      <c r="H179" s="180">
        <v>746</v>
      </c>
      <c r="I179" s="72">
        <v>0.36</v>
      </c>
      <c r="J179" s="77">
        <f t="shared" si="6"/>
        <v>477.44</v>
      </c>
    </row>
    <row r="180" spans="1:10" ht="15.75">
      <c r="A180" s="46">
        <f t="shared" si="5"/>
        <v>176</v>
      </c>
      <c r="B180" s="68" t="s">
        <v>281</v>
      </c>
      <c r="C180" s="69" t="s">
        <v>315</v>
      </c>
      <c r="D180" s="70" t="s">
        <v>393</v>
      </c>
      <c r="E180" s="68" t="s">
        <v>95</v>
      </c>
      <c r="F180" s="68" t="s">
        <v>97</v>
      </c>
      <c r="G180" s="69" t="s">
        <v>290</v>
      </c>
      <c r="H180" s="180">
        <v>41.82</v>
      </c>
      <c r="I180" s="72">
        <v>0.36</v>
      </c>
      <c r="J180" s="77">
        <f t="shared" si="6"/>
        <v>26.764800000000001</v>
      </c>
    </row>
    <row r="181" spans="1:10" ht="15.75">
      <c r="A181" s="46">
        <f t="shared" si="5"/>
        <v>177</v>
      </c>
      <c r="B181" s="68" t="s">
        <v>281</v>
      </c>
      <c r="C181" s="69" t="s">
        <v>316</v>
      </c>
      <c r="D181" s="70" t="s">
        <v>394</v>
      </c>
      <c r="E181" s="68" t="s">
        <v>95</v>
      </c>
      <c r="F181" s="68" t="s">
        <v>97</v>
      </c>
      <c r="G181" s="69" t="s">
        <v>290</v>
      </c>
      <c r="H181" s="180">
        <v>47.94</v>
      </c>
      <c r="I181" s="72">
        <v>0.36</v>
      </c>
      <c r="J181" s="77">
        <f t="shared" si="6"/>
        <v>30.6816</v>
      </c>
    </row>
    <row r="182" spans="1:10" ht="15.75">
      <c r="A182" s="46">
        <f t="shared" si="5"/>
        <v>178</v>
      </c>
      <c r="B182" s="68" t="s">
        <v>281</v>
      </c>
      <c r="C182" s="69" t="s">
        <v>317</v>
      </c>
      <c r="D182" s="70" t="s">
        <v>395</v>
      </c>
      <c r="E182" s="68" t="s">
        <v>95</v>
      </c>
      <c r="F182" s="68" t="s">
        <v>97</v>
      </c>
      <c r="G182" s="69" t="s">
        <v>290</v>
      </c>
      <c r="H182" s="180">
        <v>45.9</v>
      </c>
      <c r="I182" s="72">
        <v>0.36</v>
      </c>
      <c r="J182" s="77">
        <f t="shared" si="6"/>
        <v>29.376000000000001</v>
      </c>
    </row>
    <row r="183" spans="1:10" ht="15.75">
      <c r="A183" s="46">
        <f t="shared" si="5"/>
        <v>179</v>
      </c>
      <c r="B183" s="68" t="s">
        <v>281</v>
      </c>
      <c r="C183" s="69" t="s">
        <v>318</v>
      </c>
      <c r="D183" s="70" t="s">
        <v>396</v>
      </c>
      <c r="E183" s="68" t="s">
        <v>95</v>
      </c>
      <c r="F183" s="68" t="s">
        <v>97</v>
      </c>
      <c r="G183" s="69" t="s">
        <v>290</v>
      </c>
      <c r="H183" s="180">
        <v>49.980000000000004</v>
      </c>
      <c r="I183" s="72">
        <v>0.36</v>
      </c>
      <c r="J183" s="77">
        <f t="shared" si="6"/>
        <v>31.987200000000005</v>
      </c>
    </row>
    <row r="184" spans="1:10" ht="15.75">
      <c r="A184" s="46">
        <f t="shared" si="5"/>
        <v>180</v>
      </c>
      <c r="B184" s="68" t="s">
        <v>281</v>
      </c>
      <c r="C184" s="69" t="s">
        <v>319</v>
      </c>
      <c r="D184" s="70" t="s">
        <v>397</v>
      </c>
      <c r="E184" s="68" t="s">
        <v>95</v>
      </c>
      <c r="F184" s="68" t="s">
        <v>97</v>
      </c>
      <c r="G184" s="69" t="s">
        <v>290</v>
      </c>
      <c r="H184" s="180">
        <v>47.94</v>
      </c>
      <c r="I184" s="72">
        <v>0.36</v>
      </c>
      <c r="J184" s="77">
        <f t="shared" si="6"/>
        <v>30.6816</v>
      </c>
    </row>
    <row r="185" spans="1:10" ht="15.75">
      <c r="A185" s="46">
        <f t="shared" si="5"/>
        <v>181</v>
      </c>
      <c r="B185" s="68" t="s">
        <v>281</v>
      </c>
      <c r="C185" s="69" t="s">
        <v>320</v>
      </c>
      <c r="D185" s="70" t="s">
        <v>398</v>
      </c>
      <c r="E185" s="68" t="s">
        <v>95</v>
      </c>
      <c r="F185" s="68" t="s">
        <v>97</v>
      </c>
      <c r="G185" s="69" t="s">
        <v>290</v>
      </c>
      <c r="H185" s="180">
        <v>49.980000000000004</v>
      </c>
      <c r="I185" s="72">
        <v>0.36</v>
      </c>
      <c r="J185" s="77">
        <f t="shared" si="6"/>
        <v>31.987200000000005</v>
      </c>
    </row>
    <row r="186" spans="1:10" ht="15.75">
      <c r="A186" s="46">
        <f t="shared" si="5"/>
        <v>182</v>
      </c>
      <c r="B186" s="68" t="s">
        <v>281</v>
      </c>
      <c r="C186" s="69" t="s">
        <v>321</v>
      </c>
      <c r="D186" s="70" t="s">
        <v>399</v>
      </c>
      <c r="E186" s="68" t="s">
        <v>95</v>
      </c>
      <c r="F186" s="68" t="s">
        <v>97</v>
      </c>
      <c r="G186" s="69" t="s">
        <v>290</v>
      </c>
      <c r="H186" s="180">
        <v>69.36</v>
      </c>
      <c r="I186" s="72">
        <v>0.36</v>
      </c>
      <c r="J186" s="77">
        <f t="shared" si="6"/>
        <v>44.3904</v>
      </c>
    </row>
    <row r="187" spans="1:10" ht="15.75">
      <c r="A187" s="46">
        <f t="shared" si="5"/>
        <v>183</v>
      </c>
      <c r="B187" s="68" t="s">
        <v>281</v>
      </c>
      <c r="C187" s="69" t="s">
        <v>322</v>
      </c>
      <c r="D187" s="70" t="s">
        <v>400</v>
      </c>
      <c r="E187" s="68" t="s">
        <v>95</v>
      </c>
      <c r="F187" s="68" t="s">
        <v>97</v>
      </c>
      <c r="G187" s="69" t="s">
        <v>290</v>
      </c>
      <c r="H187" s="180">
        <v>75.48</v>
      </c>
      <c r="I187" s="72">
        <v>0.36</v>
      </c>
      <c r="J187" s="77">
        <f t="shared" si="6"/>
        <v>48.307200000000002</v>
      </c>
    </row>
    <row r="188" spans="1:10" ht="15.75">
      <c r="A188" s="46">
        <f t="shared" si="5"/>
        <v>184</v>
      </c>
      <c r="B188" s="68" t="s">
        <v>281</v>
      </c>
      <c r="C188" s="69" t="s">
        <v>323</v>
      </c>
      <c r="D188" s="70" t="s">
        <v>401</v>
      </c>
      <c r="E188" s="68" t="s">
        <v>95</v>
      </c>
      <c r="F188" s="68" t="s">
        <v>97</v>
      </c>
      <c r="G188" s="69" t="s">
        <v>290</v>
      </c>
      <c r="H188" s="180">
        <v>71.400000000000006</v>
      </c>
      <c r="I188" s="72">
        <v>0.36</v>
      </c>
      <c r="J188" s="77">
        <f t="shared" si="6"/>
        <v>45.696000000000005</v>
      </c>
    </row>
    <row r="189" spans="1:10" ht="15.75">
      <c r="A189" s="46">
        <f t="shared" si="5"/>
        <v>185</v>
      </c>
      <c r="B189" s="68" t="s">
        <v>281</v>
      </c>
      <c r="C189" s="69" t="s">
        <v>324</v>
      </c>
      <c r="D189" s="70" t="s">
        <v>402</v>
      </c>
      <c r="E189" s="68" t="s">
        <v>95</v>
      </c>
      <c r="F189" s="68" t="s">
        <v>97</v>
      </c>
      <c r="G189" s="69" t="s">
        <v>290</v>
      </c>
      <c r="H189" s="180">
        <v>77.52</v>
      </c>
      <c r="I189" s="72">
        <v>0.36</v>
      </c>
      <c r="J189" s="77">
        <f t="shared" si="6"/>
        <v>49.6128</v>
      </c>
    </row>
    <row r="190" spans="1:10" ht="15.75">
      <c r="A190" s="46">
        <f t="shared" si="5"/>
        <v>186</v>
      </c>
      <c r="B190" s="68" t="s">
        <v>281</v>
      </c>
      <c r="C190" s="69" t="s">
        <v>325</v>
      </c>
      <c r="D190" s="70" t="s">
        <v>403</v>
      </c>
      <c r="E190" s="68" t="s">
        <v>95</v>
      </c>
      <c r="F190" s="68" t="s">
        <v>97</v>
      </c>
      <c r="G190" s="69" t="s">
        <v>290</v>
      </c>
      <c r="H190" s="180">
        <v>73.44</v>
      </c>
      <c r="I190" s="72">
        <v>0.36</v>
      </c>
      <c r="J190" s="77">
        <f t="shared" si="6"/>
        <v>47.001599999999996</v>
      </c>
    </row>
    <row r="191" spans="1:10" ht="15.75">
      <c r="A191" s="46">
        <f t="shared" si="5"/>
        <v>187</v>
      </c>
      <c r="B191" s="68" t="s">
        <v>281</v>
      </c>
      <c r="C191" s="69" t="s">
        <v>326</v>
      </c>
      <c r="D191" s="70" t="s">
        <v>404</v>
      </c>
      <c r="E191" s="68" t="s">
        <v>95</v>
      </c>
      <c r="F191" s="68" t="s">
        <v>97</v>
      </c>
      <c r="G191" s="69" t="s">
        <v>290</v>
      </c>
      <c r="H191" s="180">
        <v>79.56</v>
      </c>
      <c r="I191" s="72">
        <v>0.36</v>
      </c>
      <c r="J191" s="77">
        <f t="shared" si="6"/>
        <v>50.918400000000005</v>
      </c>
    </row>
    <row r="192" spans="1:10" ht="15.75">
      <c r="A192" s="46">
        <f t="shared" si="5"/>
        <v>188</v>
      </c>
      <c r="B192" s="68" t="s">
        <v>281</v>
      </c>
      <c r="C192" s="69" t="s">
        <v>327</v>
      </c>
      <c r="D192" s="70" t="s">
        <v>405</v>
      </c>
      <c r="E192" s="68" t="s">
        <v>95</v>
      </c>
      <c r="F192" s="68" t="s">
        <v>97</v>
      </c>
      <c r="G192" s="69" t="s">
        <v>290</v>
      </c>
      <c r="H192" s="180">
        <v>41.82</v>
      </c>
      <c r="I192" s="72">
        <v>0.36</v>
      </c>
      <c r="J192" s="77">
        <f t="shared" si="6"/>
        <v>26.764800000000001</v>
      </c>
    </row>
    <row r="193" spans="1:10" ht="15.75">
      <c r="A193" s="46">
        <f t="shared" si="5"/>
        <v>189</v>
      </c>
      <c r="B193" s="68" t="s">
        <v>281</v>
      </c>
      <c r="C193" s="69" t="s">
        <v>328</v>
      </c>
      <c r="D193" s="70" t="s">
        <v>406</v>
      </c>
      <c r="E193" s="68" t="s">
        <v>95</v>
      </c>
      <c r="F193" s="68" t="s">
        <v>97</v>
      </c>
      <c r="G193" s="69" t="s">
        <v>290</v>
      </c>
      <c r="H193" s="180">
        <v>47.94</v>
      </c>
      <c r="I193" s="72">
        <v>0.36</v>
      </c>
      <c r="J193" s="77">
        <f t="shared" si="6"/>
        <v>30.6816</v>
      </c>
    </row>
    <row r="194" spans="1:10" ht="15.75">
      <c r="A194" s="46">
        <f t="shared" si="5"/>
        <v>190</v>
      </c>
      <c r="B194" s="68" t="s">
        <v>281</v>
      </c>
      <c r="C194" s="69" t="s">
        <v>329</v>
      </c>
      <c r="D194" s="70" t="s">
        <v>407</v>
      </c>
      <c r="E194" s="68" t="s">
        <v>95</v>
      </c>
      <c r="F194" s="68" t="s">
        <v>97</v>
      </c>
      <c r="G194" s="69" t="s">
        <v>290</v>
      </c>
      <c r="H194" s="180">
        <v>45.9</v>
      </c>
      <c r="I194" s="72">
        <v>0.36</v>
      </c>
      <c r="J194" s="77">
        <f t="shared" si="6"/>
        <v>29.376000000000001</v>
      </c>
    </row>
    <row r="195" spans="1:10" ht="15.75">
      <c r="A195" s="46">
        <f t="shared" si="5"/>
        <v>191</v>
      </c>
      <c r="B195" s="68" t="s">
        <v>281</v>
      </c>
      <c r="C195" s="69" t="s">
        <v>330</v>
      </c>
      <c r="D195" s="70" t="s">
        <v>408</v>
      </c>
      <c r="E195" s="68" t="s">
        <v>95</v>
      </c>
      <c r="F195" s="68" t="s">
        <v>97</v>
      </c>
      <c r="G195" s="69" t="s">
        <v>290</v>
      </c>
      <c r="H195" s="180">
        <v>49.980000000000004</v>
      </c>
      <c r="I195" s="72">
        <v>0.36</v>
      </c>
      <c r="J195" s="77">
        <f t="shared" si="6"/>
        <v>31.987200000000005</v>
      </c>
    </row>
    <row r="196" spans="1:10" ht="15.75">
      <c r="A196" s="46">
        <f t="shared" si="5"/>
        <v>192</v>
      </c>
      <c r="B196" s="68" t="s">
        <v>281</v>
      </c>
      <c r="C196" s="69" t="s">
        <v>331</v>
      </c>
      <c r="D196" s="70" t="s">
        <v>409</v>
      </c>
      <c r="E196" s="68" t="s">
        <v>95</v>
      </c>
      <c r="F196" s="68" t="s">
        <v>97</v>
      </c>
      <c r="G196" s="69" t="s">
        <v>290</v>
      </c>
      <c r="H196" s="180">
        <v>47.94</v>
      </c>
      <c r="I196" s="72">
        <v>0.36</v>
      </c>
      <c r="J196" s="77">
        <f t="shared" si="6"/>
        <v>30.6816</v>
      </c>
    </row>
    <row r="197" spans="1:10" ht="15.75">
      <c r="A197" s="46">
        <f t="shared" si="5"/>
        <v>193</v>
      </c>
      <c r="B197" s="68" t="s">
        <v>281</v>
      </c>
      <c r="C197" s="69" t="s">
        <v>332</v>
      </c>
      <c r="D197" s="70" t="s">
        <v>410</v>
      </c>
      <c r="E197" s="68" t="s">
        <v>95</v>
      </c>
      <c r="F197" s="68" t="s">
        <v>97</v>
      </c>
      <c r="G197" s="69" t="s">
        <v>290</v>
      </c>
      <c r="H197" s="180">
        <v>52.02</v>
      </c>
      <c r="I197" s="72">
        <v>0.36</v>
      </c>
      <c r="J197" s="77">
        <f t="shared" si="6"/>
        <v>33.2928</v>
      </c>
    </row>
    <row r="198" spans="1:10" ht="15.75">
      <c r="A198" s="46">
        <f t="shared" si="5"/>
        <v>194</v>
      </c>
      <c r="B198" s="68" t="s">
        <v>281</v>
      </c>
      <c r="C198" s="69" t="s">
        <v>333</v>
      </c>
      <c r="D198" s="70" t="s">
        <v>411</v>
      </c>
      <c r="E198" s="68" t="s">
        <v>95</v>
      </c>
      <c r="F198" s="68" t="s">
        <v>97</v>
      </c>
      <c r="G198" s="69" t="s">
        <v>290</v>
      </c>
      <c r="H198" s="180">
        <v>49.980000000000004</v>
      </c>
      <c r="I198" s="72">
        <v>0.36</v>
      </c>
      <c r="J198" s="77">
        <f t="shared" si="6"/>
        <v>31.987200000000005</v>
      </c>
    </row>
    <row r="199" spans="1:10" ht="15.75">
      <c r="A199" s="46">
        <f t="shared" ref="A199:A262" si="7">A198+1</f>
        <v>195</v>
      </c>
      <c r="B199" s="68" t="s">
        <v>281</v>
      </c>
      <c r="C199" s="69" t="s">
        <v>334</v>
      </c>
      <c r="D199" s="70" t="s">
        <v>412</v>
      </c>
      <c r="E199" s="68" t="s">
        <v>95</v>
      </c>
      <c r="F199" s="68" t="s">
        <v>97</v>
      </c>
      <c r="G199" s="69" t="s">
        <v>290</v>
      </c>
      <c r="H199" s="180">
        <v>54.06</v>
      </c>
      <c r="I199" s="72">
        <v>0.36</v>
      </c>
      <c r="J199" s="77">
        <f t="shared" si="6"/>
        <v>34.598400000000005</v>
      </c>
    </row>
    <row r="200" spans="1:10" ht="15.75">
      <c r="A200" s="46">
        <f t="shared" si="7"/>
        <v>196</v>
      </c>
      <c r="B200" s="68" t="s">
        <v>281</v>
      </c>
      <c r="C200" s="69" t="s">
        <v>335</v>
      </c>
      <c r="D200" s="70" t="s">
        <v>413</v>
      </c>
      <c r="E200" s="68" t="s">
        <v>95</v>
      </c>
      <c r="F200" s="68" t="s">
        <v>97</v>
      </c>
      <c r="G200" s="69" t="s">
        <v>290</v>
      </c>
      <c r="H200" s="180">
        <v>69.36</v>
      </c>
      <c r="I200" s="72">
        <v>0.36</v>
      </c>
      <c r="J200" s="77">
        <f t="shared" si="6"/>
        <v>44.3904</v>
      </c>
    </row>
    <row r="201" spans="1:10" ht="15.75">
      <c r="A201" s="46">
        <f t="shared" si="7"/>
        <v>197</v>
      </c>
      <c r="B201" s="68" t="s">
        <v>281</v>
      </c>
      <c r="C201" s="69" t="s">
        <v>336</v>
      </c>
      <c r="D201" s="70" t="s">
        <v>414</v>
      </c>
      <c r="E201" s="68" t="s">
        <v>95</v>
      </c>
      <c r="F201" s="68" t="s">
        <v>97</v>
      </c>
      <c r="G201" s="69" t="s">
        <v>290</v>
      </c>
      <c r="H201" s="180">
        <v>75.48</v>
      </c>
      <c r="I201" s="72">
        <v>0.36</v>
      </c>
      <c r="J201" s="77">
        <f t="shared" si="6"/>
        <v>48.307200000000002</v>
      </c>
    </row>
    <row r="202" spans="1:10" ht="15.75">
      <c r="A202" s="46">
        <f t="shared" si="7"/>
        <v>198</v>
      </c>
      <c r="B202" s="68" t="s">
        <v>281</v>
      </c>
      <c r="C202" s="69" t="s">
        <v>337</v>
      </c>
      <c r="D202" s="70" t="s">
        <v>415</v>
      </c>
      <c r="E202" s="68" t="s">
        <v>95</v>
      </c>
      <c r="F202" s="68" t="s">
        <v>97</v>
      </c>
      <c r="G202" s="69" t="s">
        <v>290</v>
      </c>
      <c r="H202" s="180">
        <v>71.400000000000006</v>
      </c>
      <c r="I202" s="72">
        <v>0.36</v>
      </c>
      <c r="J202" s="77">
        <f t="shared" ref="J202:J265" si="8">H202*(1-I202)</f>
        <v>45.696000000000005</v>
      </c>
    </row>
    <row r="203" spans="1:10" ht="15.75">
      <c r="A203" s="46">
        <f t="shared" si="7"/>
        <v>199</v>
      </c>
      <c r="B203" s="68" t="s">
        <v>281</v>
      </c>
      <c r="C203" s="69" t="s">
        <v>338</v>
      </c>
      <c r="D203" s="70" t="s">
        <v>416</v>
      </c>
      <c r="E203" s="68" t="s">
        <v>95</v>
      </c>
      <c r="F203" s="68" t="s">
        <v>97</v>
      </c>
      <c r="G203" s="69" t="s">
        <v>290</v>
      </c>
      <c r="H203" s="180">
        <v>77.52</v>
      </c>
      <c r="I203" s="72">
        <v>0.36</v>
      </c>
      <c r="J203" s="77">
        <f t="shared" si="8"/>
        <v>49.6128</v>
      </c>
    </row>
    <row r="204" spans="1:10" ht="15.75">
      <c r="A204" s="46">
        <f t="shared" si="7"/>
        <v>200</v>
      </c>
      <c r="B204" s="68" t="s">
        <v>281</v>
      </c>
      <c r="C204" s="69" t="s">
        <v>339</v>
      </c>
      <c r="D204" s="70" t="s">
        <v>417</v>
      </c>
      <c r="E204" s="68" t="s">
        <v>95</v>
      </c>
      <c r="F204" s="68" t="s">
        <v>97</v>
      </c>
      <c r="G204" s="69" t="s">
        <v>290</v>
      </c>
      <c r="H204" s="180">
        <v>73.44</v>
      </c>
      <c r="I204" s="72">
        <v>0.36</v>
      </c>
      <c r="J204" s="77">
        <f t="shared" si="8"/>
        <v>47.001599999999996</v>
      </c>
    </row>
    <row r="205" spans="1:10" ht="15.75">
      <c r="A205" s="46">
        <f t="shared" si="7"/>
        <v>201</v>
      </c>
      <c r="B205" s="68" t="s">
        <v>281</v>
      </c>
      <c r="C205" s="69" t="s">
        <v>340</v>
      </c>
      <c r="D205" s="70" t="s">
        <v>418</v>
      </c>
      <c r="E205" s="68" t="s">
        <v>95</v>
      </c>
      <c r="F205" s="68" t="s">
        <v>97</v>
      </c>
      <c r="G205" s="69" t="s">
        <v>290</v>
      </c>
      <c r="H205" s="180">
        <v>79.56</v>
      </c>
      <c r="I205" s="72">
        <v>0.36</v>
      </c>
      <c r="J205" s="77">
        <f t="shared" si="8"/>
        <v>50.918400000000005</v>
      </c>
    </row>
    <row r="206" spans="1:10" ht="15.75">
      <c r="A206" s="46">
        <f t="shared" si="7"/>
        <v>202</v>
      </c>
      <c r="B206" s="68" t="s">
        <v>281</v>
      </c>
      <c r="C206" s="69" t="s">
        <v>341</v>
      </c>
      <c r="D206" s="70" t="s">
        <v>419</v>
      </c>
      <c r="E206" s="68" t="s">
        <v>95</v>
      </c>
      <c r="F206" s="68" t="s">
        <v>97</v>
      </c>
      <c r="G206" s="69" t="s">
        <v>290</v>
      </c>
      <c r="H206" s="180">
        <v>76.5</v>
      </c>
      <c r="I206" s="72">
        <v>0.36</v>
      </c>
      <c r="J206" s="77">
        <f t="shared" si="8"/>
        <v>48.96</v>
      </c>
    </row>
    <row r="207" spans="1:10" ht="15.75">
      <c r="A207" s="46">
        <f t="shared" si="7"/>
        <v>203</v>
      </c>
      <c r="B207" s="68" t="s">
        <v>281</v>
      </c>
      <c r="C207" s="69" t="s">
        <v>342</v>
      </c>
      <c r="D207" s="70" t="s">
        <v>420</v>
      </c>
      <c r="E207" s="68" t="s">
        <v>95</v>
      </c>
      <c r="F207" s="68" t="s">
        <v>97</v>
      </c>
      <c r="G207" s="69" t="s">
        <v>290</v>
      </c>
      <c r="H207" s="180">
        <v>81.599999999999994</v>
      </c>
      <c r="I207" s="72">
        <v>0.36</v>
      </c>
      <c r="J207" s="77">
        <f t="shared" si="8"/>
        <v>52.223999999999997</v>
      </c>
    </row>
    <row r="208" spans="1:10" ht="15.75">
      <c r="A208" s="46">
        <f t="shared" si="7"/>
        <v>204</v>
      </c>
      <c r="B208" s="68" t="s">
        <v>281</v>
      </c>
      <c r="C208" s="69" t="s">
        <v>343</v>
      </c>
      <c r="D208" s="70" t="s">
        <v>421</v>
      </c>
      <c r="E208" s="68" t="s">
        <v>95</v>
      </c>
      <c r="F208" s="68" t="s">
        <v>97</v>
      </c>
      <c r="G208" s="69" t="s">
        <v>290</v>
      </c>
      <c r="H208" s="180">
        <v>7.1400000000000006</v>
      </c>
      <c r="I208" s="72">
        <v>0.36</v>
      </c>
      <c r="J208" s="77">
        <f t="shared" si="8"/>
        <v>4.5696000000000003</v>
      </c>
    </row>
    <row r="209" spans="1:10" ht="15.75">
      <c r="A209" s="46">
        <f t="shared" si="7"/>
        <v>205</v>
      </c>
      <c r="B209" s="68" t="s">
        <v>281</v>
      </c>
      <c r="C209" s="69" t="s">
        <v>344</v>
      </c>
      <c r="D209" s="70" t="s">
        <v>422</v>
      </c>
      <c r="E209" s="68" t="s">
        <v>95</v>
      </c>
      <c r="F209" s="68" t="s">
        <v>97</v>
      </c>
      <c r="G209" s="69" t="s">
        <v>290</v>
      </c>
      <c r="H209" s="180">
        <v>7.1400000000000006</v>
      </c>
      <c r="I209" s="72">
        <v>0.36</v>
      </c>
      <c r="J209" s="77">
        <f t="shared" si="8"/>
        <v>4.5696000000000003</v>
      </c>
    </row>
    <row r="210" spans="1:10" ht="15.75">
      <c r="A210" s="46">
        <f t="shared" si="7"/>
        <v>206</v>
      </c>
      <c r="B210" s="68" t="s">
        <v>281</v>
      </c>
      <c r="C210" s="69" t="s">
        <v>345</v>
      </c>
      <c r="D210" s="70" t="s">
        <v>423</v>
      </c>
      <c r="E210" s="68" t="s">
        <v>95</v>
      </c>
      <c r="F210" s="68" t="s">
        <v>97</v>
      </c>
      <c r="G210" s="69" t="s">
        <v>290</v>
      </c>
      <c r="H210" s="180">
        <v>7.1400000000000006</v>
      </c>
      <c r="I210" s="72">
        <v>0.36</v>
      </c>
      <c r="J210" s="77">
        <f t="shared" si="8"/>
        <v>4.5696000000000003</v>
      </c>
    </row>
    <row r="211" spans="1:10" ht="15.75">
      <c r="A211" s="46">
        <f t="shared" si="7"/>
        <v>207</v>
      </c>
      <c r="B211" s="68" t="s">
        <v>281</v>
      </c>
      <c r="C211" s="69" t="s">
        <v>346</v>
      </c>
      <c r="D211" s="70" t="s">
        <v>424</v>
      </c>
      <c r="E211" s="68" t="s">
        <v>95</v>
      </c>
      <c r="F211" s="68" t="s">
        <v>97</v>
      </c>
      <c r="G211" s="69" t="s">
        <v>290</v>
      </c>
      <c r="H211" s="180">
        <v>12.24</v>
      </c>
      <c r="I211" s="72">
        <v>0.36</v>
      </c>
      <c r="J211" s="77">
        <f t="shared" si="8"/>
        <v>7.8336000000000006</v>
      </c>
    </row>
    <row r="212" spans="1:10" ht="15.75">
      <c r="A212" s="46">
        <f t="shared" si="7"/>
        <v>208</v>
      </c>
      <c r="B212" s="68" t="s">
        <v>281</v>
      </c>
      <c r="C212" s="69" t="s">
        <v>347</v>
      </c>
      <c r="D212" s="70" t="s">
        <v>422</v>
      </c>
      <c r="E212" s="68" t="s">
        <v>95</v>
      </c>
      <c r="F212" s="68" t="s">
        <v>97</v>
      </c>
      <c r="G212" s="69" t="s">
        <v>290</v>
      </c>
      <c r="H212" s="180">
        <v>12.24</v>
      </c>
      <c r="I212" s="72">
        <v>0.36</v>
      </c>
      <c r="J212" s="77">
        <f t="shared" si="8"/>
        <v>7.8336000000000006</v>
      </c>
    </row>
    <row r="213" spans="1:10" ht="15.75">
      <c r="A213" s="46">
        <f t="shared" si="7"/>
        <v>209</v>
      </c>
      <c r="B213" s="68" t="s">
        <v>281</v>
      </c>
      <c r="C213" s="69" t="s">
        <v>348</v>
      </c>
      <c r="D213" s="70" t="s">
        <v>423</v>
      </c>
      <c r="E213" s="68" t="s">
        <v>95</v>
      </c>
      <c r="F213" s="68" t="s">
        <v>97</v>
      </c>
      <c r="G213" s="69" t="s">
        <v>290</v>
      </c>
      <c r="H213" s="180">
        <v>12.24</v>
      </c>
      <c r="I213" s="72">
        <v>0.36</v>
      </c>
      <c r="J213" s="77">
        <f t="shared" si="8"/>
        <v>7.8336000000000006</v>
      </c>
    </row>
    <row r="214" spans="1:10" ht="15.75">
      <c r="A214" s="46">
        <f t="shared" si="7"/>
        <v>210</v>
      </c>
      <c r="B214" s="68" t="s">
        <v>281</v>
      </c>
      <c r="C214" s="69" t="s">
        <v>349</v>
      </c>
      <c r="D214" s="70" t="s">
        <v>425</v>
      </c>
      <c r="E214" s="68" t="s">
        <v>95</v>
      </c>
      <c r="F214" s="68" t="s">
        <v>97</v>
      </c>
      <c r="G214" s="69" t="s">
        <v>290</v>
      </c>
      <c r="H214" s="180">
        <v>60.18</v>
      </c>
      <c r="I214" s="72">
        <v>0.36</v>
      </c>
      <c r="J214" s="77">
        <f t="shared" si="8"/>
        <v>38.5152</v>
      </c>
    </row>
    <row r="215" spans="1:10" ht="15.75">
      <c r="A215" s="46">
        <f t="shared" si="7"/>
        <v>211</v>
      </c>
      <c r="B215" s="68" t="s">
        <v>281</v>
      </c>
      <c r="C215" s="69" t="s">
        <v>350</v>
      </c>
      <c r="D215" s="70" t="s">
        <v>426</v>
      </c>
      <c r="E215" s="68" t="s">
        <v>95</v>
      </c>
      <c r="F215" s="68" t="s">
        <v>97</v>
      </c>
      <c r="G215" s="69" t="s">
        <v>290</v>
      </c>
      <c r="H215" s="180">
        <v>60.18</v>
      </c>
      <c r="I215" s="72">
        <v>0.36</v>
      </c>
      <c r="J215" s="77">
        <f t="shared" si="8"/>
        <v>38.5152</v>
      </c>
    </row>
    <row r="216" spans="1:10" ht="15.75">
      <c r="A216" s="46">
        <f t="shared" si="7"/>
        <v>212</v>
      </c>
      <c r="B216" s="68" t="s">
        <v>281</v>
      </c>
      <c r="C216" s="69" t="s">
        <v>351</v>
      </c>
      <c r="D216" s="70" t="s">
        <v>427</v>
      </c>
      <c r="E216" s="68" t="s">
        <v>95</v>
      </c>
      <c r="F216" s="68" t="s">
        <v>97</v>
      </c>
      <c r="G216" s="69" t="s">
        <v>290</v>
      </c>
      <c r="H216" s="180">
        <v>60.18</v>
      </c>
      <c r="I216" s="72">
        <v>0.36</v>
      </c>
      <c r="J216" s="77">
        <f t="shared" si="8"/>
        <v>38.5152</v>
      </c>
    </row>
    <row r="217" spans="1:10" ht="15.75">
      <c r="A217" s="46">
        <f t="shared" si="7"/>
        <v>213</v>
      </c>
      <c r="B217" s="68" t="s">
        <v>281</v>
      </c>
      <c r="C217" s="69" t="s">
        <v>352</v>
      </c>
      <c r="D217" s="70" t="s">
        <v>428</v>
      </c>
      <c r="E217" s="68" t="s">
        <v>95</v>
      </c>
      <c r="F217" s="68" t="s">
        <v>97</v>
      </c>
      <c r="G217" s="69" t="s">
        <v>290</v>
      </c>
      <c r="H217" s="180">
        <v>53.04</v>
      </c>
      <c r="I217" s="72">
        <v>0.36</v>
      </c>
      <c r="J217" s="77">
        <f t="shared" si="8"/>
        <v>33.945599999999999</v>
      </c>
    </row>
    <row r="218" spans="1:10" ht="15.75">
      <c r="A218" s="46">
        <f t="shared" si="7"/>
        <v>214</v>
      </c>
      <c r="B218" s="68" t="s">
        <v>281</v>
      </c>
      <c r="C218" s="69" t="s">
        <v>353</v>
      </c>
      <c r="D218" s="70" t="s">
        <v>429</v>
      </c>
      <c r="E218" s="68" t="s">
        <v>95</v>
      </c>
      <c r="F218" s="68" t="s">
        <v>97</v>
      </c>
      <c r="G218" s="69" t="s">
        <v>290</v>
      </c>
      <c r="H218" s="180">
        <v>93.84</v>
      </c>
      <c r="I218" s="72">
        <v>0.36</v>
      </c>
      <c r="J218" s="77">
        <f t="shared" si="8"/>
        <v>60.057600000000001</v>
      </c>
    </row>
    <row r="219" spans="1:10" ht="15.75">
      <c r="A219" s="46">
        <f t="shared" si="7"/>
        <v>215</v>
      </c>
      <c r="B219" s="68" t="s">
        <v>281</v>
      </c>
      <c r="C219" s="69" t="s">
        <v>354</v>
      </c>
      <c r="D219" s="70" t="s">
        <v>430</v>
      </c>
      <c r="E219" s="68" t="s">
        <v>95</v>
      </c>
      <c r="F219" s="68" t="s">
        <v>97</v>
      </c>
      <c r="G219" s="69" t="s">
        <v>290</v>
      </c>
      <c r="H219" s="180">
        <v>93.84</v>
      </c>
      <c r="I219" s="72">
        <v>0.36</v>
      </c>
      <c r="J219" s="77">
        <f t="shared" si="8"/>
        <v>60.057600000000001</v>
      </c>
    </row>
    <row r="220" spans="1:10" ht="15.75">
      <c r="A220" s="46">
        <f t="shared" si="7"/>
        <v>216</v>
      </c>
      <c r="B220" s="68" t="s">
        <v>281</v>
      </c>
      <c r="C220" s="69" t="s">
        <v>355</v>
      </c>
      <c r="D220" s="70" t="s">
        <v>431</v>
      </c>
      <c r="E220" s="68" t="s">
        <v>95</v>
      </c>
      <c r="F220" s="68" t="s">
        <v>97</v>
      </c>
      <c r="G220" s="69" t="s">
        <v>290</v>
      </c>
      <c r="H220" s="180">
        <v>93.84</v>
      </c>
      <c r="I220" s="72">
        <v>0.36</v>
      </c>
      <c r="J220" s="77">
        <f t="shared" si="8"/>
        <v>60.057600000000001</v>
      </c>
    </row>
    <row r="221" spans="1:10" ht="15.75">
      <c r="A221" s="46">
        <f t="shared" si="7"/>
        <v>217</v>
      </c>
      <c r="B221" s="68" t="s">
        <v>281</v>
      </c>
      <c r="C221" s="69" t="s">
        <v>356</v>
      </c>
      <c r="D221" s="70" t="s">
        <v>432</v>
      </c>
      <c r="E221" s="68" t="s">
        <v>95</v>
      </c>
      <c r="F221" s="68" t="s">
        <v>97</v>
      </c>
      <c r="G221" s="69" t="s">
        <v>290</v>
      </c>
      <c r="H221" s="180">
        <v>82.62</v>
      </c>
      <c r="I221" s="72">
        <v>0.36</v>
      </c>
      <c r="J221" s="77">
        <f t="shared" si="8"/>
        <v>52.876800000000003</v>
      </c>
    </row>
    <row r="222" spans="1:10" ht="15.75">
      <c r="A222" s="46">
        <f t="shared" si="7"/>
        <v>218</v>
      </c>
      <c r="B222" s="68" t="s">
        <v>281</v>
      </c>
      <c r="C222" s="69" t="s">
        <v>357</v>
      </c>
      <c r="D222" s="70" t="s">
        <v>433</v>
      </c>
      <c r="E222" s="68" t="s">
        <v>95</v>
      </c>
      <c r="F222" s="68" t="s">
        <v>97</v>
      </c>
      <c r="G222" s="69" t="s">
        <v>290</v>
      </c>
      <c r="H222" s="180">
        <v>88.74</v>
      </c>
      <c r="I222" s="72">
        <v>0.36</v>
      </c>
      <c r="J222" s="77">
        <f t="shared" si="8"/>
        <v>56.793599999999998</v>
      </c>
    </row>
    <row r="223" spans="1:10" ht="15.75">
      <c r="A223" s="46">
        <f t="shared" si="7"/>
        <v>219</v>
      </c>
      <c r="B223" s="68" t="s">
        <v>281</v>
      </c>
      <c r="C223" s="69" t="s">
        <v>358</v>
      </c>
      <c r="D223" s="70" t="s">
        <v>434</v>
      </c>
      <c r="E223" s="68" t="s">
        <v>95</v>
      </c>
      <c r="F223" s="68" t="s">
        <v>97</v>
      </c>
      <c r="G223" s="69" t="s">
        <v>290</v>
      </c>
      <c r="H223" s="180">
        <v>32.64</v>
      </c>
      <c r="I223" s="72">
        <v>0.36</v>
      </c>
      <c r="J223" s="77">
        <f t="shared" si="8"/>
        <v>20.889600000000002</v>
      </c>
    </row>
    <row r="224" spans="1:10" ht="15.75">
      <c r="A224" s="46">
        <f t="shared" si="7"/>
        <v>220</v>
      </c>
      <c r="B224" s="68" t="s">
        <v>281</v>
      </c>
      <c r="C224" s="69" t="s">
        <v>359</v>
      </c>
      <c r="D224" s="70" t="s">
        <v>435</v>
      </c>
      <c r="E224" s="68" t="s">
        <v>95</v>
      </c>
      <c r="F224" s="68" t="s">
        <v>97</v>
      </c>
      <c r="G224" s="69" t="s">
        <v>290</v>
      </c>
      <c r="H224" s="180">
        <v>36.72</v>
      </c>
      <c r="I224" s="72">
        <v>0.36</v>
      </c>
      <c r="J224" s="77">
        <f t="shared" si="8"/>
        <v>23.500799999999998</v>
      </c>
    </row>
    <row r="225" spans="1:10" ht="15.75">
      <c r="A225" s="46">
        <f t="shared" si="7"/>
        <v>221</v>
      </c>
      <c r="B225" s="68" t="s">
        <v>281</v>
      </c>
      <c r="C225" s="69" t="s">
        <v>360</v>
      </c>
      <c r="D225" s="70" t="s">
        <v>436</v>
      </c>
      <c r="E225" s="68" t="s">
        <v>95</v>
      </c>
      <c r="F225" s="68" t="s">
        <v>97</v>
      </c>
      <c r="G225" s="69" t="s">
        <v>290</v>
      </c>
      <c r="H225" s="180">
        <v>164.22</v>
      </c>
      <c r="I225" s="72">
        <v>0.36</v>
      </c>
      <c r="J225" s="77">
        <f t="shared" si="8"/>
        <v>105.10080000000001</v>
      </c>
    </row>
    <row r="226" spans="1:10" ht="15.75">
      <c r="A226" s="46">
        <f t="shared" si="7"/>
        <v>222</v>
      </c>
      <c r="B226" s="68" t="s">
        <v>281</v>
      </c>
      <c r="C226" s="69" t="s">
        <v>361</v>
      </c>
      <c r="D226" s="70" t="s">
        <v>437</v>
      </c>
      <c r="E226" s="68" t="s">
        <v>95</v>
      </c>
      <c r="F226" s="68" t="s">
        <v>97</v>
      </c>
      <c r="G226" s="69" t="s">
        <v>290</v>
      </c>
      <c r="H226" s="180">
        <v>173.4</v>
      </c>
      <c r="I226" s="72">
        <v>0.36</v>
      </c>
      <c r="J226" s="77">
        <f t="shared" si="8"/>
        <v>110.976</v>
      </c>
    </row>
    <row r="227" spans="1:10" ht="15.75">
      <c r="A227" s="46">
        <f t="shared" si="7"/>
        <v>223</v>
      </c>
      <c r="B227" s="68" t="s">
        <v>281</v>
      </c>
      <c r="C227" s="69" t="s">
        <v>362</v>
      </c>
      <c r="D227" s="70" t="s">
        <v>438</v>
      </c>
      <c r="E227" s="68" t="s">
        <v>95</v>
      </c>
      <c r="F227" s="68" t="s">
        <v>97</v>
      </c>
      <c r="G227" s="69" t="s">
        <v>290</v>
      </c>
      <c r="H227" s="180">
        <v>64.260000000000005</v>
      </c>
      <c r="I227" s="72">
        <v>0.36</v>
      </c>
      <c r="J227" s="77">
        <f t="shared" si="8"/>
        <v>41.126400000000004</v>
      </c>
    </row>
    <row r="228" spans="1:10" ht="15.75">
      <c r="A228" s="46">
        <f t="shared" si="7"/>
        <v>224</v>
      </c>
      <c r="B228" s="68" t="s">
        <v>281</v>
      </c>
      <c r="C228" s="69" t="s">
        <v>363</v>
      </c>
      <c r="D228" s="70" t="s">
        <v>439</v>
      </c>
      <c r="E228" s="68" t="s">
        <v>95</v>
      </c>
      <c r="F228" s="68" t="s">
        <v>97</v>
      </c>
      <c r="G228" s="69" t="s">
        <v>290</v>
      </c>
      <c r="H228" s="180">
        <v>80.58</v>
      </c>
      <c r="I228" s="72">
        <v>0.36</v>
      </c>
      <c r="J228" s="77">
        <f t="shared" si="8"/>
        <v>51.571199999999997</v>
      </c>
    </row>
    <row r="229" spans="1:10" ht="15.75">
      <c r="A229" s="46">
        <f t="shared" si="7"/>
        <v>225</v>
      </c>
      <c r="B229" s="68" t="s">
        <v>281</v>
      </c>
      <c r="C229" s="69" t="s">
        <v>364</v>
      </c>
      <c r="D229" s="70" t="s">
        <v>440</v>
      </c>
      <c r="E229" s="68" t="s">
        <v>95</v>
      </c>
      <c r="F229" s="68" t="s">
        <v>97</v>
      </c>
      <c r="G229" s="69" t="s">
        <v>290</v>
      </c>
      <c r="H229" s="180">
        <v>82.62</v>
      </c>
      <c r="I229" s="72">
        <v>0.36</v>
      </c>
      <c r="J229" s="77">
        <f t="shared" si="8"/>
        <v>52.876800000000003</v>
      </c>
    </row>
    <row r="230" spans="1:10" ht="15.75">
      <c r="A230" s="46">
        <f t="shared" si="7"/>
        <v>226</v>
      </c>
      <c r="B230" s="68" t="s">
        <v>281</v>
      </c>
      <c r="C230" s="69" t="s">
        <v>365</v>
      </c>
      <c r="D230" s="70" t="s">
        <v>441</v>
      </c>
      <c r="E230" s="68" t="s">
        <v>95</v>
      </c>
      <c r="F230" s="68" t="s">
        <v>97</v>
      </c>
      <c r="G230" s="69" t="s">
        <v>290</v>
      </c>
      <c r="H230" s="180">
        <v>88.74</v>
      </c>
      <c r="I230" s="72">
        <v>0.36</v>
      </c>
      <c r="J230" s="77">
        <f t="shared" si="8"/>
        <v>56.793599999999998</v>
      </c>
    </row>
    <row r="231" spans="1:10" ht="15.75">
      <c r="A231" s="46">
        <f t="shared" si="7"/>
        <v>227</v>
      </c>
      <c r="B231" s="68" t="s">
        <v>281</v>
      </c>
      <c r="C231" s="69" t="s">
        <v>366</v>
      </c>
      <c r="D231" s="70" t="s">
        <v>442</v>
      </c>
      <c r="E231" s="68" t="s">
        <v>95</v>
      </c>
      <c r="F231" s="68" t="s">
        <v>97</v>
      </c>
      <c r="G231" s="69" t="s">
        <v>290</v>
      </c>
      <c r="H231" s="180">
        <v>164.22</v>
      </c>
      <c r="I231" s="72">
        <v>0.36</v>
      </c>
      <c r="J231" s="77">
        <f t="shared" si="8"/>
        <v>105.10080000000001</v>
      </c>
    </row>
    <row r="232" spans="1:10" ht="15.75">
      <c r="A232" s="46">
        <f t="shared" si="7"/>
        <v>228</v>
      </c>
      <c r="B232" s="68" t="s">
        <v>281</v>
      </c>
      <c r="C232" s="69" t="s">
        <v>367</v>
      </c>
      <c r="D232" s="70" t="s">
        <v>442</v>
      </c>
      <c r="E232" s="68" t="s">
        <v>95</v>
      </c>
      <c r="F232" s="68" t="s">
        <v>97</v>
      </c>
      <c r="G232" s="69" t="s">
        <v>290</v>
      </c>
      <c r="H232" s="180">
        <v>177.48</v>
      </c>
      <c r="I232" s="72">
        <v>0.36</v>
      </c>
      <c r="J232" s="77">
        <f t="shared" si="8"/>
        <v>113.5872</v>
      </c>
    </row>
    <row r="233" spans="1:10" ht="15.75">
      <c r="A233" s="46">
        <f t="shared" si="7"/>
        <v>229</v>
      </c>
      <c r="B233" s="68" t="s">
        <v>281</v>
      </c>
      <c r="C233" s="69" t="s">
        <v>368</v>
      </c>
      <c r="D233" s="70" t="s">
        <v>443</v>
      </c>
      <c r="E233" s="68" t="s">
        <v>95</v>
      </c>
      <c r="F233" s="68" t="s">
        <v>97</v>
      </c>
      <c r="G233" s="69" t="s">
        <v>290</v>
      </c>
      <c r="H233" s="180">
        <v>82.62</v>
      </c>
      <c r="I233" s="72">
        <v>0.36</v>
      </c>
      <c r="J233" s="77">
        <f t="shared" si="8"/>
        <v>52.876800000000003</v>
      </c>
    </row>
    <row r="234" spans="1:10" ht="15.75">
      <c r="A234" s="46">
        <f t="shared" si="7"/>
        <v>230</v>
      </c>
      <c r="B234" s="68" t="s">
        <v>281</v>
      </c>
      <c r="C234" s="69" t="s">
        <v>444</v>
      </c>
      <c r="D234" s="70" t="s">
        <v>445</v>
      </c>
      <c r="E234" s="68" t="s">
        <v>95</v>
      </c>
      <c r="F234" s="68" t="s">
        <v>97</v>
      </c>
      <c r="G234" s="69" t="s">
        <v>290</v>
      </c>
      <c r="H234" s="180">
        <v>72.42</v>
      </c>
      <c r="I234" s="72">
        <v>0.36</v>
      </c>
      <c r="J234" s="77">
        <f t="shared" si="8"/>
        <v>46.348800000000004</v>
      </c>
    </row>
    <row r="235" spans="1:10" ht="15.75">
      <c r="A235" s="46">
        <f t="shared" si="7"/>
        <v>231</v>
      </c>
      <c r="B235" s="68" t="s">
        <v>281</v>
      </c>
      <c r="C235" s="69" t="s">
        <v>446</v>
      </c>
      <c r="D235" s="70" t="s">
        <v>584</v>
      </c>
      <c r="E235" s="68" t="s">
        <v>95</v>
      </c>
      <c r="F235" s="68" t="s">
        <v>97</v>
      </c>
      <c r="G235" s="69" t="s">
        <v>290</v>
      </c>
      <c r="H235" s="180">
        <v>118.32000000000001</v>
      </c>
      <c r="I235" s="72">
        <v>0.36</v>
      </c>
      <c r="J235" s="77">
        <f t="shared" si="8"/>
        <v>75.724800000000002</v>
      </c>
    </row>
    <row r="236" spans="1:10" ht="15.75">
      <c r="A236" s="46">
        <f t="shared" si="7"/>
        <v>232</v>
      </c>
      <c r="B236" s="68" t="s">
        <v>281</v>
      </c>
      <c r="C236" s="69" t="s">
        <v>447</v>
      </c>
      <c r="D236" s="70" t="s">
        <v>585</v>
      </c>
      <c r="E236" s="68" t="s">
        <v>95</v>
      </c>
      <c r="F236" s="68" t="s">
        <v>97</v>
      </c>
      <c r="G236" s="69" t="s">
        <v>290</v>
      </c>
      <c r="H236" s="180">
        <v>128.52000000000001</v>
      </c>
      <c r="I236" s="72">
        <v>0.36</v>
      </c>
      <c r="J236" s="77">
        <f t="shared" si="8"/>
        <v>82.252800000000008</v>
      </c>
    </row>
    <row r="237" spans="1:10" ht="15.75">
      <c r="A237" s="46">
        <f t="shared" si="7"/>
        <v>233</v>
      </c>
      <c r="B237" s="68" t="s">
        <v>281</v>
      </c>
      <c r="C237" s="69" t="s">
        <v>448</v>
      </c>
      <c r="D237" s="70" t="s">
        <v>586</v>
      </c>
      <c r="E237" s="68" t="s">
        <v>95</v>
      </c>
      <c r="F237" s="68" t="s">
        <v>97</v>
      </c>
      <c r="G237" s="69" t="s">
        <v>290</v>
      </c>
      <c r="H237" s="180">
        <v>234.6</v>
      </c>
      <c r="I237" s="72">
        <v>0.36</v>
      </c>
      <c r="J237" s="77">
        <f t="shared" si="8"/>
        <v>150.14400000000001</v>
      </c>
    </row>
    <row r="238" spans="1:10" ht="15.75">
      <c r="A238" s="46">
        <f t="shared" si="7"/>
        <v>234</v>
      </c>
      <c r="B238" s="68" t="s">
        <v>281</v>
      </c>
      <c r="C238" s="69" t="s">
        <v>449</v>
      </c>
      <c r="D238" s="70" t="s">
        <v>587</v>
      </c>
      <c r="E238" s="68" t="s">
        <v>95</v>
      </c>
      <c r="F238" s="68" t="s">
        <v>97</v>
      </c>
      <c r="G238" s="69" t="s">
        <v>290</v>
      </c>
      <c r="H238" s="180">
        <v>259.08</v>
      </c>
      <c r="I238" s="72">
        <v>0.36</v>
      </c>
      <c r="J238" s="77">
        <f t="shared" si="8"/>
        <v>165.81119999999999</v>
      </c>
    </row>
    <row r="239" spans="1:10" ht="15.75">
      <c r="A239" s="46">
        <f t="shared" si="7"/>
        <v>235</v>
      </c>
      <c r="B239" s="68" t="s">
        <v>281</v>
      </c>
      <c r="C239" s="69" t="s">
        <v>450</v>
      </c>
      <c r="D239" s="70" t="s">
        <v>588</v>
      </c>
      <c r="E239" s="68" t="s">
        <v>95</v>
      </c>
      <c r="F239" s="68" t="s">
        <v>97</v>
      </c>
      <c r="G239" s="69" t="s">
        <v>290</v>
      </c>
      <c r="H239" s="180">
        <v>32.64</v>
      </c>
      <c r="I239" s="72">
        <v>0.36</v>
      </c>
      <c r="J239" s="77">
        <f t="shared" si="8"/>
        <v>20.889600000000002</v>
      </c>
    </row>
    <row r="240" spans="1:10" ht="15.75">
      <c r="A240" s="46">
        <f t="shared" si="7"/>
        <v>236</v>
      </c>
      <c r="B240" s="68" t="s">
        <v>281</v>
      </c>
      <c r="C240" s="69" t="s">
        <v>451</v>
      </c>
      <c r="D240" s="70" t="s">
        <v>589</v>
      </c>
      <c r="E240" s="68" t="s">
        <v>95</v>
      </c>
      <c r="F240" s="68" t="s">
        <v>97</v>
      </c>
      <c r="G240" s="69" t="s">
        <v>290</v>
      </c>
      <c r="H240" s="180">
        <v>36.72</v>
      </c>
      <c r="I240" s="72">
        <v>0.36</v>
      </c>
      <c r="J240" s="77">
        <f t="shared" si="8"/>
        <v>23.500799999999998</v>
      </c>
    </row>
    <row r="241" spans="1:10" ht="15.75">
      <c r="A241" s="46">
        <f t="shared" si="7"/>
        <v>237</v>
      </c>
      <c r="B241" s="68" t="s">
        <v>281</v>
      </c>
      <c r="C241" s="69" t="s">
        <v>452</v>
      </c>
      <c r="D241" s="70" t="s">
        <v>590</v>
      </c>
      <c r="E241" s="68" t="s">
        <v>95</v>
      </c>
      <c r="F241" s="68" t="s">
        <v>97</v>
      </c>
      <c r="G241" s="69" t="s">
        <v>290</v>
      </c>
      <c r="H241" s="180">
        <v>34.68</v>
      </c>
      <c r="I241" s="72">
        <v>0.36</v>
      </c>
      <c r="J241" s="77">
        <f t="shared" si="8"/>
        <v>22.1952</v>
      </c>
    </row>
    <row r="242" spans="1:10" ht="15.75">
      <c r="A242" s="46">
        <f t="shared" si="7"/>
        <v>238</v>
      </c>
      <c r="B242" s="68" t="s">
        <v>281</v>
      </c>
      <c r="C242" s="69" t="s">
        <v>453</v>
      </c>
      <c r="D242" s="70" t="s">
        <v>591</v>
      </c>
      <c r="E242" s="68" t="s">
        <v>95</v>
      </c>
      <c r="F242" s="68" t="s">
        <v>97</v>
      </c>
      <c r="G242" s="69" t="s">
        <v>290</v>
      </c>
      <c r="H242" s="180">
        <v>38.76</v>
      </c>
      <c r="I242" s="72">
        <v>0.36</v>
      </c>
      <c r="J242" s="77">
        <f t="shared" si="8"/>
        <v>24.8064</v>
      </c>
    </row>
    <row r="243" spans="1:10" ht="15.75">
      <c r="A243" s="46">
        <f t="shared" si="7"/>
        <v>239</v>
      </c>
      <c r="B243" s="68" t="s">
        <v>281</v>
      </c>
      <c r="C243" s="69" t="s">
        <v>454</v>
      </c>
      <c r="D243" s="70" t="s">
        <v>592</v>
      </c>
      <c r="E243" s="68" t="s">
        <v>95</v>
      </c>
      <c r="F243" s="68" t="s">
        <v>97</v>
      </c>
      <c r="G243" s="69" t="s">
        <v>290</v>
      </c>
      <c r="H243" s="180">
        <v>36.72</v>
      </c>
      <c r="I243" s="72">
        <v>0.36</v>
      </c>
      <c r="J243" s="77">
        <f t="shared" si="8"/>
        <v>23.500799999999998</v>
      </c>
    </row>
    <row r="244" spans="1:10" ht="15.75">
      <c r="A244" s="46">
        <f t="shared" si="7"/>
        <v>240</v>
      </c>
      <c r="B244" s="68" t="s">
        <v>281</v>
      </c>
      <c r="C244" s="69" t="s">
        <v>455</v>
      </c>
      <c r="D244" s="70" t="s">
        <v>593</v>
      </c>
      <c r="E244" s="68" t="s">
        <v>95</v>
      </c>
      <c r="F244" s="68" t="s">
        <v>97</v>
      </c>
      <c r="G244" s="69" t="s">
        <v>290</v>
      </c>
      <c r="H244" s="180">
        <v>40.799999999999997</v>
      </c>
      <c r="I244" s="72">
        <v>0.36</v>
      </c>
      <c r="J244" s="77">
        <f t="shared" si="8"/>
        <v>26.111999999999998</v>
      </c>
    </row>
    <row r="245" spans="1:10" ht="15.75">
      <c r="A245" s="46">
        <f t="shared" si="7"/>
        <v>241</v>
      </c>
      <c r="B245" s="68" t="s">
        <v>281</v>
      </c>
      <c r="C245" s="69" t="s">
        <v>456</v>
      </c>
      <c r="D245" s="70" t="s">
        <v>594</v>
      </c>
      <c r="E245" s="68" t="s">
        <v>95</v>
      </c>
      <c r="F245" s="68" t="s">
        <v>97</v>
      </c>
      <c r="G245" s="69" t="s">
        <v>290</v>
      </c>
      <c r="H245" s="180">
        <v>38.76</v>
      </c>
      <c r="I245" s="72">
        <v>0.36</v>
      </c>
      <c r="J245" s="77">
        <f t="shared" si="8"/>
        <v>24.8064</v>
      </c>
    </row>
    <row r="246" spans="1:10" ht="15.75">
      <c r="A246" s="46">
        <f t="shared" si="7"/>
        <v>242</v>
      </c>
      <c r="B246" s="68" t="s">
        <v>281</v>
      </c>
      <c r="C246" s="69" t="s">
        <v>457</v>
      </c>
      <c r="D246" s="70" t="s">
        <v>595</v>
      </c>
      <c r="E246" s="68" t="s">
        <v>95</v>
      </c>
      <c r="F246" s="68" t="s">
        <v>97</v>
      </c>
      <c r="G246" s="69" t="s">
        <v>290</v>
      </c>
      <c r="H246" s="180">
        <v>42.84</v>
      </c>
      <c r="I246" s="72">
        <v>0.36</v>
      </c>
      <c r="J246" s="77">
        <f t="shared" si="8"/>
        <v>27.417600000000004</v>
      </c>
    </row>
    <row r="247" spans="1:10" ht="15.75">
      <c r="A247" s="46">
        <f t="shared" si="7"/>
        <v>243</v>
      </c>
      <c r="B247" s="68" t="s">
        <v>281</v>
      </c>
      <c r="C247" s="69" t="s">
        <v>458</v>
      </c>
      <c r="D247" s="70" t="s">
        <v>596</v>
      </c>
      <c r="E247" s="68" t="s">
        <v>95</v>
      </c>
      <c r="F247" s="68" t="s">
        <v>97</v>
      </c>
      <c r="G247" s="69" t="s">
        <v>290</v>
      </c>
      <c r="H247" s="180">
        <v>36.72</v>
      </c>
      <c r="I247" s="72">
        <v>0.36</v>
      </c>
      <c r="J247" s="77">
        <f t="shared" si="8"/>
        <v>23.500799999999998</v>
      </c>
    </row>
    <row r="248" spans="1:10" ht="15.75">
      <c r="A248" s="46">
        <f t="shared" si="7"/>
        <v>244</v>
      </c>
      <c r="B248" s="68" t="s">
        <v>281</v>
      </c>
      <c r="C248" s="69" t="s">
        <v>459</v>
      </c>
      <c r="D248" s="70" t="s">
        <v>597</v>
      </c>
      <c r="E248" s="68" t="s">
        <v>95</v>
      </c>
      <c r="F248" s="68" t="s">
        <v>97</v>
      </c>
      <c r="G248" s="69" t="s">
        <v>290</v>
      </c>
      <c r="H248" s="180">
        <v>40.799999999999997</v>
      </c>
      <c r="I248" s="72">
        <v>0.36</v>
      </c>
      <c r="J248" s="77">
        <f t="shared" si="8"/>
        <v>26.111999999999998</v>
      </c>
    </row>
    <row r="249" spans="1:10" ht="15.75">
      <c r="A249" s="46">
        <f t="shared" si="7"/>
        <v>245</v>
      </c>
      <c r="B249" s="68" t="s">
        <v>281</v>
      </c>
      <c r="C249" s="69" t="s">
        <v>460</v>
      </c>
      <c r="D249" s="70" t="s">
        <v>598</v>
      </c>
      <c r="E249" s="68" t="s">
        <v>95</v>
      </c>
      <c r="F249" s="68" t="s">
        <v>97</v>
      </c>
      <c r="G249" s="69" t="s">
        <v>290</v>
      </c>
      <c r="H249" s="180">
        <v>60.18</v>
      </c>
      <c r="I249" s="72">
        <v>0.36</v>
      </c>
      <c r="J249" s="77">
        <f t="shared" si="8"/>
        <v>38.5152</v>
      </c>
    </row>
    <row r="250" spans="1:10" ht="15.75">
      <c r="A250" s="46">
        <f t="shared" si="7"/>
        <v>246</v>
      </c>
      <c r="B250" s="68" t="s">
        <v>281</v>
      </c>
      <c r="C250" s="69" t="s">
        <v>461</v>
      </c>
      <c r="D250" s="70" t="s">
        <v>599</v>
      </c>
      <c r="E250" s="68" t="s">
        <v>95</v>
      </c>
      <c r="F250" s="68" t="s">
        <v>97</v>
      </c>
      <c r="G250" s="69" t="s">
        <v>290</v>
      </c>
      <c r="H250" s="180">
        <v>64.260000000000005</v>
      </c>
      <c r="I250" s="72">
        <v>0.36</v>
      </c>
      <c r="J250" s="77">
        <f t="shared" si="8"/>
        <v>41.126400000000004</v>
      </c>
    </row>
    <row r="251" spans="1:10" ht="15.75">
      <c r="A251" s="46">
        <f t="shared" si="7"/>
        <v>247</v>
      </c>
      <c r="B251" s="68" t="s">
        <v>281</v>
      </c>
      <c r="C251" s="69" t="s">
        <v>462</v>
      </c>
      <c r="D251" s="70" t="s">
        <v>600</v>
      </c>
      <c r="E251" s="68" t="s">
        <v>95</v>
      </c>
      <c r="F251" s="68" t="s">
        <v>97</v>
      </c>
      <c r="G251" s="69" t="s">
        <v>290</v>
      </c>
      <c r="H251" s="180">
        <v>62.22</v>
      </c>
      <c r="I251" s="72">
        <v>0.36</v>
      </c>
      <c r="J251" s="77">
        <f t="shared" si="8"/>
        <v>39.820799999999998</v>
      </c>
    </row>
    <row r="252" spans="1:10" ht="15.75">
      <c r="A252" s="46">
        <f t="shared" si="7"/>
        <v>248</v>
      </c>
      <c r="B252" s="68" t="s">
        <v>281</v>
      </c>
      <c r="C252" s="69" t="s">
        <v>463</v>
      </c>
      <c r="D252" s="70" t="s">
        <v>601</v>
      </c>
      <c r="E252" s="68" t="s">
        <v>95</v>
      </c>
      <c r="F252" s="68" t="s">
        <v>97</v>
      </c>
      <c r="G252" s="69" t="s">
        <v>290</v>
      </c>
      <c r="H252" s="180">
        <v>68.34</v>
      </c>
      <c r="I252" s="72">
        <v>0.36</v>
      </c>
      <c r="J252" s="77">
        <f t="shared" si="8"/>
        <v>43.7376</v>
      </c>
    </row>
    <row r="253" spans="1:10" ht="15.75">
      <c r="A253" s="46">
        <f t="shared" si="7"/>
        <v>249</v>
      </c>
      <c r="B253" s="68" t="s">
        <v>281</v>
      </c>
      <c r="C253" s="69" t="s">
        <v>464</v>
      </c>
      <c r="D253" s="70" t="s">
        <v>602</v>
      </c>
      <c r="E253" s="68" t="s">
        <v>95</v>
      </c>
      <c r="F253" s="68" t="s">
        <v>97</v>
      </c>
      <c r="G253" s="69" t="s">
        <v>290</v>
      </c>
      <c r="H253" s="180">
        <v>64.260000000000005</v>
      </c>
      <c r="I253" s="72">
        <v>0.36</v>
      </c>
      <c r="J253" s="77">
        <f t="shared" si="8"/>
        <v>41.126400000000004</v>
      </c>
    </row>
    <row r="254" spans="1:10" ht="15.75">
      <c r="A254" s="46">
        <f t="shared" si="7"/>
        <v>250</v>
      </c>
      <c r="B254" s="68" t="s">
        <v>281</v>
      </c>
      <c r="C254" s="69" t="s">
        <v>465</v>
      </c>
      <c r="D254" s="70" t="s">
        <v>603</v>
      </c>
      <c r="E254" s="68" t="s">
        <v>95</v>
      </c>
      <c r="F254" s="68" t="s">
        <v>97</v>
      </c>
      <c r="G254" s="69" t="s">
        <v>290</v>
      </c>
      <c r="H254" s="180">
        <v>70.38</v>
      </c>
      <c r="I254" s="72">
        <v>0.36</v>
      </c>
      <c r="J254" s="77">
        <f t="shared" si="8"/>
        <v>45.043199999999999</v>
      </c>
    </row>
    <row r="255" spans="1:10" ht="15.75">
      <c r="A255" s="46">
        <f t="shared" si="7"/>
        <v>251</v>
      </c>
      <c r="B255" s="68" t="s">
        <v>281</v>
      </c>
      <c r="C255" s="69" t="s">
        <v>466</v>
      </c>
      <c r="D255" s="70" t="s">
        <v>604</v>
      </c>
      <c r="E255" s="68" t="s">
        <v>95</v>
      </c>
      <c r="F255" s="68" t="s">
        <v>97</v>
      </c>
      <c r="G255" s="69" t="s">
        <v>290</v>
      </c>
      <c r="H255" s="180">
        <v>67.320000000000007</v>
      </c>
      <c r="I255" s="72">
        <v>0.36</v>
      </c>
      <c r="J255" s="77">
        <f t="shared" si="8"/>
        <v>43.084800000000008</v>
      </c>
    </row>
    <row r="256" spans="1:10" ht="15.75">
      <c r="A256" s="46">
        <f t="shared" si="7"/>
        <v>252</v>
      </c>
      <c r="B256" s="68" t="s">
        <v>281</v>
      </c>
      <c r="C256" s="69" t="s">
        <v>467</v>
      </c>
      <c r="D256" s="70" t="s">
        <v>605</v>
      </c>
      <c r="E256" s="68" t="s">
        <v>95</v>
      </c>
      <c r="F256" s="68" t="s">
        <v>97</v>
      </c>
      <c r="G256" s="69" t="s">
        <v>290</v>
      </c>
      <c r="H256" s="180">
        <v>72.42</v>
      </c>
      <c r="I256" s="72">
        <v>0.36</v>
      </c>
      <c r="J256" s="77">
        <f t="shared" si="8"/>
        <v>46.348800000000004</v>
      </c>
    </row>
    <row r="257" spans="1:10" ht="15.75">
      <c r="A257" s="46">
        <f t="shared" si="7"/>
        <v>253</v>
      </c>
      <c r="B257" s="68" t="s">
        <v>281</v>
      </c>
      <c r="C257" s="69" t="s">
        <v>468</v>
      </c>
      <c r="D257" s="70" t="s">
        <v>606</v>
      </c>
      <c r="E257" s="68" t="s">
        <v>95</v>
      </c>
      <c r="F257" s="68" t="s">
        <v>97</v>
      </c>
      <c r="G257" s="69" t="s">
        <v>290</v>
      </c>
      <c r="H257" s="180">
        <v>64.260000000000005</v>
      </c>
      <c r="I257" s="72">
        <v>0.36</v>
      </c>
      <c r="J257" s="77">
        <f t="shared" si="8"/>
        <v>41.126400000000004</v>
      </c>
    </row>
    <row r="258" spans="1:10" ht="15.75">
      <c r="A258" s="46">
        <f t="shared" si="7"/>
        <v>254</v>
      </c>
      <c r="B258" s="68" t="s">
        <v>281</v>
      </c>
      <c r="C258" s="69" t="s">
        <v>469</v>
      </c>
      <c r="D258" s="70" t="s">
        <v>607</v>
      </c>
      <c r="E258" s="68" t="s">
        <v>95</v>
      </c>
      <c r="F258" s="68" t="s">
        <v>97</v>
      </c>
      <c r="G258" s="69" t="s">
        <v>290</v>
      </c>
      <c r="H258" s="180">
        <v>68.34</v>
      </c>
      <c r="I258" s="72">
        <v>0.36</v>
      </c>
      <c r="J258" s="77">
        <f t="shared" si="8"/>
        <v>43.7376</v>
      </c>
    </row>
    <row r="259" spans="1:10" ht="15.75">
      <c r="A259" s="46">
        <f t="shared" si="7"/>
        <v>255</v>
      </c>
      <c r="B259" s="68" t="s">
        <v>281</v>
      </c>
      <c r="C259" s="69" t="s">
        <v>470</v>
      </c>
      <c r="D259" s="70" t="s">
        <v>608</v>
      </c>
      <c r="E259" s="68" t="s">
        <v>95</v>
      </c>
      <c r="F259" s="68" t="s">
        <v>97</v>
      </c>
      <c r="G259" s="69" t="s">
        <v>290</v>
      </c>
      <c r="H259" s="180">
        <v>32.64</v>
      </c>
      <c r="I259" s="72">
        <v>0.36</v>
      </c>
      <c r="J259" s="77">
        <f t="shared" si="8"/>
        <v>20.889600000000002</v>
      </c>
    </row>
    <row r="260" spans="1:10" ht="15.75">
      <c r="A260" s="46">
        <f t="shared" si="7"/>
        <v>256</v>
      </c>
      <c r="B260" s="68" t="s">
        <v>281</v>
      </c>
      <c r="C260" s="69" t="s">
        <v>471</v>
      </c>
      <c r="D260" s="70" t="s">
        <v>609</v>
      </c>
      <c r="E260" s="68" t="s">
        <v>95</v>
      </c>
      <c r="F260" s="68" t="s">
        <v>97</v>
      </c>
      <c r="G260" s="69" t="s">
        <v>290</v>
      </c>
      <c r="H260" s="180">
        <v>36.72</v>
      </c>
      <c r="I260" s="72">
        <v>0.36</v>
      </c>
      <c r="J260" s="77">
        <f t="shared" si="8"/>
        <v>23.500799999999998</v>
      </c>
    </row>
    <row r="261" spans="1:10" ht="15.75">
      <c r="A261" s="46">
        <f t="shared" si="7"/>
        <v>257</v>
      </c>
      <c r="B261" s="68" t="s">
        <v>281</v>
      </c>
      <c r="C261" s="69" t="s">
        <v>472</v>
      </c>
      <c r="D261" s="70" t="s">
        <v>610</v>
      </c>
      <c r="E261" s="68" t="s">
        <v>95</v>
      </c>
      <c r="F261" s="68" t="s">
        <v>97</v>
      </c>
      <c r="G261" s="69" t="s">
        <v>290</v>
      </c>
      <c r="H261" s="180">
        <v>34.68</v>
      </c>
      <c r="I261" s="72">
        <v>0.36</v>
      </c>
      <c r="J261" s="77">
        <f t="shared" si="8"/>
        <v>22.1952</v>
      </c>
    </row>
    <row r="262" spans="1:10" ht="15.75">
      <c r="A262" s="46">
        <f t="shared" si="7"/>
        <v>258</v>
      </c>
      <c r="B262" s="68" t="s">
        <v>281</v>
      </c>
      <c r="C262" s="69" t="s">
        <v>473</v>
      </c>
      <c r="D262" s="70" t="s">
        <v>611</v>
      </c>
      <c r="E262" s="68" t="s">
        <v>95</v>
      </c>
      <c r="F262" s="68" t="s">
        <v>97</v>
      </c>
      <c r="G262" s="69" t="s">
        <v>290</v>
      </c>
      <c r="H262" s="180">
        <v>39.78</v>
      </c>
      <c r="I262" s="72">
        <v>0.36</v>
      </c>
      <c r="J262" s="77">
        <f t="shared" si="8"/>
        <v>25.459200000000003</v>
      </c>
    </row>
    <row r="263" spans="1:10" ht="15.75">
      <c r="A263" s="46">
        <f t="shared" ref="A263:A326" si="9">A262+1</f>
        <v>259</v>
      </c>
      <c r="B263" s="68" t="s">
        <v>281</v>
      </c>
      <c r="C263" s="69" t="s">
        <v>474</v>
      </c>
      <c r="D263" s="70" t="s">
        <v>612</v>
      </c>
      <c r="E263" s="68" t="s">
        <v>95</v>
      </c>
      <c r="F263" s="68" t="s">
        <v>97</v>
      </c>
      <c r="G263" s="69" t="s">
        <v>290</v>
      </c>
      <c r="H263" s="180">
        <v>36.72</v>
      </c>
      <c r="I263" s="72">
        <v>0.36</v>
      </c>
      <c r="J263" s="77">
        <f t="shared" si="8"/>
        <v>23.500799999999998</v>
      </c>
    </row>
    <row r="264" spans="1:10" ht="15.75">
      <c r="A264" s="46">
        <f t="shared" si="9"/>
        <v>260</v>
      </c>
      <c r="B264" s="68" t="s">
        <v>281</v>
      </c>
      <c r="C264" s="69" t="s">
        <v>475</v>
      </c>
      <c r="D264" s="70" t="s">
        <v>613</v>
      </c>
      <c r="E264" s="68" t="s">
        <v>95</v>
      </c>
      <c r="F264" s="68" t="s">
        <v>97</v>
      </c>
      <c r="G264" s="69" t="s">
        <v>290</v>
      </c>
      <c r="H264" s="180">
        <v>40.799999999999997</v>
      </c>
      <c r="I264" s="72">
        <v>0.36</v>
      </c>
      <c r="J264" s="77">
        <f t="shared" si="8"/>
        <v>26.111999999999998</v>
      </c>
    </row>
    <row r="265" spans="1:10" ht="15.75">
      <c r="A265" s="46">
        <f t="shared" si="9"/>
        <v>261</v>
      </c>
      <c r="B265" s="68" t="s">
        <v>281</v>
      </c>
      <c r="C265" s="69" t="s">
        <v>476</v>
      </c>
      <c r="D265" s="70" t="s">
        <v>614</v>
      </c>
      <c r="E265" s="68" t="s">
        <v>95</v>
      </c>
      <c r="F265" s="68" t="s">
        <v>97</v>
      </c>
      <c r="G265" s="69" t="s">
        <v>290</v>
      </c>
      <c r="H265" s="180">
        <v>38.76</v>
      </c>
      <c r="I265" s="72">
        <v>0.36</v>
      </c>
      <c r="J265" s="77">
        <f t="shared" si="8"/>
        <v>24.8064</v>
      </c>
    </row>
    <row r="266" spans="1:10" ht="15.75">
      <c r="A266" s="46">
        <f t="shared" si="9"/>
        <v>262</v>
      </c>
      <c r="B266" s="68" t="s">
        <v>281</v>
      </c>
      <c r="C266" s="69" t="s">
        <v>477</v>
      </c>
      <c r="D266" s="70" t="s">
        <v>615</v>
      </c>
      <c r="E266" s="68" t="s">
        <v>95</v>
      </c>
      <c r="F266" s="68" t="s">
        <v>97</v>
      </c>
      <c r="G266" s="69" t="s">
        <v>290</v>
      </c>
      <c r="H266" s="180">
        <v>44.88</v>
      </c>
      <c r="I266" s="72">
        <v>0.36</v>
      </c>
      <c r="J266" s="77">
        <f t="shared" ref="J266:J329" si="10">H266*(1-I266)</f>
        <v>28.723200000000002</v>
      </c>
    </row>
    <row r="267" spans="1:10" ht="15.75">
      <c r="A267" s="46">
        <f t="shared" si="9"/>
        <v>263</v>
      </c>
      <c r="B267" s="68" t="s">
        <v>281</v>
      </c>
      <c r="C267" s="69" t="s">
        <v>478</v>
      </c>
      <c r="D267" s="70" t="s">
        <v>616</v>
      </c>
      <c r="E267" s="68" t="s">
        <v>95</v>
      </c>
      <c r="F267" s="68" t="s">
        <v>97</v>
      </c>
      <c r="G267" s="69" t="s">
        <v>290</v>
      </c>
      <c r="H267" s="180">
        <v>49.980000000000004</v>
      </c>
      <c r="I267" s="72">
        <v>0.36</v>
      </c>
      <c r="J267" s="77">
        <f t="shared" si="10"/>
        <v>31.987200000000005</v>
      </c>
    </row>
    <row r="268" spans="1:10" ht="15.75">
      <c r="A268" s="46">
        <f t="shared" si="9"/>
        <v>264</v>
      </c>
      <c r="B268" s="68" t="s">
        <v>281</v>
      </c>
      <c r="C268" s="69" t="s">
        <v>479</v>
      </c>
      <c r="D268" s="70" t="s">
        <v>617</v>
      </c>
      <c r="E268" s="68" t="s">
        <v>95</v>
      </c>
      <c r="F268" s="68" t="s">
        <v>97</v>
      </c>
      <c r="G268" s="69" t="s">
        <v>290</v>
      </c>
      <c r="H268" s="180">
        <v>54.06</v>
      </c>
      <c r="I268" s="72">
        <v>0.36</v>
      </c>
      <c r="J268" s="77">
        <f t="shared" si="10"/>
        <v>34.598400000000005</v>
      </c>
    </row>
    <row r="269" spans="1:10" ht="15.75">
      <c r="A269" s="46">
        <f t="shared" si="9"/>
        <v>265</v>
      </c>
      <c r="B269" s="68" t="s">
        <v>281</v>
      </c>
      <c r="C269" s="69" t="s">
        <v>480</v>
      </c>
      <c r="D269" s="70" t="s">
        <v>618</v>
      </c>
      <c r="E269" s="68" t="s">
        <v>95</v>
      </c>
      <c r="F269" s="68" t="s">
        <v>97</v>
      </c>
      <c r="G269" s="69" t="s">
        <v>290</v>
      </c>
      <c r="H269" s="180">
        <v>52.02</v>
      </c>
      <c r="I269" s="72">
        <v>0.36</v>
      </c>
      <c r="J269" s="77">
        <f t="shared" si="10"/>
        <v>33.2928</v>
      </c>
    </row>
    <row r="270" spans="1:10" ht="15.75">
      <c r="A270" s="46">
        <f t="shared" si="9"/>
        <v>266</v>
      </c>
      <c r="B270" s="68" t="s">
        <v>281</v>
      </c>
      <c r="C270" s="69" t="s">
        <v>481</v>
      </c>
      <c r="D270" s="70" t="s">
        <v>619</v>
      </c>
      <c r="E270" s="68" t="s">
        <v>95</v>
      </c>
      <c r="F270" s="68" t="s">
        <v>97</v>
      </c>
      <c r="G270" s="69" t="s">
        <v>290</v>
      </c>
      <c r="H270" s="180">
        <v>58.14</v>
      </c>
      <c r="I270" s="72">
        <v>0.36</v>
      </c>
      <c r="J270" s="77">
        <f t="shared" si="10"/>
        <v>37.209600000000002</v>
      </c>
    </row>
    <row r="271" spans="1:10" ht="15.75">
      <c r="A271" s="46">
        <f t="shared" si="9"/>
        <v>267</v>
      </c>
      <c r="B271" s="68" t="s">
        <v>281</v>
      </c>
      <c r="C271" s="69" t="s">
        <v>482</v>
      </c>
      <c r="D271" s="70" t="s">
        <v>620</v>
      </c>
      <c r="E271" s="68" t="s">
        <v>95</v>
      </c>
      <c r="F271" s="68" t="s">
        <v>97</v>
      </c>
      <c r="G271" s="69" t="s">
        <v>290</v>
      </c>
      <c r="H271" s="180">
        <v>54.06</v>
      </c>
      <c r="I271" s="72">
        <v>0.36</v>
      </c>
      <c r="J271" s="77">
        <f t="shared" si="10"/>
        <v>34.598400000000005</v>
      </c>
    </row>
    <row r="272" spans="1:10" ht="15.75">
      <c r="A272" s="46">
        <f t="shared" si="9"/>
        <v>268</v>
      </c>
      <c r="B272" s="68" t="s">
        <v>281</v>
      </c>
      <c r="C272" s="69" t="s">
        <v>483</v>
      </c>
      <c r="D272" s="70" t="s">
        <v>621</v>
      </c>
      <c r="E272" s="68" t="s">
        <v>95</v>
      </c>
      <c r="F272" s="68" t="s">
        <v>97</v>
      </c>
      <c r="G272" s="69" t="s">
        <v>290</v>
      </c>
      <c r="H272" s="180">
        <v>60.18</v>
      </c>
      <c r="I272" s="72">
        <v>0.36</v>
      </c>
      <c r="J272" s="77">
        <f t="shared" si="10"/>
        <v>38.5152</v>
      </c>
    </row>
    <row r="273" spans="1:10" ht="15.75">
      <c r="A273" s="46">
        <f t="shared" si="9"/>
        <v>269</v>
      </c>
      <c r="B273" s="68" t="s">
        <v>281</v>
      </c>
      <c r="C273" s="69" t="s">
        <v>484</v>
      </c>
      <c r="D273" s="70" t="s">
        <v>622</v>
      </c>
      <c r="E273" s="68" t="s">
        <v>95</v>
      </c>
      <c r="F273" s="68" t="s">
        <v>97</v>
      </c>
      <c r="G273" s="69" t="s">
        <v>290</v>
      </c>
      <c r="H273" s="180">
        <v>58.14</v>
      </c>
      <c r="I273" s="72">
        <v>0.36</v>
      </c>
      <c r="J273" s="77">
        <f t="shared" si="10"/>
        <v>37.209600000000002</v>
      </c>
    </row>
    <row r="274" spans="1:10" ht="15.75">
      <c r="A274" s="46">
        <f t="shared" si="9"/>
        <v>270</v>
      </c>
      <c r="B274" s="68" t="s">
        <v>281</v>
      </c>
      <c r="C274" s="69" t="s">
        <v>485</v>
      </c>
      <c r="D274" s="70" t="s">
        <v>623</v>
      </c>
      <c r="E274" s="68" t="s">
        <v>95</v>
      </c>
      <c r="F274" s="68" t="s">
        <v>97</v>
      </c>
      <c r="G274" s="69" t="s">
        <v>290</v>
      </c>
      <c r="H274" s="180">
        <v>60.18</v>
      </c>
      <c r="I274" s="72">
        <v>0.36</v>
      </c>
      <c r="J274" s="77">
        <f t="shared" si="10"/>
        <v>38.5152</v>
      </c>
    </row>
    <row r="275" spans="1:10" ht="15.75">
      <c r="A275" s="46">
        <f t="shared" si="9"/>
        <v>271</v>
      </c>
      <c r="B275" s="68" t="s">
        <v>281</v>
      </c>
      <c r="C275" s="69" t="s">
        <v>486</v>
      </c>
      <c r="D275" s="70" t="s">
        <v>624</v>
      </c>
      <c r="E275" s="68" t="s">
        <v>95</v>
      </c>
      <c r="F275" s="68" t="s">
        <v>97</v>
      </c>
      <c r="G275" s="69" t="s">
        <v>290</v>
      </c>
      <c r="H275" s="180">
        <v>168.3</v>
      </c>
      <c r="I275" s="72">
        <v>0.36</v>
      </c>
      <c r="J275" s="77">
        <f t="shared" si="10"/>
        <v>107.712</v>
      </c>
    </row>
    <row r="276" spans="1:10" ht="15.75">
      <c r="A276" s="46">
        <f t="shared" si="9"/>
        <v>272</v>
      </c>
      <c r="B276" s="68" t="s">
        <v>281</v>
      </c>
      <c r="C276" s="69" t="s">
        <v>487</v>
      </c>
      <c r="D276" s="70" t="s">
        <v>625</v>
      </c>
      <c r="E276" s="68" t="s">
        <v>95</v>
      </c>
      <c r="F276" s="68" t="s">
        <v>97</v>
      </c>
      <c r="G276" s="69" t="s">
        <v>290</v>
      </c>
      <c r="H276" s="180">
        <v>334.56</v>
      </c>
      <c r="I276" s="72">
        <v>0.36</v>
      </c>
      <c r="J276" s="77">
        <f t="shared" si="10"/>
        <v>214.11840000000001</v>
      </c>
    </row>
    <row r="277" spans="1:10" ht="15.75">
      <c r="A277" s="46">
        <f t="shared" si="9"/>
        <v>273</v>
      </c>
      <c r="B277" s="68" t="s">
        <v>281</v>
      </c>
      <c r="C277" s="69" t="s">
        <v>488</v>
      </c>
      <c r="D277" s="70" t="s">
        <v>626</v>
      </c>
      <c r="E277" s="68" t="s">
        <v>95</v>
      </c>
      <c r="F277" s="68" t="s">
        <v>97</v>
      </c>
      <c r="G277" s="69" t="s">
        <v>290</v>
      </c>
      <c r="H277" s="180">
        <v>168.3</v>
      </c>
      <c r="I277" s="72">
        <v>0.36</v>
      </c>
      <c r="J277" s="77">
        <f t="shared" si="10"/>
        <v>107.712</v>
      </c>
    </row>
    <row r="278" spans="1:10" ht="15.75">
      <c r="A278" s="46">
        <f t="shared" si="9"/>
        <v>274</v>
      </c>
      <c r="B278" s="68" t="s">
        <v>281</v>
      </c>
      <c r="C278" s="69" t="s">
        <v>489</v>
      </c>
      <c r="D278" s="70" t="s">
        <v>627</v>
      </c>
      <c r="E278" s="68" t="s">
        <v>95</v>
      </c>
      <c r="F278" s="68" t="s">
        <v>97</v>
      </c>
      <c r="G278" s="69" t="s">
        <v>290</v>
      </c>
      <c r="H278" s="180">
        <v>334.56</v>
      </c>
      <c r="I278" s="72">
        <v>0.36</v>
      </c>
      <c r="J278" s="77">
        <f t="shared" si="10"/>
        <v>214.11840000000001</v>
      </c>
    </row>
    <row r="279" spans="1:10" ht="15.75">
      <c r="A279" s="46">
        <f t="shared" si="9"/>
        <v>275</v>
      </c>
      <c r="B279" s="68" t="s">
        <v>281</v>
      </c>
      <c r="C279" s="69" t="s">
        <v>490</v>
      </c>
      <c r="D279" s="70" t="s">
        <v>628</v>
      </c>
      <c r="E279" s="68" t="s">
        <v>95</v>
      </c>
      <c r="F279" s="68" t="s">
        <v>97</v>
      </c>
      <c r="G279" s="69" t="s">
        <v>290</v>
      </c>
      <c r="H279" s="180">
        <v>146.88</v>
      </c>
      <c r="I279" s="72">
        <v>0.36</v>
      </c>
      <c r="J279" s="77">
        <f t="shared" si="10"/>
        <v>94.003199999999993</v>
      </c>
    </row>
    <row r="280" spans="1:10" ht="15.75">
      <c r="A280" s="46">
        <f t="shared" si="9"/>
        <v>276</v>
      </c>
      <c r="B280" s="68" t="s">
        <v>281</v>
      </c>
      <c r="C280" s="69" t="s">
        <v>491</v>
      </c>
      <c r="D280" s="70" t="s">
        <v>629</v>
      </c>
      <c r="E280" s="68" t="s">
        <v>95</v>
      </c>
      <c r="F280" s="68" t="s">
        <v>97</v>
      </c>
      <c r="G280" s="69" t="s">
        <v>290</v>
      </c>
      <c r="H280" s="180">
        <v>168.3</v>
      </c>
      <c r="I280" s="72">
        <v>0.36</v>
      </c>
      <c r="J280" s="77">
        <f t="shared" si="10"/>
        <v>107.712</v>
      </c>
    </row>
    <row r="281" spans="1:10" ht="15.75">
      <c r="A281" s="46">
        <f t="shared" si="9"/>
        <v>277</v>
      </c>
      <c r="B281" s="68" t="s">
        <v>281</v>
      </c>
      <c r="C281" s="69" t="s">
        <v>492</v>
      </c>
      <c r="D281" s="70" t="s">
        <v>630</v>
      </c>
      <c r="E281" s="68" t="s">
        <v>95</v>
      </c>
      <c r="F281" s="68" t="s">
        <v>97</v>
      </c>
      <c r="G281" s="69" t="s">
        <v>290</v>
      </c>
      <c r="H281" s="180">
        <v>328.44</v>
      </c>
      <c r="I281" s="72">
        <v>0.36</v>
      </c>
      <c r="J281" s="77">
        <f t="shared" si="10"/>
        <v>210.20160000000001</v>
      </c>
    </row>
    <row r="282" spans="1:10" ht="15.75">
      <c r="A282" s="46">
        <f t="shared" si="9"/>
        <v>278</v>
      </c>
      <c r="B282" s="68" t="s">
        <v>281</v>
      </c>
      <c r="C282" s="69" t="s">
        <v>493</v>
      </c>
      <c r="D282" s="70" t="s">
        <v>631</v>
      </c>
      <c r="E282" s="68" t="s">
        <v>95</v>
      </c>
      <c r="F282" s="68" t="s">
        <v>97</v>
      </c>
      <c r="G282" s="69" t="s">
        <v>290</v>
      </c>
      <c r="H282" s="180">
        <v>168.3</v>
      </c>
      <c r="I282" s="72">
        <v>0.36</v>
      </c>
      <c r="J282" s="77">
        <f t="shared" si="10"/>
        <v>107.712</v>
      </c>
    </row>
    <row r="283" spans="1:10" ht="15.75">
      <c r="A283" s="46">
        <f t="shared" si="9"/>
        <v>279</v>
      </c>
      <c r="B283" s="68" t="s">
        <v>281</v>
      </c>
      <c r="C283" s="69" t="s">
        <v>494</v>
      </c>
      <c r="D283" s="70" t="s">
        <v>632</v>
      </c>
      <c r="E283" s="68" t="s">
        <v>95</v>
      </c>
      <c r="F283" s="68" t="s">
        <v>97</v>
      </c>
      <c r="G283" s="69" t="s">
        <v>290</v>
      </c>
      <c r="H283" s="180">
        <v>334.56</v>
      </c>
      <c r="I283" s="72">
        <v>0.36</v>
      </c>
      <c r="J283" s="77">
        <f t="shared" si="10"/>
        <v>214.11840000000001</v>
      </c>
    </row>
    <row r="284" spans="1:10" ht="15.75">
      <c r="A284" s="46">
        <f t="shared" si="9"/>
        <v>280</v>
      </c>
      <c r="B284" s="68" t="s">
        <v>281</v>
      </c>
      <c r="C284" s="69" t="s">
        <v>495</v>
      </c>
      <c r="D284" s="70" t="s">
        <v>633</v>
      </c>
      <c r="E284" s="68" t="s">
        <v>95</v>
      </c>
      <c r="F284" s="68" t="s">
        <v>97</v>
      </c>
      <c r="G284" s="69" t="s">
        <v>290</v>
      </c>
      <c r="H284" s="180">
        <v>146.88</v>
      </c>
      <c r="I284" s="72">
        <v>0.36</v>
      </c>
      <c r="J284" s="77">
        <f t="shared" si="10"/>
        <v>94.003199999999993</v>
      </c>
    </row>
    <row r="285" spans="1:10" ht="15.75">
      <c r="A285" s="46">
        <f t="shared" si="9"/>
        <v>281</v>
      </c>
      <c r="B285" s="68" t="s">
        <v>281</v>
      </c>
      <c r="C285" s="69" t="s">
        <v>496</v>
      </c>
      <c r="D285" s="70" t="s">
        <v>634</v>
      </c>
      <c r="E285" s="68" t="s">
        <v>95</v>
      </c>
      <c r="F285" s="68" t="s">
        <v>97</v>
      </c>
      <c r="G285" s="69" t="s">
        <v>290</v>
      </c>
      <c r="H285" s="180">
        <v>24.48</v>
      </c>
      <c r="I285" s="72">
        <v>0.36</v>
      </c>
      <c r="J285" s="77">
        <f t="shared" si="10"/>
        <v>15.667200000000001</v>
      </c>
    </row>
    <row r="286" spans="1:10" ht="15.75">
      <c r="A286" s="46">
        <f t="shared" si="9"/>
        <v>282</v>
      </c>
      <c r="B286" s="68" t="s">
        <v>281</v>
      </c>
      <c r="C286" s="69" t="s">
        <v>497</v>
      </c>
      <c r="D286" s="70" t="s">
        <v>635</v>
      </c>
      <c r="E286" s="68" t="s">
        <v>95</v>
      </c>
      <c r="F286" s="68" t="s">
        <v>97</v>
      </c>
      <c r="G286" s="69" t="s">
        <v>290</v>
      </c>
      <c r="H286" s="180">
        <v>25.5</v>
      </c>
      <c r="I286" s="72">
        <v>0.36</v>
      </c>
      <c r="J286" s="77">
        <f t="shared" si="10"/>
        <v>16.32</v>
      </c>
    </row>
    <row r="287" spans="1:10" ht="15.75">
      <c r="A287" s="46">
        <f t="shared" si="9"/>
        <v>283</v>
      </c>
      <c r="B287" s="68" t="s">
        <v>281</v>
      </c>
      <c r="C287" s="69" t="s">
        <v>498</v>
      </c>
      <c r="D287" s="70" t="s">
        <v>636</v>
      </c>
      <c r="E287" s="68" t="s">
        <v>95</v>
      </c>
      <c r="F287" s="68" t="s">
        <v>97</v>
      </c>
      <c r="G287" s="69" t="s">
        <v>290</v>
      </c>
      <c r="H287" s="180">
        <v>18.36</v>
      </c>
      <c r="I287" s="72">
        <v>0.36</v>
      </c>
      <c r="J287" s="77">
        <f t="shared" si="10"/>
        <v>11.750399999999999</v>
      </c>
    </row>
    <row r="288" spans="1:10" ht="15.75">
      <c r="A288" s="46">
        <f t="shared" si="9"/>
        <v>284</v>
      </c>
      <c r="B288" s="68" t="s">
        <v>281</v>
      </c>
      <c r="C288" s="69" t="s">
        <v>499</v>
      </c>
      <c r="D288" s="70" t="s">
        <v>637</v>
      </c>
      <c r="E288" s="68" t="s">
        <v>95</v>
      </c>
      <c r="F288" s="68" t="s">
        <v>97</v>
      </c>
      <c r="G288" s="69" t="s">
        <v>290</v>
      </c>
      <c r="H288" s="180">
        <v>82.62</v>
      </c>
      <c r="I288" s="72">
        <v>0.36</v>
      </c>
      <c r="J288" s="77">
        <f t="shared" si="10"/>
        <v>52.876800000000003</v>
      </c>
    </row>
    <row r="289" spans="1:10" ht="15.75">
      <c r="A289" s="46">
        <f t="shared" si="9"/>
        <v>285</v>
      </c>
      <c r="B289" s="68" t="s">
        <v>281</v>
      </c>
      <c r="C289" s="69" t="s">
        <v>500</v>
      </c>
      <c r="D289" s="70" t="s">
        <v>637</v>
      </c>
      <c r="E289" s="68" t="s">
        <v>95</v>
      </c>
      <c r="F289" s="68" t="s">
        <v>97</v>
      </c>
      <c r="G289" s="69" t="s">
        <v>290</v>
      </c>
      <c r="H289" s="180">
        <v>88.74</v>
      </c>
      <c r="I289" s="72">
        <v>0.36</v>
      </c>
      <c r="J289" s="77">
        <f t="shared" si="10"/>
        <v>56.793599999999998</v>
      </c>
    </row>
    <row r="290" spans="1:10" ht="15.75">
      <c r="A290" s="46">
        <f t="shared" si="9"/>
        <v>286</v>
      </c>
      <c r="B290" s="68" t="s">
        <v>281</v>
      </c>
      <c r="C290" s="69" t="s">
        <v>501</v>
      </c>
      <c r="D290" s="70" t="s">
        <v>638</v>
      </c>
      <c r="E290" s="68" t="s">
        <v>95</v>
      </c>
      <c r="F290" s="68" t="s">
        <v>97</v>
      </c>
      <c r="G290" s="69" t="s">
        <v>290</v>
      </c>
      <c r="H290" s="180">
        <v>164.22</v>
      </c>
      <c r="I290" s="72">
        <v>0.36</v>
      </c>
      <c r="J290" s="77">
        <f t="shared" si="10"/>
        <v>105.10080000000001</v>
      </c>
    </row>
    <row r="291" spans="1:10" ht="15.75">
      <c r="A291" s="46">
        <f t="shared" si="9"/>
        <v>287</v>
      </c>
      <c r="B291" s="68" t="s">
        <v>281</v>
      </c>
      <c r="C291" s="69" t="s">
        <v>502</v>
      </c>
      <c r="D291" s="70" t="s">
        <v>638</v>
      </c>
      <c r="E291" s="68" t="s">
        <v>95</v>
      </c>
      <c r="F291" s="68" t="s">
        <v>97</v>
      </c>
      <c r="G291" s="69" t="s">
        <v>290</v>
      </c>
      <c r="H291" s="180">
        <v>177.48</v>
      </c>
      <c r="I291" s="72">
        <v>0.36</v>
      </c>
      <c r="J291" s="77">
        <f t="shared" si="10"/>
        <v>113.5872</v>
      </c>
    </row>
    <row r="292" spans="1:10" ht="15.75">
      <c r="A292" s="46">
        <f t="shared" si="9"/>
        <v>288</v>
      </c>
      <c r="B292" s="68" t="s">
        <v>281</v>
      </c>
      <c r="C292" s="69" t="s">
        <v>503</v>
      </c>
      <c r="D292" s="70" t="s">
        <v>639</v>
      </c>
      <c r="E292" s="68" t="s">
        <v>95</v>
      </c>
      <c r="F292" s="68" t="s">
        <v>97</v>
      </c>
      <c r="G292" s="69" t="s">
        <v>290</v>
      </c>
      <c r="H292" s="180">
        <v>84.66</v>
      </c>
      <c r="I292" s="72">
        <v>0.36</v>
      </c>
      <c r="J292" s="77">
        <f t="shared" si="10"/>
        <v>54.182400000000001</v>
      </c>
    </row>
    <row r="293" spans="1:10" ht="15.75">
      <c r="A293" s="46">
        <f t="shared" si="9"/>
        <v>289</v>
      </c>
      <c r="B293" s="68" t="s">
        <v>281</v>
      </c>
      <c r="C293" s="69" t="s">
        <v>504</v>
      </c>
      <c r="D293" s="70" t="s">
        <v>640</v>
      </c>
      <c r="E293" s="68" t="s">
        <v>95</v>
      </c>
      <c r="F293" s="68" t="s">
        <v>97</v>
      </c>
      <c r="G293" s="69" t="s">
        <v>290</v>
      </c>
      <c r="H293" s="180">
        <v>32.64</v>
      </c>
      <c r="I293" s="72">
        <v>0.36</v>
      </c>
      <c r="J293" s="77">
        <f t="shared" si="10"/>
        <v>20.889600000000002</v>
      </c>
    </row>
    <row r="294" spans="1:10" ht="15.75">
      <c r="A294" s="46">
        <f t="shared" si="9"/>
        <v>290</v>
      </c>
      <c r="B294" s="68" t="s">
        <v>281</v>
      </c>
      <c r="C294" s="69" t="s">
        <v>505</v>
      </c>
      <c r="D294" s="70" t="s">
        <v>641</v>
      </c>
      <c r="E294" s="68" t="s">
        <v>95</v>
      </c>
      <c r="F294" s="68" t="s">
        <v>97</v>
      </c>
      <c r="G294" s="69" t="s">
        <v>290</v>
      </c>
      <c r="H294" s="180">
        <v>36.72</v>
      </c>
      <c r="I294" s="72">
        <v>0.36</v>
      </c>
      <c r="J294" s="77">
        <f t="shared" si="10"/>
        <v>23.500799999999998</v>
      </c>
    </row>
    <row r="295" spans="1:10" ht="15.75">
      <c r="A295" s="46">
        <f t="shared" si="9"/>
        <v>291</v>
      </c>
      <c r="B295" s="68" t="s">
        <v>281</v>
      </c>
      <c r="C295" s="69" t="s">
        <v>506</v>
      </c>
      <c r="D295" s="70" t="s">
        <v>642</v>
      </c>
      <c r="E295" s="68" t="s">
        <v>95</v>
      </c>
      <c r="F295" s="68" t="s">
        <v>97</v>
      </c>
      <c r="G295" s="69" t="s">
        <v>290</v>
      </c>
      <c r="H295" s="180">
        <v>34.68</v>
      </c>
      <c r="I295" s="72">
        <v>0.36</v>
      </c>
      <c r="J295" s="77">
        <f t="shared" si="10"/>
        <v>22.1952</v>
      </c>
    </row>
    <row r="296" spans="1:10" ht="15.75">
      <c r="A296" s="46">
        <f t="shared" si="9"/>
        <v>292</v>
      </c>
      <c r="B296" s="68" t="s">
        <v>281</v>
      </c>
      <c r="C296" s="69" t="s">
        <v>507</v>
      </c>
      <c r="D296" s="70" t="s">
        <v>643</v>
      </c>
      <c r="E296" s="68" t="s">
        <v>95</v>
      </c>
      <c r="F296" s="68" t="s">
        <v>97</v>
      </c>
      <c r="G296" s="69" t="s">
        <v>290</v>
      </c>
      <c r="H296" s="180">
        <v>38.76</v>
      </c>
      <c r="I296" s="72">
        <v>0.36</v>
      </c>
      <c r="J296" s="77">
        <f t="shared" si="10"/>
        <v>24.8064</v>
      </c>
    </row>
    <row r="297" spans="1:10" ht="15.75">
      <c r="A297" s="46">
        <f t="shared" si="9"/>
        <v>293</v>
      </c>
      <c r="B297" s="68" t="s">
        <v>281</v>
      </c>
      <c r="C297" s="69" t="s">
        <v>508</v>
      </c>
      <c r="D297" s="70" t="s">
        <v>644</v>
      </c>
      <c r="E297" s="68" t="s">
        <v>95</v>
      </c>
      <c r="F297" s="68" t="s">
        <v>97</v>
      </c>
      <c r="G297" s="69" t="s">
        <v>290</v>
      </c>
      <c r="H297" s="180">
        <v>36.72</v>
      </c>
      <c r="I297" s="72">
        <v>0.36</v>
      </c>
      <c r="J297" s="77">
        <f t="shared" si="10"/>
        <v>23.500799999999998</v>
      </c>
    </row>
    <row r="298" spans="1:10" ht="15.75">
      <c r="A298" s="46">
        <f t="shared" si="9"/>
        <v>294</v>
      </c>
      <c r="B298" s="68" t="s">
        <v>281</v>
      </c>
      <c r="C298" s="69" t="s">
        <v>509</v>
      </c>
      <c r="D298" s="70" t="s">
        <v>645</v>
      </c>
      <c r="E298" s="68" t="s">
        <v>95</v>
      </c>
      <c r="F298" s="68" t="s">
        <v>97</v>
      </c>
      <c r="G298" s="69" t="s">
        <v>290</v>
      </c>
      <c r="H298" s="180">
        <v>40.799999999999997</v>
      </c>
      <c r="I298" s="72">
        <v>0.36</v>
      </c>
      <c r="J298" s="77">
        <f t="shared" si="10"/>
        <v>26.111999999999998</v>
      </c>
    </row>
    <row r="299" spans="1:10" ht="15.75">
      <c r="A299" s="46">
        <f t="shared" si="9"/>
        <v>295</v>
      </c>
      <c r="B299" s="68" t="s">
        <v>281</v>
      </c>
      <c r="C299" s="69" t="s">
        <v>510</v>
      </c>
      <c r="D299" s="70" t="s">
        <v>646</v>
      </c>
      <c r="E299" s="68" t="s">
        <v>95</v>
      </c>
      <c r="F299" s="68" t="s">
        <v>97</v>
      </c>
      <c r="G299" s="69" t="s">
        <v>290</v>
      </c>
      <c r="H299" s="180">
        <v>38.76</v>
      </c>
      <c r="I299" s="72">
        <v>0.36</v>
      </c>
      <c r="J299" s="77">
        <f t="shared" si="10"/>
        <v>24.8064</v>
      </c>
    </row>
    <row r="300" spans="1:10" ht="15.75">
      <c r="A300" s="46">
        <f t="shared" si="9"/>
        <v>296</v>
      </c>
      <c r="B300" s="68" t="s">
        <v>281</v>
      </c>
      <c r="C300" s="69" t="s">
        <v>511</v>
      </c>
      <c r="D300" s="70" t="s">
        <v>647</v>
      </c>
      <c r="E300" s="68" t="s">
        <v>95</v>
      </c>
      <c r="F300" s="68" t="s">
        <v>97</v>
      </c>
      <c r="G300" s="69" t="s">
        <v>290</v>
      </c>
      <c r="H300" s="180">
        <v>44.88</v>
      </c>
      <c r="I300" s="72">
        <v>0.36</v>
      </c>
      <c r="J300" s="77">
        <f t="shared" si="10"/>
        <v>28.723200000000002</v>
      </c>
    </row>
    <row r="301" spans="1:10" ht="15.75">
      <c r="A301" s="46">
        <f t="shared" si="9"/>
        <v>297</v>
      </c>
      <c r="B301" s="68" t="s">
        <v>281</v>
      </c>
      <c r="C301" s="69" t="s">
        <v>512</v>
      </c>
      <c r="D301" s="70" t="s">
        <v>648</v>
      </c>
      <c r="E301" s="68" t="s">
        <v>95</v>
      </c>
      <c r="F301" s="68" t="s">
        <v>97</v>
      </c>
      <c r="G301" s="69" t="s">
        <v>290</v>
      </c>
      <c r="H301" s="180">
        <v>60.18</v>
      </c>
      <c r="I301" s="72">
        <v>0.36</v>
      </c>
      <c r="J301" s="77">
        <f t="shared" si="10"/>
        <v>38.5152</v>
      </c>
    </row>
    <row r="302" spans="1:10" ht="15.75">
      <c r="A302" s="46">
        <f t="shared" si="9"/>
        <v>298</v>
      </c>
      <c r="B302" s="68" t="s">
        <v>281</v>
      </c>
      <c r="C302" s="69" t="s">
        <v>513</v>
      </c>
      <c r="D302" s="70" t="s">
        <v>649</v>
      </c>
      <c r="E302" s="68" t="s">
        <v>95</v>
      </c>
      <c r="F302" s="68" t="s">
        <v>97</v>
      </c>
      <c r="G302" s="69" t="s">
        <v>290</v>
      </c>
      <c r="H302" s="180">
        <v>66.3</v>
      </c>
      <c r="I302" s="72">
        <v>0.36</v>
      </c>
      <c r="J302" s="77">
        <f t="shared" si="10"/>
        <v>42.432000000000002</v>
      </c>
    </row>
    <row r="303" spans="1:10" ht="15.75">
      <c r="A303" s="46">
        <f t="shared" si="9"/>
        <v>299</v>
      </c>
      <c r="B303" s="68" t="s">
        <v>281</v>
      </c>
      <c r="C303" s="69" t="s">
        <v>514</v>
      </c>
      <c r="D303" s="70" t="s">
        <v>650</v>
      </c>
      <c r="E303" s="68" t="s">
        <v>95</v>
      </c>
      <c r="F303" s="68" t="s">
        <v>97</v>
      </c>
      <c r="G303" s="69" t="s">
        <v>290</v>
      </c>
      <c r="H303" s="180">
        <v>62.22</v>
      </c>
      <c r="I303" s="72">
        <v>0.36</v>
      </c>
      <c r="J303" s="77">
        <f t="shared" si="10"/>
        <v>39.820799999999998</v>
      </c>
    </row>
    <row r="304" spans="1:10" ht="15.75">
      <c r="A304" s="46">
        <f t="shared" si="9"/>
        <v>300</v>
      </c>
      <c r="B304" s="68" t="s">
        <v>281</v>
      </c>
      <c r="C304" s="69" t="s">
        <v>515</v>
      </c>
      <c r="D304" s="70" t="s">
        <v>651</v>
      </c>
      <c r="E304" s="68" t="s">
        <v>95</v>
      </c>
      <c r="F304" s="68" t="s">
        <v>97</v>
      </c>
      <c r="G304" s="69" t="s">
        <v>290</v>
      </c>
      <c r="H304" s="180">
        <v>68.34</v>
      </c>
      <c r="I304" s="72">
        <v>0.36</v>
      </c>
      <c r="J304" s="77">
        <f t="shared" si="10"/>
        <v>43.7376</v>
      </c>
    </row>
    <row r="305" spans="1:10" ht="15.75">
      <c r="A305" s="46">
        <f t="shared" si="9"/>
        <v>301</v>
      </c>
      <c r="B305" s="68" t="s">
        <v>281</v>
      </c>
      <c r="C305" s="69" t="s">
        <v>516</v>
      </c>
      <c r="D305" s="70" t="s">
        <v>652</v>
      </c>
      <c r="E305" s="68" t="s">
        <v>95</v>
      </c>
      <c r="F305" s="68" t="s">
        <v>97</v>
      </c>
      <c r="G305" s="69" t="s">
        <v>290</v>
      </c>
      <c r="H305" s="180">
        <v>64.260000000000005</v>
      </c>
      <c r="I305" s="72">
        <v>0.36</v>
      </c>
      <c r="J305" s="77">
        <f t="shared" si="10"/>
        <v>41.126400000000004</v>
      </c>
    </row>
    <row r="306" spans="1:10" ht="15.75">
      <c r="A306" s="46">
        <f t="shared" si="9"/>
        <v>302</v>
      </c>
      <c r="B306" s="68" t="s">
        <v>281</v>
      </c>
      <c r="C306" s="69" t="s">
        <v>517</v>
      </c>
      <c r="D306" s="70" t="s">
        <v>653</v>
      </c>
      <c r="E306" s="68" t="s">
        <v>95</v>
      </c>
      <c r="F306" s="68" t="s">
        <v>97</v>
      </c>
      <c r="G306" s="69" t="s">
        <v>290</v>
      </c>
      <c r="H306" s="180">
        <v>70.38</v>
      </c>
      <c r="I306" s="72">
        <v>0.36</v>
      </c>
      <c r="J306" s="77">
        <f t="shared" si="10"/>
        <v>45.043199999999999</v>
      </c>
    </row>
    <row r="307" spans="1:10" ht="15.75">
      <c r="A307" s="46">
        <f t="shared" si="9"/>
        <v>303</v>
      </c>
      <c r="B307" s="68" t="s">
        <v>281</v>
      </c>
      <c r="C307" s="69" t="s">
        <v>518</v>
      </c>
      <c r="D307" s="70" t="s">
        <v>654</v>
      </c>
      <c r="E307" s="68" t="s">
        <v>95</v>
      </c>
      <c r="F307" s="68" t="s">
        <v>97</v>
      </c>
      <c r="G307" s="69" t="s">
        <v>290</v>
      </c>
      <c r="H307" s="180">
        <v>67.320000000000007</v>
      </c>
      <c r="I307" s="72">
        <v>0.36</v>
      </c>
      <c r="J307" s="77">
        <f t="shared" si="10"/>
        <v>43.084800000000008</v>
      </c>
    </row>
    <row r="308" spans="1:10" ht="15.75">
      <c r="A308" s="46">
        <f t="shared" si="9"/>
        <v>304</v>
      </c>
      <c r="B308" s="68" t="s">
        <v>281</v>
      </c>
      <c r="C308" s="69" t="s">
        <v>519</v>
      </c>
      <c r="D308" s="70" t="s">
        <v>655</v>
      </c>
      <c r="E308" s="68" t="s">
        <v>95</v>
      </c>
      <c r="F308" s="68" t="s">
        <v>97</v>
      </c>
      <c r="G308" s="69" t="s">
        <v>290</v>
      </c>
      <c r="H308" s="180">
        <v>72.42</v>
      </c>
      <c r="I308" s="72">
        <v>0.36</v>
      </c>
      <c r="J308" s="77">
        <f t="shared" si="10"/>
        <v>46.348800000000004</v>
      </c>
    </row>
    <row r="309" spans="1:10" ht="15.75">
      <c r="A309" s="46">
        <f t="shared" si="9"/>
        <v>305</v>
      </c>
      <c r="B309" s="68" t="s">
        <v>281</v>
      </c>
      <c r="C309" s="69" t="s">
        <v>520</v>
      </c>
      <c r="D309" s="70" t="s">
        <v>656</v>
      </c>
      <c r="E309" s="68" t="s">
        <v>95</v>
      </c>
      <c r="F309" s="68" t="s">
        <v>97</v>
      </c>
      <c r="G309" s="69" t="s">
        <v>290</v>
      </c>
      <c r="H309" s="180">
        <v>32.64</v>
      </c>
      <c r="I309" s="72">
        <v>0.36</v>
      </c>
      <c r="J309" s="77">
        <f t="shared" si="10"/>
        <v>20.889600000000002</v>
      </c>
    </row>
    <row r="310" spans="1:10" ht="15.75">
      <c r="A310" s="46">
        <f t="shared" si="9"/>
        <v>306</v>
      </c>
      <c r="B310" s="68" t="s">
        <v>281</v>
      </c>
      <c r="C310" s="69" t="s">
        <v>521</v>
      </c>
      <c r="D310" s="70" t="s">
        <v>657</v>
      </c>
      <c r="E310" s="68" t="s">
        <v>95</v>
      </c>
      <c r="F310" s="68" t="s">
        <v>97</v>
      </c>
      <c r="G310" s="69" t="s">
        <v>290</v>
      </c>
      <c r="H310" s="180">
        <v>36.72</v>
      </c>
      <c r="I310" s="72">
        <v>0.36</v>
      </c>
      <c r="J310" s="77">
        <f t="shared" si="10"/>
        <v>23.500799999999998</v>
      </c>
    </row>
    <row r="311" spans="1:10" ht="15.75">
      <c r="A311" s="46">
        <f t="shared" si="9"/>
        <v>307</v>
      </c>
      <c r="B311" s="68" t="s">
        <v>281</v>
      </c>
      <c r="C311" s="69" t="s">
        <v>522</v>
      </c>
      <c r="D311" s="70" t="s">
        <v>658</v>
      </c>
      <c r="E311" s="68" t="s">
        <v>95</v>
      </c>
      <c r="F311" s="68" t="s">
        <v>97</v>
      </c>
      <c r="G311" s="69" t="s">
        <v>290</v>
      </c>
      <c r="H311" s="180">
        <v>34.68</v>
      </c>
      <c r="I311" s="72">
        <v>0.36</v>
      </c>
      <c r="J311" s="77">
        <f t="shared" si="10"/>
        <v>22.1952</v>
      </c>
    </row>
    <row r="312" spans="1:10" ht="15.75">
      <c r="A312" s="46">
        <f t="shared" si="9"/>
        <v>308</v>
      </c>
      <c r="B312" s="68" t="s">
        <v>281</v>
      </c>
      <c r="C312" s="69" t="s">
        <v>523</v>
      </c>
      <c r="D312" s="70" t="s">
        <v>659</v>
      </c>
      <c r="E312" s="68" t="s">
        <v>95</v>
      </c>
      <c r="F312" s="68" t="s">
        <v>97</v>
      </c>
      <c r="G312" s="69" t="s">
        <v>290</v>
      </c>
      <c r="H312" s="180">
        <v>38.76</v>
      </c>
      <c r="I312" s="72">
        <v>0.36</v>
      </c>
      <c r="J312" s="77">
        <f t="shared" si="10"/>
        <v>24.8064</v>
      </c>
    </row>
    <row r="313" spans="1:10" ht="15.75">
      <c r="A313" s="46">
        <f t="shared" si="9"/>
        <v>309</v>
      </c>
      <c r="B313" s="68" t="s">
        <v>281</v>
      </c>
      <c r="C313" s="69" t="s">
        <v>524</v>
      </c>
      <c r="D313" s="70" t="s">
        <v>660</v>
      </c>
      <c r="E313" s="68" t="s">
        <v>95</v>
      </c>
      <c r="F313" s="68" t="s">
        <v>97</v>
      </c>
      <c r="G313" s="69" t="s">
        <v>290</v>
      </c>
      <c r="H313" s="180">
        <v>36.72</v>
      </c>
      <c r="I313" s="72">
        <v>0.36</v>
      </c>
      <c r="J313" s="77">
        <f t="shared" si="10"/>
        <v>23.500799999999998</v>
      </c>
    </row>
    <row r="314" spans="1:10" ht="15.75">
      <c r="A314" s="46">
        <f t="shared" si="9"/>
        <v>310</v>
      </c>
      <c r="B314" s="68" t="s">
        <v>281</v>
      </c>
      <c r="C314" s="69" t="s">
        <v>525</v>
      </c>
      <c r="D314" s="70" t="s">
        <v>661</v>
      </c>
      <c r="E314" s="68" t="s">
        <v>95</v>
      </c>
      <c r="F314" s="68" t="s">
        <v>97</v>
      </c>
      <c r="G314" s="69" t="s">
        <v>290</v>
      </c>
      <c r="H314" s="180">
        <v>39.78</v>
      </c>
      <c r="I314" s="72">
        <v>0.36</v>
      </c>
      <c r="J314" s="77">
        <f t="shared" si="10"/>
        <v>25.459200000000003</v>
      </c>
    </row>
    <row r="315" spans="1:10" ht="15.75">
      <c r="A315" s="46">
        <f t="shared" si="9"/>
        <v>311</v>
      </c>
      <c r="B315" s="68" t="s">
        <v>281</v>
      </c>
      <c r="C315" s="69" t="s">
        <v>526</v>
      </c>
      <c r="D315" s="70" t="s">
        <v>662</v>
      </c>
      <c r="E315" s="68" t="s">
        <v>95</v>
      </c>
      <c r="F315" s="68" t="s">
        <v>97</v>
      </c>
      <c r="G315" s="69" t="s">
        <v>290</v>
      </c>
      <c r="H315" s="180">
        <v>38.76</v>
      </c>
      <c r="I315" s="72">
        <v>0.36</v>
      </c>
      <c r="J315" s="77">
        <f t="shared" si="10"/>
        <v>24.8064</v>
      </c>
    </row>
    <row r="316" spans="1:10" ht="15.75">
      <c r="A316" s="46">
        <f t="shared" si="9"/>
        <v>312</v>
      </c>
      <c r="B316" s="68" t="s">
        <v>281</v>
      </c>
      <c r="C316" s="69" t="s">
        <v>527</v>
      </c>
      <c r="D316" s="70" t="s">
        <v>663</v>
      </c>
      <c r="E316" s="68" t="s">
        <v>95</v>
      </c>
      <c r="F316" s="68" t="s">
        <v>97</v>
      </c>
      <c r="G316" s="69" t="s">
        <v>290</v>
      </c>
      <c r="H316" s="180">
        <v>42.84</v>
      </c>
      <c r="I316" s="72">
        <v>0.36</v>
      </c>
      <c r="J316" s="77">
        <f t="shared" si="10"/>
        <v>27.417600000000004</v>
      </c>
    </row>
    <row r="317" spans="1:10" ht="15.75">
      <c r="A317" s="46">
        <f t="shared" si="9"/>
        <v>313</v>
      </c>
      <c r="B317" s="68" t="s">
        <v>281</v>
      </c>
      <c r="C317" s="69" t="s">
        <v>528</v>
      </c>
      <c r="D317" s="70" t="s">
        <v>664</v>
      </c>
      <c r="E317" s="68" t="s">
        <v>95</v>
      </c>
      <c r="F317" s="68" t="s">
        <v>97</v>
      </c>
      <c r="G317" s="69" t="s">
        <v>290</v>
      </c>
      <c r="H317" s="180">
        <v>49.980000000000004</v>
      </c>
      <c r="I317" s="72">
        <v>0.36</v>
      </c>
      <c r="J317" s="77">
        <f t="shared" si="10"/>
        <v>31.987200000000005</v>
      </c>
    </row>
    <row r="318" spans="1:10" ht="15.75">
      <c r="A318" s="46">
        <f t="shared" si="9"/>
        <v>314</v>
      </c>
      <c r="B318" s="68" t="s">
        <v>281</v>
      </c>
      <c r="C318" s="69" t="s">
        <v>529</v>
      </c>
      <c r="D318" s="70" t="s">
        <v>665</v>
      </c>
      <c r="E318" s="68" t="s">
        <v>95</v>
      </c>
      <c r="F318" s="68" t="s">
        <v>97</v>
      </c>
      <c r="G318" s="69" t="s">
        <v>290</v>
      </c>
      <c r="H318" s="180">
        <v>55.08</v>
      </c>
      <c r="I318" s="72">
        <v>0.36</v>
      </c>
      <c r="J318" s="77">
        <f t="shared" si="10"/>
        <v>35.251199999999997</v>
      </c>
    </row>
    <row r="319" spans="1:10" ht="15.75">
      <c r="A319" s="46">
        <f t="shared" si="9"/>
        <v>315</v>
      </c>
      <c r="B319" s="68" t="s">
        <v>281</v>
      </c>
      <c r="C319" s="69" t="s">
        <v>530</v>
      </c>
      <c r="D319" s="70" t="s">
        <v>666</v>
      </c>
      <c r="E319" s="68" t="s">
        <v>95</v>
      </c>
      <c r="F319" s="68" t="s">
        <v>97</v>
      </c>
      <c r="G319" s="69" t="s">
        <v>290</v>
      </c>
      <c r="H319" s="180">
        <v>52.02</v>
      </c>
      <c r="I319" s="72">
        <v>0.36</v>
      </c>
      <c r="J319" s="77">
        <f t="shared" si="10"/>
        <v>33.2928</v>
      </c>
    </row>
    <row r="320" spans="1:10" ht="15.75">
      <c r="A320" s="46">
        <f t="shared" si="9"/>
        <v>316</v>
      </c>
      <c r="B320" s="68" t="s">
        <v>281</v>
      </c>
      <c r="C320" s="69" t="s">
        <v>531</v>
      </c>
      <c r="D320" s="70" t="s">
        <v>667</v>
      </c>
      <c r="E320" s="68" t="s">
        <v>95</v>
      </c>
      <c r="F320" s="68" t="s">
        <v>97</v>
      </c>
      <c r="G320" s="69" t="s">
        <v>290</v>
      </c>
      <c r="H320" s="180">
        <v>58.14</v>
      </c>
      <c r="I320" s="72">
        <v>0.36</v>
      </c>
      <c r="J320" s="77">
        <f t="shared" si="10"/>
        <v>37.209600000000002</v>
      </c>
    </row>
    <row r="321" spans="1:10" ht="15.75">
      <c r="A321" s="46">
        <f t="shared" si="9"/>
        <v>317</v>
      </c>
      <c r="B321" s="68" t="s">
        <v>281</v>
      </c>
      <c r="C321" s="69" t="s">
        <v>532</v>
      </c>
      <c r="D321" s="70" t="s">
        <v>668</v>
      </c>
      <c r="E321" s="68" t="s">
        <v>95</v>
      </c>
      <c r="F321" s="68" t="s">
        <v>97</v>
      </c>
      <c r="G321" s="69" t="s">
        <v>290</v>
      </c>
      <c r="H321" s="180">
        <v>54.06</v>
      </c>
      <c r="I321" s="72">
        <v>0.36</v>
      </c>
      <c r="J321" s="77">
        <f t="shared" si="10"/>
        <v>34.598400000000005</v>
      </c>
    </row>
    <row r="322" spans="1:10" ht="15.75">
      <c r="A322" s="46">
        <f t="shared" si="9"/>
        <v>318</v>
      </c>
      <c r="B322" s="68" t="s">
        <v>281</v>
      </c>
      <c r="C322" s="69" t="s">
        <v>533</v>
      </c>
      <c r="D322" s="70" t="s">
        <v>669</v>
      </c>
      <c r="E322" s="68" t="s">
        <v>95</v>
      </c>
      <c r="F322" s="68" t="s">
        <v>97</v>
      </c>
      <c r="G322" s="69" t="s">
        <v>290</v>
      </c>
      <c r="H322" s="180">
        <v>60.18</v>
      </c>
      <c r="I322" s="72">
        <v>0.36</v>
      </c>
      <c r="J322" s="77">
        <f t="shared" si="10"/>
        <v>38.5152</v>
      </c>
    </row>
    <row r="323" spans="1:10" ht="15.75">
      <c r="A323" s="46">
        <f t="shared" si="9"/>
        <v>319</v>
      </c>
      <c r="B323" s="68" t="s">
        <v>281</v>
      </c>
      <c r="C323" s="69" t="s">
        <v>534</v>
      </c>
      <c r="D323" s="70" t="s">
        <v>670</v>
      </c>
      <c r="E323" s="68" t="s">
        <v>95</v>
      </c>
      <c r="F323" s="68" t="s">
        <v>97</v>
      </c>
      <c r="G323" s="69" t="s">
        <v>290</v>
      </c>
      <c r="H323" s="180">
        <v>58.14</v>
      </c>
      <c r="I323" s="72">
        <v>0.36</v>
      </c>
      <c r="J323" s="77">
        <f t="shared" si="10"/>
        <v>37.209600000000002</v>
      </c>
    </row>
    <row r="324" spans="1:10" ht="15.75">
      <c r="A324" s="46">
        <f t="shared" si="9"/>
        <v>320</v>
      </c>
      <c r="B324" s="68" t="s">
        <v>281</v>
      </c>
      <c r="C324" s="69" t="s">
        <v>535</v>
      </c>
      <c r="D324" s="70" t="s">
        <v>671</v>
      </c>
      <c r="E324" s="68" t="s">
        <v>95</v>
      </c>
      <c r="F324" s="68" t="s">
        <v>97</v>
      </c>
      <c r="G324" s="69" t="s">
        <v>290</v>
      </c>
      <c r="H324" s="180">
        <v>63.24</v>
      </c>
      <c r="I324" s="72">
        <v>0.36</v>
      </c>
      <c r="J324" s="77">
        <f t="shared" si="10"/>
        <v>40.473600000000005</v>
      </c>
    </row>
    <row r="325" spans="1:10" ht="15.75">
      <c r="A325" s="46">
        <f t="shared" si="9"/>
        <v>321</v>
      </c>
      <c r="B325" s="68" t="s">
        <v>281</v>
      </c>
      <c r="C325" s="69" t="s">
        <v>536</v>
      </c>
      <c r="D325" s="70" t="s">
        <v>672</v>
      </c>
      <c r="E325" s="68" t="s">
        <v>95</v>
      </c>
      <c r="F325" s="68" t="s">
        <v>97</v>
      </c>
      <c r="G325" s="69" t="s">
        <v>290</v>
      </c>
      <c r="H325" s="180">
        <v>31.62</v>
      </c>
      <c r="I325" s="72">
        <v>0.36</v>
      </c>
      <c r="J325" s="77">
        <f t="shared" si="10"/>
        <v>20.236800000000002</v>
      </c>
    </row>
    <row r="326" spans="1:10" ht="15.75">
      <c r="A326" s="46">
        <f t="shared" si="9"/>
        <v>322</v>
      </c>
      <c r="B326" s="68" t="s">
        <v>281</v>
      </c>
      <c r="C326" s="69" t="s">
        <v>537</v>
      </c>
      <c r="D326" s="70" t="s">
        <v>673</v>
      </c>
      <c r="E326" s="68" t="s">
        <v>95</v>
      </c>
      <c r="F326" s="68" t="s">
        <v>97</v>
      </c>
      <c r="G326" s="69" t="s">
        <v>290</v>
      </c>
      <c r="H326" s="180">
        <v>32.64</v>
      </c>
      <c r="I326" s="72">
        <v>0.36</v>
      </c>
      <c r="J326" s="77">
        <f t="shared" si="10"/>
        <v>20.889600000000002</v>
      </c>
    </row>
    <row r="327" spans="1:10" ht="15.75">
      <c r="A327" s="46">
        <f t="shared" ref="A327:A390" si="11">A326+1</f>
        <v>323</v>
      </c>
      <c r="B327" s="68" t="s">
        <v>281</v>
      </c>
      <c r="C327" s="69" t="s">
        <v>538</v>
      </c>
      <c r="D327" s="70" t="s">
        <v>674</v>
      </c>
      <c r="E327" s="68" t="s">
        <v>95</v>
      </c>
      <c r="F327" s="68" t="s">
        <v>97</v>
      </c>
      <c r="G327" s="69" t="s">
        <v>290</v>
      </c>
      <c r="H327" s="180">
        <v>34.68</v>
      </c>
      <c r="I327" s="72">
        <v>0.36</v>
      </c>
      <c r="J327" s="77">
        <f t="shared" si="10"/>
        <v>22.1952</v>
      </c>
    </row>
    <row r="328" spans="1:10" ht="15.75">
      <c r="A328" s="46">
        <f t="shared" si="11"/>
        <v>324</v>
      </c>
      <c r="B328" s="68" t="s">
        <v>281</v>
      </c>
      <c r="C328" s="69" t="s">
        <v>539</v>
      </c>
      <c r="D328" s="70" t="s">
        <v>675</v>
      </c>
      <c r="E328" s="68" t="s">
        <v>95</v>
      </c>
      <c r="F328" s="68" t="s">
        <v>97</v>
      </c>
      <c r="G328" s="69" t="s">
        <v>290</v>
      </c>
      <c r="H328" s="180">
        <v>36.72</v>
      </c>
      <c r="I328" s="72">
        <v>0.36</v>
      </c>
      <c r="J328" s="77">
        <f t="shared" si="10"/>
        <v>23.500799999999998</v>
      </c>
    </row>
    <row r="329" spans="1:10" ht="15.75">
      <c r="A329" s="46">
        <f t="shared" si="11"/>
        <v>325</v>
      </c>
      <c r="B329" s="68" t="s">
        <v>281</v>
      </c>
      <c r="C329" s="69" t="s">
        <v>540</v>
      </c>
      <c r="D329" s="70" t="s">
        <v>676</v>
      </c>
      <c r="E329" s="68" t="s">
        <v>95</v>
      </c>
      <c r="F329" s="68" t="s">
        <v>97</v>
      </c>
      <c r="G329" s="69" t="s">
        <v>290</v>
      </c>
      <c r="H329" s="180">
        <v>38.76</v>
      </c>
      <c r="I329" s="72">
        <v>0.36</v>
      </c>
      <c r="J329" s="77">
        <f t="shared" si="10"/>
        <v>24.8064</v>
      </c>
    </row>
    <row r="330" spans="1:10" ht="15.75">
      <c r="A330" s="46">
        <f t="shared" si="11"/>
        <v>326</v>
      </c>
      <c r="B330" s="68" t="s">
        <v>281</v>
      </c>
      <c r="C330" s="69" t="s">
        <v>541</v>
      </c>
      <c r="D330" s="70" t="s">
        <v>677</v>
      </c>
      <c r="E330" s="68" t="s">
        <v>95</v>
      </c>
      <c r="F330" s="68" t="s">
        <v>97</v>
      </c>
      <c r="G330" s="69" t="s">
        <v>290</v>
      </c>
      <c r="H330" s="180">
        <v>32.64</v>
      </c>
      <c r="I330" s="72">
        <v>0.36</v>
      </c>
      <c r="J330" s="77">
        <f t="shared" ref="J330:J393" si="12">H330*(1-I330)</f>
        <v>20.889600000000002</v>
      </c>
    </row>
    <row r="331" spans="1:10" ht="15.75">
      <c r="A331" s="46">
        <f t="shared" si="11"/>
        <v>327</v>
      </c>
      <c r="B331" s="68" t="s">
        <v>281</v>
      </c>
      <c r="C331" s="69" t="s">
        <v>542</v>
      </c>
      <c r="D331" s="70" t="s">
        <v>678</v>
      </c>
      <c r="E331" s="68" t="s">
        <v>95</v>
      </c>
      <c r="F331" s="68" t="s">
        <v>97</v>
      </c>
      <c r="G331" s="69" t="s">
        <v>290</v>
      </c>
      <c r="H331" s="180">
        <v>34.68</v>
      </c>
      <c r="I331" s="72">
        <v>0.36</v>
      </c>
      <c r="J331" s="77">
        <f t="shared" si="12"/>
        <v>22.1952</v>
      </c>
    </row>
    <row r="332" spans="1:10" ht="15.75">
      <c r="A332" s="46">
        <f t="shared" si="11"/>
        <v>328</v>
      </c>
      <c r="B332" s="68" t="s">
        <v>281</v>
      </c>
      <c r="C332" s="69" t="s">
        <v>543</v>
      </c>
      <c r="D332" s="70" t="s">
        <v>679</v>
      </c>
      <c r="E332" s="68" t="s">
        <v>95</v>
      </c>
      <c r="F332" s="68" t="s">
        <v>97</v>
      </c>
      <c r="G332" s="69" t="s">
        <v>290</v>
      </c>
      <c r="H332" s="180">
        <v>36.72</v>
      </c>
      <c r="I332" s="72">
        <v>0.36</v>
      </c>
      <c r="J332" s="77">
        <f t="shared" si="12"/>
        <v>23.500799999999998</v>
      </c>
    </row>
    <row r="333" spans="1:10" ht="15.75">
      <c r="A333" s="46">
        <f t="shared" si="11"/>
        <v>329</v>
      </c>
      <c r="B333" s="68" t="s">
        <v>281</v>
      </c>
      <c r="C333" s="69" t="s">
        <v>544</v>
      </c>
      <c r="D333" s="70" t="s">
        <v>680</v>
      </c>
      <c r="E333" s="68" t="s">
        <v>95</v>
      </c>
      <c r="F333" s="68" t="s">
        <v>97</v>
      </c>
      <c r="G333" s="69" t="s">
        <v>290</v>
      </c>
      <c r="H333" s="180">
        <v>38.76</v>
      </c>
      <c r="I333" s="72">
        <v>0.36</v>
      </c>
      <c r="J333" s="77">
        <f t="shared" si="12"/>
        <v>24.8064</v>
      </c>
    </row>
    <row r="334" spans="1:10" ht="15.75">
      <c r="A334" s="46">
        <f t="shared" si="11"/>
        <v>330</v>
      </c>
      <c r="B334" s="68" t="s">
        <v>281</v>
      </c>
      <c r="C334" s="69" t="s">
        <v>545</v>
      </c>
      <c r="D334" s="70" t="s">
        <v>681</v>
      </c>
      <c r="E334" s="68" t="s">
        <v>95</v>
      </c>
      <c r="F334" s="68" t="s">
        <v>97</v>
      </c>
      <c r="G334" s="69" t="s">
        <v>290</v>
      </c>
      <c r="H334" s="180">
        <v>78.540000000000006</v>
      </c>
      <c r="I334" s="72">
        <v>0.36</v>
      </c>
      <c r="J334" s="77">
        <f t="shared" si="12"/>
        <v>50.265600000000006</v>
      </c>
    </row>
    <row r="335" spans="1:10" ht="15.75">
      <c r="A335" s="46">
        <f t="shared" si="11"/>
        <v>331</v>
      </c>
      <c r="B335" s="68" t="s">
        <v>281</v>
      </c>
      <c r="C335" s="69" t="s">
        <v>546</v>
      </c>
      <c r="D335" s="70" t="s">
        <v>682</v>
      </c>
      <c r="E335" s="68" t="s">
        <v>95</v>
      </c>
      <c r="F335" s="68" t="s">
        <v>97</v>
      </c>
      <c r="G335" s="69" t="s">
        <v>290</v>
      </c>
      <c r="H335" s="180">
        <v>78.540000000000006</v>
      </c>
      <c r="I335" s="72">
        <v>0.36</v>
      </c>
      <c r="J335" s="77">
        <f t="shared" si="12"/>
        <v>50.265600000000006</v>
      </c>
    </row>
    <row r="336" spans="1:10" ht="15.75">
      <c r="A336" s="46">
        <f t="shared" si="11"/>
        <v>332</v>
      </c>
      <c r="B336" s="68" t="s">
        <v>281</v>
      </c>
      <c r="C336" s="69" t="s">
        <v>547</v>
      </c>
      <c r="D336" s="70" t="s">
        <v>683</v>
      </c>
      <c r="E336" s="68" t="s">
        <v>95</v>
      </c>
      <c r="F336" s="68" t="s">
        <v>97</v>
      </c>
      <c r="G336" s="69" t="s">
        <v>290</v>
      </c>
      <c r="H336" s="180">
        <v>67.320000000000007</v>
      </c>
      <c r="I336" s="72">
        <v>0.36</v>
      </c>
      <c r="J336" s="77">
        <f t="shared" si="12"/>
        <v>43.084800000000008</v>
      </c>
    </row>
    <row r="337" spans="1:10" ht="15.75">
      <c r="A337" s="46">
        <f t="shared" si="11"/>
        <v>333</v>
      </c>
      <c r="B337" s="68" t="s">
        <v>281</v>
      </c>
      <c r="C337" s="69" t="s">
        <v>548</v>
      </c>
      <c r="D337" s="70" t="s">
        <v>684</v>
      </c>
      <c r="E337" s="68" t="s">
        <v>95</v>
      </c>
      <c r="F337" s="68" t="s">
        <v>97</v>
      </c>
      <c r="G337" s="69" t="s">
        <v>290</v>
      </c>
      <c r="H337" s="180">
        <v>146.88</v>
      </c>
      <c r="I337" s="72">
        <v>0.36</v>
      </c>
      <c r="J337" s="77">
        <f t="shared" si="12"/>
        <v>94.003199999999993</v>
      </c>
    </row>
    <row r="338" spans="1:10" ht="15.75">
      <c r="A338" s="46">
        <f t="shared" si="11"/>
        <v>334</v>
      </c>
      <c r="B338" s="68" t="s">
        <v>281</v>
      </c>
      <c r="C338" s="69" t="s">
        <v>549</v>
      </c>
      <c r="D338" s="70" t="s">
        <v>685</v>
      </c>
      <c r="E338" s="68" t="s">
        <v>95</v>
      </c>
      <c r="F338" s="68" t="s">
        <v>97</v>
      </c>
      <c r="G338" s="69" t="s">
        <v>290</v>
      </c>
      <c r="H338" s="180">
        <v>158.1</v>
      </c>
      <c r="I338" s="72">
        <v>0.36</v>
      </c>
      <c r="J338" s="77">
        <f t="shared" si="12"/>
        <v>101.184</v>
      </c>
    </row>
    <row r="339" spans="1:10" ht="15.75">
      <c r="A339" s="46">
        <f t="shared" si="11"/>
        <v>335</v>
      </c>
      <c r="B339" s="68" t="s">
        <v>281</v>
      </c>
      <c r="C339" s="69" t="s">
        <v>550</v>
      </c>
      <c r="D339" s="70" t="s">
        <v>686</v>
      </c>
      <c r="E339" s="68" t="s">
        <v>95</v>
      </c>
      <c r="F339" s="68" t="s">
        <v>97</v>
      </c>
      <c r="G339" s="69" t="s">
        <v>290</v>
      </c>
      <c r="H339" s="180">
        <v>293.76</v>
      </c>
      <c r="I339" s="72">
        <v>0.36</v>
      </c>
      <c r="J339" s="77">
        <f t="shared" si="12"/>
        <v>188.00639999999999</v>
      </c>
    </row>
    <row r="340" spans="1:10" ht="15.75">
      <c r="A340" s="46">
        <f t="shared" si="11"/>
        <v>336</v>
      </c>
      <c r="B340" s="68" t="s">
        <v>281</v>
      </c>
      <c r="C340" s="69" t="s">
        <v>551</v>
      </c>
      <c r="D340" s="70" t="s">
        <v>687</v>
      </c>
      <c r="E340" s="68" t="s">
        <v>95</v>
      </c>
      <c r="F340" s="68" t="s">
        <v>97</v>
      </c>
      <c r="G340" s="69" t="s">
        <v>290</v>
      </c>
      <c r="H340" s="180">
        <v>316.2</v>
      </c>
      <c r="I340" s="72">
        <v>0.36</v>
      </c>
      <c r="J340" s="77">
        <f t="shared" si="12"/>
        <v>202.36799999999999</v>
      </c>
    </row>
    <row r="341" spans="1:10" ht="15.75">
      <c r="A341" s="46">
        <f t="shared" si="11"/>
        <v>337</v>
      </c>
      <c r="B341" s="68" t="s">
        <v>281</v>
      </c>
      <c r="C341" s="69" t="s">
        <v>552</v>
      </c>
      <c r="D341" s="70" t="s">
        <v>688</v>
      </c>
      <c r="E341" s="68" t="s">
        <v>95</v>
      </c>
      <c r="F341" s="68" t="s">
        <v>97</v>
      </c>
      <c r="G341" s="69" t="s">
        <v>290</v>
      </c>
      <c r="H341" s="180">
        <v>146.88</v>
      </c>
      <c r="I341" s="72">
        <v>0.36</v>
      </c>
      <c r="J341" s="77">
        <f t="shared" si="12"/>
        <v>94.003199999999993</v>
      </c>
    </row>
    <row r="342" spans="1:10" ht="15.75">
      <c r="A342" s="46">
        <f t="shared" si="11"/>
        <v>338</v>
      </c>
      <c r="B342" s="68" t="s">
        <v>281</v>
      </c>
      <c r="C342" s="69" t="s">
        <v>553</v>
      </c>
      <c r="D342" s="70" t="s">
        <v>689</v>
      </c>
      <c r="E342" s="68" t="s">
        <v>95</v>
      </c>
      <c r="F342" s="68" t="s">
        <v>97</v>
      </c>
      <c r="G342" s="69" t="s">
        <v>290</v>
      </c>
      <c r="H342" s="180">
        <v>158.1</v>
      </c>
      <c r="I342" s="72">
        <v>0.36</v>
      </c>
      <c r="J342" s="77">
        <f t="shared" si="12"/>
        <v>101.184</v>
      </c>
    </row>
    <row r="343" spans="1:10" ht="15.75">
      <c r="A343" s="46">
        <f t="shared" si="11"/>
        <v>339</v>
      </c>
      <c r="B343" s="68" t="s">
        <v>281</v>
      </c>
      <c r="C343" s="69" t="s">
        <v>554</v>
      </c>
      <c r="D343" s="70" t="s">
        <v>690</v>
      </c>
      <c r="E343" s="68" t="s">
        <v>95</v>
      </c>
      <c r="F343" s="68" t="s">
        <v>97</v>
      </c>
      <c r="G343" s="69" t="s">
        <v>290</v>
      </c>
      <c r="H343" s="180">
        <v>293.76</v>
      </c>
      <c r="I343" s="72">
        <v>0.36</v>
      </c>
      <c r="J343" s="77">
        <f t="shared" si="12"/>
        <v>188.00639999999999</v>
      </c>
    </row>
    <row r="344" spans="1:10" ht="15.75">
      <c r="A344" s="46">
        <f t="shared" si="11"/>
        <v>340</v>
      </c>
      <c r="B344" s="68" t="s">
        <v>281</v>
      </c>
      <c r="C344" s="69" t="s">
        <v>555</v>
      </c>
      <c r="D344" s="70" t="s">
        <v>691</v>
      </c>
      <c r="E344" s="68" t="s">
        <v>95</v>
      </c>
      <c r="F344" s="68" t="s">
        <v>97</v>
      </c>
      <c r="G344" s="69" t="s">
        <v>290</v>
      </c>
      <c r="H344" s="180">
        <v>316.2</v>
      </c>
      <c r="I344" s="72">
        <v>0.36</v>
      </c>
      <c r="J344" s="77">
        <f t="shared" si="12"/>
        <v>202.36799999999999</v>
      </c>
    </row>
    <row r="345" spans="1:10" ht="15.75">
      <c r="A345" s="46">
        <f t="shared" si="11"/>
        <v>341</v>
      </c>
      <c r="B345" s="68" t="s">
        <v>281</v>
      </c>
      <c r="C345" s="69" t="s">
        <v>556</v>
      </c>
      <c r="D345" s="70" t="s">
        <v>692</v>
      </c>
      <c r="E345" s="68" t="s">
        <v>95</v>
      </c>
      <c r="F345" s="68" t="s">
        <v>97</v>
      </c>
      <c r="G345" s="69" t="s">
        <v>290</v>
      </c>
      <c r="H345" s="180">
        <v>106.08</v>
      </c>
      <c r="I345" s="72">
        <v>0.36</v>
      </c>
      <c r="J345" s="77">
        <f t="shared" si="12"/>
        <v>67.891199999999998</v>
      </c>
    </row>
    <row r="346" spans="1:10" ht="15.75">
      <c r="A346" s="46">
        <f t="shared" si="11"/>
        <v>342</v>
      </c>
      <c r="B346" s="68" t="s">
        <v>281</v>
      </c>
      <c r="C346" s="69" t="s">
        <v>557</v>
      </c>
      <c r="D346" s="70" t="s">
        <v>693</v>
      </c>
      <c r="E346" s="68" t="s">
        <v>95</v>
      </c>
      <c r="F346" s="68" t="s">
        <v>97</v>
      </c>
      <c r="G346" s="69" t="s">
        <v>290</v>
      </c>
      <c r="H346" s="180">
        <v>113.22</v>
      </c>
      <c r="I346" s="72">
        <v>0.36</v>
      </c>
      <c r="J346" s="77">
        <f t="shared" si="12"/>
        <v>72.460800000000006</v>
      </c>
    </row>
    <row r="347" spans="1:10" ht="15.75">
      <c r="A347" s="46">
        <f t="shared" si="11"/>
        <v>343</v>
      </c>
      <c r="B347" s="68" t="s">
        <v>281</v>
      </c>
      <c r="C347" s="69" t="s">
        <v>558</v>
      </c>
      <c r="D347" s="70" t="s">
        <v>694</v>
      </c>
      <c r="E347" s="68" t="s">
        <v>95</v>
      </c>
      <c r="F347" s="68" t="s">
        <v>97</v>
      </c>
      <c r="G347" s="69" t="s">
        <v>290</v>
      </c>
      <c r="H347" s="180">
        <v>118.32000000000001</v>
      </c>
      <c r="I347" s="72">
        <v>0.36</v>
      </c>
      <c r="J347" s="77">
        <f t="shared" si="12"/>
        <v>75.724800000000002</v>
      </c>
    </row>
    <row r="348" spans="1:10" ht="15.75">
      <c r="A348" s="46">
        <f t="shared" si="11"/>
        <v>344</v>
      </c>
      <c r="B348" s="68" t="s">
        <v>281</v>
      </c>
      <c r="C348" s="69" t="s">
        <v>559</v>
      </c>
      <c r="D348" s="70" t="s">
        <v>695</v>
      </c>
      <c r="E348" s="68" t="s">
        <v>95</v>
      </c>
      <c r="F348" s="68" t="s">
        <v>97</v>
      </c>
      <c r="G348" s="69" t="s">
        <v>290</v>
      </c>
      <c r="H348" s="180">
        <v>61.2</v>
      </c>
      <c r="I348" s="72">
        <v>0.36</v>
      </c>
      <c r="J348" s="77">
        <f t="shared" si="12"/>
        <v>39.167999999999999</v>
      </c>
    </row>
    <row r="349" spans="1:10" ht="15.75">
      <c r="A349" s="46">
        <f t="shared" si="11"/>
        <v>345</v>
      </c>
      <c r="B349" s="68" t="s">
        <v>281</v>
      </c>
      <c r="C349" s="69" t="s">
        <v>560</v>
      </c>
      <c r="D349" s="70" t="s">
        <v>696</v>
      </c>
      <c r="E349" s="68" t="s">
        <v>95</v>
      </c>
      <c r="F349" s="68" t="s">
        <v>97</v>
      </c>
      <c r="G349" s="69" t="s">
        <v>290</v>
      </c>
      <c r="H349" s="180">
        <v>61.2</v>
      </c>
      <c r="I349" s="72">
        <v>0.36</v>
      </c>
      <c r="J349" s="77">
        <f t="shared" si="12"/>
        <v>39.167999999999999</v>
      </c>
    </row>
    <row r="350" spans="1:10" ht="15.75">
      <c r="A350" s="46">
        <f t="shared" si="11"/>
        <v>346</v>
      </c>
      <c r="B350" s="68" t="s">
        <v>281</v>
      </c>
      <c r="C350" s="69" t="s">
        <v>561</v>
      </c>
      <c r="D350" s="70" t="s">
        <v>697</v>
      </c>
      <c r="E350" s="68" t="s">
        <v>95</v>
      </c>
      <c r="F350" s="68" t="s">
        <v>97</v>
      </c>
      <c r="G350" s="69" t="s">
        <v>290</v>
      </c>
      <c r="H350" s="180">
        <v>38.76</v>
      </c>
      <c r="I350" s="72">
        <v>0.36</v>
      </c>
      <c r="J350" s="77">
        <f t="shared" si="12"/>
        <v>24.8064</v>
      </c>
    </row>
    <row r="351" spans="1:10" ht="15.75">
      <c r="A351" s="46">
        <f t="shared" si="11"/>
        <v>347</v>
      </c>
      <c r="B351" s="68" t="s">
        <v>281</v>
      </c>
      <c r="C351" s="69" t="s">
        <v>562</v>
      </c>
      <c r="D351" s="70" t="s">
        <v>698</v>
      </c>
      <c r="E351" s="68" t="s">
        <v>95</v>
      </c>
      <c r="F351" s="68" t="s">
        <v>97</v>
      </c>
      <c r="G351" s="69" t="s">
        <v>290</v>
      </c>
      <c r="H351" s="180">
        <v>51</v>
      </c>
      <c r="I351" s="72">
        <v>0.36</v>
      </c>
      <c r="J351" s="77">
        <f t="shared" si="12"/>
        <v>32.64</v>
      </c>
    </row>
    <row r="352" spans="1:10" ht="15.75">
      <c r="A352" s="46">
        <f t="shared" si="11"/>
        <v>348</v>
      </c>
      <c r="B352" s="68" t="s">
        <v>281</v>
      </c>
      <c r="C352" s="69" t="s">
        <v>563</v>
      </c>
      <c r="D352" s="70" t="s">
        <v>699</v>
      </c>
      <c r="E352" s="68" t="s">
        <v>95</v>
      </c>
      <c r="F352" s="68" t="s">
        <v>97</v>
      </c>
      <c r="G352" s="69" t="s">
        <v>290</v>
      </c>
      <c r="H352" s="180">
        <v>38.76</v>
      </c>
      <c r="I352" s="72">
        <v>0.36</v>
      </c>
      <c r="J352" s="77">
        <f t="shared" si="12"/>
        <v>24.8064</v>
      </c>
    </row>
    <row r="353" spans="1:10" ht="15.75">
      <c r="A353" s="46">
        <f t="shared" si="11"/>
        <v>349</v>
      </c>
      <c r="B353" s="68" t="s">
        <v>281</v>
      </c>
      <c r="C353" s="69" t="s">
        <v>564</v>
      </c>
      <c r="D353" s="70" t="s">
        <v>700</v>
      </c>
      <c r="E353" s="68" t="s">
        <v>95</v>
      </c>
      <c r="F353" s="68" t="s">
        <v>97</v>
      </c>
      <c r="G353" s="69" t="s">
        <v>290</v>
      </c>
      <c r="H353" s="180">
        <v>38.76</v>
      </c>
      <c r="I353" s="72">
        <v>0.36</v>
      </c>
      <c r="J353" s="77">
        <f t="shared" si="12"/>
        <v>24.8064</v>
      </c>
    </row>
    <row r="354" spans="1:10" ht="15.75">
      <c r="A354" s="46">
        <f t="shared" si="11"/>
        <v>350</v>
      </c>
      <c r="B354" s="68" t="s">
        <v>281</v>
      </c>
      <c r="C354" s="69" t="s">
        <v>565</v>
      </c>
      <c r="D354" s="70" t="s">
        <v>701</v>
      </c>
      <c r="E354" s="68" t="s">
        <v>95</v>
      </c>
      <c r="F354" s="68" t="s">
        <v>97</v>
      </c>
      <c r="G354" s="69" t="s">
        <v>290</v>
      </c>
      <c r="H354" s="180">
        <v>38.76</v>
      </c>
      <c r="I354" s="72">
        <v>0.36</v>
      </c>
      <c r="J354" s="77">
        <f t="shared" si="12"/>
        <v>24.8064</v>
      </c>
    </row>
    <row r="355" spans="1:10" ht="15.75">
      <c r="A355" s="46">
        <f t="shared" si="11"/>
        <v>351</v>
      </c>
      <c r="B355" s="68" t="s">
        <v>281</v>
      </c>
      <c r="C355" s="69" t="s">
        <v>566</v>
      </c>
      <c r="D355" s="70" t="s">
        <v>702</v>
      </c>
      <c r="E355" s="68" t="s">
        <v>95</v>
      </c>
      <c r="F355" s="68" t="s">
        <v>97</v>
      </c>
      <c r="G355" s="69" t="s">
        <v>290</v>
      </c>
      <c r="H355" s="180">
        <v>51</v>
      </c>
      <c r="I355" s="72">
        <v>0.36</v>
      </c>
      <c r="J355" s="77">
        <f t="shared" si="12"/>
        <v>32.64</v>
      </c>
    </row>
    <row r="356" spans="1:10" ht="15.75">
      <c r="A356" s="46">
        <f t="shared" si="11"/>
        <v>352</v>
      </c>
      <c r="B356" s="68" t="s">
        <v>281</v>
      </c>
      <c r="C356" s="69" t="s">
        <v>567</v>
      </c>
      <c r="D356" s="70" t="s">
        <v>703</v>
      </c>
      <c r="E356" s="68" t="s">
        <v>95</v>
      </c>
      <c r="F356" s="68" t="s">
        <v>97</v>
      </c>
      <c r="G356" s="69" t="s">
        <v>290</v>
      </c>
      <c r="H356" s="180">
        <v>51</v>
      </c>
      <c r="I356" s="72">
        <v>0.36</v>
      </c>
      <c r="J356" s="77">
        <f t="shared" si="12"/>
        <v>32.64</v>
      </c>
    </row>
    <row r="357" spans="1:10" ht="15.75">
      <c r="A357" s="46">
        <f t="shared" si="11"/>
        <v>353</v>
      </c>
      <c r="B357" s="68" t="s">
        <v>281</v>
      </c>
      <c r="C357" s="69" t="s">
        <v>568</v>
      </c>
      <c r="D357" s="70" t="s">
        <v>704</v>
      </c>
      <c r="E357" s="68" t="s">
        <v>95</v>
      </c>
      <c r="F357" s="68" t="s">
        <v>97</v>
      </c>
      <c r="G357" s="69" t="s">
        <v>290</v>
      </c>
      <c r="H357" s="180">
        <v>51</v>
      </c>
      <c r="I357" s="72">
        <v>0.36</v>
      </c>
      <c r="J357" s="77">
        <f t="shared" si="12"/>
        <v>32.64</v>
      </c>
    </row>
    <row r="358" spans="1:10" ht="15.75">
      <c r="A358" s="46">
        <f t="shared" si="11"/>
        <v>354</v>
      </c>
      <c r="B358" s="68" t="s">
        <v>281</v>
      </c>
      <c r="C358" s="69" t="s">
        <v>569</v>
      </c>
      <c r="D358" s="70" t="s">
        <v>705</v>
      </c>
      <c r="E358" s="68" t="s">
        <v>95</v>
      </c>
      <c r="F358" s="68" t="s">
        <v>97</v>
      </c>
      <c r="G358" s="69" t="s">
        <v>290</v>
      </c>
      <c r="H358" s="180">
        <v>51</v>
      </c>
      <c r="I358" s="72">
        <v>0.36</v>
      </c>
      <c r="J358" s="77">
        <f t="shared" si="12"/>
        <v>32.64</v>
      </c>
    </row>
    <row r="359" spans="1:10" ht="15.75">
      <c r="A359" s="46">
        <f t="shared" si="11"/>
        <v>355</v>
      </c>
      <c r="B359" s="68" t="s">
        <v>281</v>
      </c>
      <c r="C359" s="69" t="s">
        <v>570</v>
      </c>
      <c r="D359" s="70" t="s">
        <v>706</v>
      </c>
      <c r="E359" s="68" t="s">
        <v>95</v>
      </c>
      <c r="F359" s="68" t="s">
        <v>97</v>
      </c>
      <c r="G359" s="69" t="s">
        <v>290</v>
      </c>
      <c r="H359" s="180">
        <v>13.26</v>
      </c>
      <c r="I359" s="72">
        <v>0.36</v>
      </c>
      <c r="J359" s="77">
        <f t="shared" si="12"/>
        <v>8.4863999999999997</v>
      </c>
    </row>
    <row r="360" spans="1:10" ht="15.75">
      <c r="A360" s="46">
        <f t="shared" si="11"/>
        <v>356</v>
      </c>
      <c r="B360" s="68" t="s">
        <v>281</v>
      </c>
      <c r="C360" s="69" t="s">
        <v>571</v>
      </c>
      <c r="D360" s="70" t="s">
        <v>707</v>
      </c>
      <c r="E360" s="68" t="s">
        <v>95</v>
      </c>
      <c r="F360" s="68" t="s">
        <v>97</v>
      </c>
      <c r="G360" s="69" t="s">
        <v>290</v>
      </c>
      <c r="H360" s="180">
        <v>13.26</v>
      </c>
      <c r="I360" s="72">
        <v>0.36</v>
      </c>
      <c r="J360" s="77">
        <f t="shared" si="12"/>
        <v>8.4863999999999997</v>
      </c>
    </row>
    <row r="361" spans="1:10" ht="15.75">
      <c r="A361" s="46">
        <f t="shared" si="11"/>
        <v>357</v>
      </c>
      <c r="B361" s="68" t="s">
        <v>281</v>
      </c>
      <c r="C361" s="69" t="s">
        <v>572</v>
      </c>
      <c r="D361" s="70" t="s">
        <v>708</v>
      </c>
      <c r="E361" s="68" t="s">
        <v>95</v>
      </c>
      <c r="F361" s="68" t="s">
        <v>97</v>
      </c>
      <c r="G361" s="69" t="s">
        <v>290</v>
      </c>
      <c r="H361" s="180">
        <v>13.26</v>
      </c>
      <c r="I361" s="72">
        <v>0.36</v>
      </c>
      <c r="J361" s="77">
        <f t="shared" si="12"/>
        <v>8.4863999999999997</v>
      </c>
    </row>
    <row r="362" spans="1:10" ht="15.75">
      <c r="A362" s="46">
        <f t="shared" si="11"/>
        <v>358</v>
      </c>
      <c r="B362" s="68" t="s">
        <v>281</v>
      </c>
      <c r="C362" s="69" t="s">
        <v>573</v>
      </c>
      <c r="D362" s="70" t="s">
        <v>709</v>
      </c>
      <c r="E362" s="68" t="s">
        <v>95</v>
      </c>
      <c r="F362" s="68" t="s">
        <v>97</v>
      </c>
      <c r="G362" s="69" t="s">
        <v>290</v>
      </c>
      <c r="H362" s="180">
        <v>13.26</v>
      </c>
      <c r="I362" s="72">
        <v>0.36</v>
      </c>
      <c r="J362" s="77">
        <f t="shared" si="12"/>
        <v>8.4863999999999997</v>
      </c>
    </row>
    <row r="363" spans="1:10" ht="15.75">
      <c r="A363" s="46">
        <f t="shared" si="11"/>
        <v>359</v>
      </c>
      <c r="B363" s="68" t="s">
        <v>281</v>
      </c>
      <c r="C363" s="69" t="s">
        <v>574</v>
      </c>
      <c r="D363" s="70" t="s">
        <v>710</v>
      </c>
      <c r="E363" s="68" t="s">
        <v>95</v>
      </c>
      <c r="F363" s="68" t="s">
        <v>97</v>
      </c>
      <c r="G363" s="69" t="s">
        <v>290</v>
      </c>
      <c r="H363" s="180">
        <v>29.580000000000002</v>
      </c>
      <c r="I363" s="72">
        <v>0.36</v>
      </c>
      <c r="J363" s="77">
        <f t="shared" si="12"/>
        <v>18.9312</v>
      </c>
    </row>
    <row r="364" spans="1:10" ht="15.75">
      <c r="A364" s="46">
        <f t="shared" si="11"/>
        <v>360</v>
      </c>
      <c r="B364" s="68" t="s">
        <v>281</v>
      </c>
      <c r="C364" s="69" t="s">
        <v>575</v>
      </c>
      <c r="D364" s="70" t="s">
        <v>711</v>
      </c>
      <c r="E364" s="68" t="s">
        <v>95</v>
      </c>
      <c r="F364" s="68" t="s">
        <v>97</v>
      </c>
      <c r="G364" s="69" t="s">
        <v>290</v>
      </c>
      <c r="H364" s="180">
        <v>29.580000000000002</v>
      </c>
      <c r="I364" s="72">
        <v>0.36</v>
      </c>
      <c r="J364" s="77">
        <f t="shared" si="12"/>
        <v>18.9312</v>
      </c>
    </row>
    <row r="365" spans="1:10" ht="15.75">
      <c r="A365" s="46">
        <f t="shared" si="11"/>
        <v>361</v>
      </c>
      <c r="B365" s="68" t="s">
        <v>281</v>
      </c>
      <c r="C365" s="69" t="s">
        <v>576</v>
      </c>
      <c r="D365" s="70" t="s">
        <v>712</v>
      </c>
      <c r="E365" s="68" t="s">
        <v>95</v>
      </c>
      <c r="F365" s="68" t="s">
        <v>97</v>
      </c>
      <c r="G365" s="69" t="s">
        <v>290</v>
      </c>
      <c r="H365" s="180">
        <v>61.2</v>
      </c>
      <c r="I365" s="72">
        <v>0.36</v>
      </c>
      <c r="J365" s="77">
        <f t="shared" si="12"/>
        <v>39.167999999999999</v>
      </c>
    </row>
    <row r="366" spans="1:10" ht="15.75">
      <c r="A366" s="46">
        <f t="shared" si="11"/>
        <v>362</v>
      </c>
      <c r="B366" s="68" t="s">
        <v>281</v>
      </c>
      <c r="C366" s="69" t="s">
        <v>577</v>
      </c>
      <c r="D366" s="70" t="s">
        <v>713</v>
      </c>
      <c r="E366" s="68" t="s">
        <v>95</v>
      </c>
      <c r="F366" s="68" t="s">
        <v>97</v>
      </c>
      <c r="G366" s="69" t="s">
        <v>290</v>
      </c>
      <c r="H366" s="180">
        <v>61.2</v>
      </c>
      <c r="I366" s="72">
        <v>0.36</v>
      </c>
      <c r="J366" s="77">
        <f t="shared" si="12"/>
        <v>39.167999999999999</v>
      </c>
    </row>
    <row r="367" spans="1:10" ht="15.75">
      <c r="A367" s="46">
        <f t="shared" si="11"/>
        <v>363</v>
      </c>
      <c r="B367" s="68" t="s">
        <v>281</v>
      </c>
      <c r="C367" s="69" t="s">
        <v>578</v>
      </c>
      <c r="D367" s="70" t="s">
        <v>714</v>
      </c>
      <c r="E367" s="68" t="s">
        <v>95</v>
      </c>
      <c r="F367" s="68" t="s">
        <v>97</v>
      </c>
      <c r="G367" s="69" t="s">
        <v>290</v>
      </c>
      <c r="H367" s="180">
        <v>63.24</v>
      </c>
      <c r="I367" s="72">
        <v>0.36</v>
      </c>
      <c r="J367" s="77">
        <f t="shared" si="12"/>
        <v>40.473600000000005</v>
      </c>
    </row>
    <row r="368" spans="1:10" ht="15.75">
      <c r="A368" s="46">
        <f t="shared" si="11"/>
        <v>364</v>
      </c>
      <c r="B368" s="68" t="s">
        <v>281</v>
      </c>
      <c r="C368" s="69" t="s">
        <v>579</v>
      </c>
      <c r="D368" s="70" t="s">
        <v>715</v>
      </c>
      <c r="E368" s="68" t="s">
        <v>95</v>
      </c>
      <c r="F368" s="68" t="s">
        <v>97</v>
      </c>
      <c r="G368" s="69" t="s">
        <v>290</v>
      </c>
      <c r="H368" s="180">
        <v>63.24</v>
      </c>
      <c r="I368" s="72">
        <v>0.36</v>
      </c>
      <c r="J368" s="77">
        <f t="shared" si="12"/>
        <v>40.473600000000005</v>
      </c>
    </row>
    <row r="369" spans="1:10" ht="15.75">
      <c r="A369" s="46">
        <f t="shared" si="11"/>
        <v>365</v>
      </c>
      <c r="B369" s="68" t="s">
        <v>281</v>
      </c>
      <c r="C369" s="69" t="s">
        <v>580</v>
      </c>
      <c r="D369" s="70" t="s">
        <v>716</v>
      </c>
      <c r="E369" s="68" t="s">
        <v>95</v>
      </c>
      <c r="F369" s="68" t="s">
        <v>97</v>
      </c>
      <c r="G369" s="69" t="s">
        <v>290</v>
      </c>
      <c r="H369" s="180">
        <v>69.36</v>
      </c>
      <c r="I369" s="72">
        <v>0.36</v>
      </c>
      <c r="J369" s="77">
        <f t="shared" si="12"/>
        <v>44.3904</v>
      </c>
    </row>
    <row r="370" spans="1:10" ht="15.75">
      <c r="A370" s="46">
        <f t="shared" si="11"/>
        <v>366</v>
      </c>
      <c r="B370" s="68" t="s">
        <v>281</v>
      </c>
      <c r="C370" s="69" t="s">
        <v>581</v>
      </c>
      <c r="D370" s="70" t="s">
        <v>717</v>
      </c>
      <c r="E370" s="68" t="s">
        <v>95</v>
      </c>
      <c r="F370" s="68" t="s">
        <v>97</v>
      </c>
      <c r="G370" s="69" t="s">
        <v>290</v>
      </c>
      <c r="H370" s="180">
        <v>69.36</v>
      </c>
      <c r="I370" s="72">
        <v>0.36</v>
      </c>
      <c r="J370" s="77">
        <f t="shared" si="12"/>
        <v>44.3904</v>
      </c>
    </row>
    <row r="371" spans="1:10" ht="15.75">
      <c r="A371" s="46">
        <f t="shared" si="11"/>
        <v>367</v>
      </c>
      <c r="B371" s="68" t="s">
        <v>281</v>
      </c>
      <c r="C371" s="69" t="s">
        <v>582</v>
      </c>
      <c r="D371" s="70" t="s">
        <v>718</v>
      </c>
      <c r="E371" s="68" t="s">
        <v>95</v>
      </c>
      <c r="F371" s="68" t="s">
        <v>97</v>
      </c>
      <c r="G371" s="69" t="s">
        <v>290</v>
      </c>
      <c r="H371" s="180">
        <v>51</v>
      </c>
      <c r="I371" s="72">
        <v>0.36</v>
      </c>
      <c r="J371" s="77">
        <f t="shared" si="12"/>
        <v>32.64</v>
      </c>
    </row>
    <row r="372" spans="1:10" ht="15.75">
      <c r="A372" s="46">
        <f t="shared" si="11"/>
        <v>368</v>
      </c>
      <c r="B372" s="68" t="s">
        <v>281</v>
      </c>
      <c r="C372" s="69" t="s">
        <v>583</v>
      </c>
      <c r="D372" s="70" t="s">
        <v>719</v>
      </c>
      <c r="E372" s="68" t="s">
        <v>95</v>
      </c>
      <c r="F372" s="68" t="s">
        <v>97</v>
      </c>
      <c r="G372" s="69" t="s">
        <v>290</v>
      </c>
      <c r="H372" s="180">
        <v>51</v>
      </c>
      <c r="I372" s="72">
        <v>0.36</v>
      </c>
      <c r="J372" s="77">
        <f t="shared" si="12"/>
        <v>32.64</v>
      </c>
    </row>
    <row r="373" spans="1:10" ht="15.75">
      <c r="A373" s="46">
        <f t="shared" si="11"/>
        <v>369</v>
      </c>
      <c r="B373" s="68" t="s">
        <v>281</v>
      </c>
      <c r="C373" s="69" t="s">
        <v>720</v>
      </c>
      <c r="D373" s="70" t="s">
        <v>801</v>
      </c>
      <c r="E373" s="68" t="s">
        <v>95</v>
      </c>
      <c r="F373" s="68" t="s">
        <v>97</v>
      </c>
      <c r="G373" s="69" t="s">
        <v>290</v>
      </c>
      <c r="H373" s="180">
        <v>298</v>
      </c>
      <c r="I373" s="72">
        <v>0.36</v>
      </c>
      <c r="J373" s="77">
        <f t="shared" si="12"/>
        <v>190.72</v>
      </c>
    </row>
    <row r="374" spans="1:10" ht="15.75">
      <c r="A374" s="46">
        <f t="shared" si="11"/>
        <v>370</v>
      </c>
      <c r="B374" s="68" t="s">
        <v>281</v>
      </c>
      <c r="C374" s="69" t="s">
        <v>721</v>
      </c>
      <c r="D374" s="70" t="s">
        <v>802</v>
      </c>
      <c r="E374" s="68" t="s">
        <v>95</v>
      </c>
      <c r="F374" s="68" t="s">
        <v>97</v>
      </c>
      <c r="G374" s="69" t="s">
        <v>290</v>
      </c>
      <c r="H374" s="180">
        <v>298</v>
      </c>
      <c r="I374" s="72">
        <v>0.36</v>
      </c>
      <c r="J374" s="77">
        <f t="shared" si="12"/>
        <v>190.72</v>
      </c>
    </row>
    <row r="375" spans="1:10" ht="15.75">
      <c r="A375" s="46">
        <f t="shared" si="11"/>
        <v>371</v>
      </c>
      <c r="B375" s="68" t="s">
        <v>281</v>
      </c>
      <c r="C375" s="69" t="s">
        <v>722</v>
      </c>
      <c r="D375" s="70" t="s">
        <v>803</v>
      </c>
      <c r="E375" s="68" t="s">
        <v>95</v>
      </c>
      <c r="F375" s="68" t="s">
        <v>97</v>
      </c>
      <c r="G375" s="69" t="s">
        <v>290</v>
      </c>
      <c r="H375" s="180">
        <v>162.18</v>
      </c>
      <c r="I375" s="72">
        <v>0.36</v>
      </c>
      <c r="J375" s="77">
        <f t="shared" si="12"/>
        <v>103.79520000000001</v>
      </c>
    </row>
    <row r="376" spans="1:10" ht="15.75">
      <c r="A376" s="46">
        <f t="shared" si="11"/>
        <v>372</v>
      </c>
      <c r="B376" s="68" t="s">
        <v>281</v>
      </c>
      <c r="C376" s="69" t="s">
        <v>723</v>
      </c>
      <c r="D376" s="70" t="s">
        <v>804</v>
      </c>
      <c r="E376" s="68" t="s">
        <v>95</v>
      </c>
      <c r="F376" s="68" t="s">
        <v>97</v>
      </c>
      <c r="G376" s="69" t="s">
        <v>290</v>
      </c>
      <c r="H376" s="180">
        <v>488</v>
      </c>
      <c r="I376" s="72">
        <v>0.36</v>
      </c>
      <c r="J376" s="77">
        <f t="shared" si="12"/>
        <v>312.32</v>
      </c>
    </row>
    <row r="377" spans="1:10" ht="15.75">
      <c r="A377" s="46">
        <f t="shared" si="11"/>
        <v>373</v>
      </c>
      <c r="B377" s="68" t="s">
        <v>281</v>
      </c>
      <c r="C377" s="69" t="s">
        <v>724</v>
      </c>
      <c r="D377" s="70" t="s">
        <v>805</v>
      </c>
      <c r="E377" s="68" t="s">
        <v>95</v>
      </c>
      <c r="F377" s="68" t="s">
        <v>97</v>
      </c>
      <c r="G377" s="69" t="s">
        <v>290</v>
      </c>
      <c r="H377" s="180">
        <v>513</v>
      </c>
      <c r="I377" s="72">
        <v>0.36</v>
      </c>
      <c r="J377" s="77">
        <f t="shared" si="12"/>
        <v>328.32</v>
      </c>
    </row>
    <row r="378" spans="1:10" ht="15.75">
      <c r="A378" s="46">
        <f t="shared" si="11"/>
        <v>374</v>
      </c>
      <c r="B378" s="68" t="s">
        <v>281</v>
      </c>
      <c r="C378" s="69" t="s">
        <v>725</v>
      </c>
      <c r="D378" s="70" t="s">
        <v>806</v>
      </c>
      <c r="E378" s="68" t="s">
        <v>95</v>
      </c>
      <c r="F378" s="68" t="s">
        <v>97</v>
      </c>
      <c r="G378" s="69" t="s">
        <v>290</v>
      </c>
      <c r="H378" s="180">
        <v>599</v>
      </c>
      <c r="I378" s="72">
        <v>0.36</v>
      </c>
      <c r="J378" s="77">
        <f t="shared" si="12"/>
        <v>383.36</v>
      </c>
    </row>
    <row r="379" spans="1:10" ht="15.75">
      <c r="A379" s="46">
        <f t="shared" si="11"/>
        <v>375</v>
      </c>
      <c r="B379" s="68" t="s">
        <v>281</v>
      </c>
      <c r="C379" s="69" t="s">
        <v>726</v>
      </c>
      <c r="D379" s="70" t="s">
        <v>807</v>
      </c>
      <c r="E379" s="68" t="s">
        <v>95</v>
      </c>
      <c r="F379" s="68" t="s">
        <v>97</v>
      </c>
      <c r="G379" s="69" t="s">
        <v>290</v>
      </c>
      <c r="H379" s="180">
        <v>624</v>
      </c>
      <c r="I379" s="72">
        <v>0.36</v>
      </c>
      <c r="J379" s="77">
        <f t="shared" si="12"/>
        <v>399.36</v>
      </c>
    </row>
    <row r="380" spans="1:10" ht="15.75">
      <c r="A380" s="46">
        <f t="shared" si="11"/>
        <v>376</v>
      </c>
      <c r="B380" s="68" t="s">
        <v>281</v>
      </c>
      <c r="C380" s="69" t="s">
        <v>727</v>
      </c>
      <c r="D380" s="70" t="s">
        <v>808</v>
      </c>
      <c r="E380" s="68" t="s">
        <v>95</v>
      </c>
      <c r="F380" s="68" t="s">
        <v>97</v>
      </c>
      <c r="G380" s="69" t="s">
        <v>290</v>
      </c>
      <c r="H380" s="180">
        <v>10.199999999999999</v>
      </c>
      <c r="I380" s="72">
        <v>0.36</v>
      </c>
      <c r="J380" s="77">
        <f t="shared" si="12"/>
        <v>6.5279999999999996</v>
      </c>
    </row>
    <row r="381" spans="1:10" ht="15.75">
      <c r="A381" s="46">
        <f t="shared" si="11"/>
        <v>377</v>
      </c>
      <c r="B381" s="68" t="s">
        <v>281</v>
      </c>
      <c r="C381" s="69" t="s">
        <v>728</v>
      </c>
      <c r="D381" s="70" t="s">
        <v>809</v>
      </c>
      <c r="E381" s="68" t="s">
        <v>95</v>
      </c>
      <c r="F381" s="68" t="s">
        <v>97</v>
      </c>
      <c r="G381" s="69" t="s">
        <v>290</v>
      </c>
      <c r="H381" s="180">
        <v>162.18</v>
      </c>
      <c r="I381" s="72">
        <v>0.36</v>
      </c>
      <c r="J381" s="77">
        <f t="shared" si="12"/>
        <v>103.79520000000001</v>
      </c>
    </row>
    <row r="382" spans="1:10" ht="15.75">
      <c r="A382" s="46">
        <f t="shared" si="11"/>
        <v>378</v>
      </c>
      <c r="B382" s="68" t="s">
        <v>281</v>
      </c>
      <c r="C382" s="69" t="s">
        <v>729</v>
      </c>
      <c r="D382" s="70" t="s">
        <v>810</v>
      </c>
      <c r="E382" s="68" t="s">
        <v>95</v>
      </c>
      <c r="F382" s="68" t="s">
        <v>97</v>
      </c>
      <c r="G382" s="69" t="s">
        <v>290</v>
      </c>
      <c r="H382" s="180">
        <v>475</v>
      </c>
      <c r="I382" s="72">
        <v>0.36</v>
      </c>
      <c r="J382" s="77">
        <f t="shared" si="12"/>
        <v>304</v>
      </c>
    </row>
    <row r="383" spans="1:10" ht="15.75">
      <c r="A383" s="46">
        <f t="shared" si="11"/>
        <v>379</v>
      </c>
      <c r="B383" s="68" t="s">
        <v>281</v>
      </c>
      <c r="C383" s="69" t="s">
        <v>730</v>
      </c>
      <c r="D383" s="70" t="s">
        <v>811</v>
      </c>
      <c r="E383" s="68" t="s">
        <v>95</v>
      </c>
      <c r="F383" s="68" t="s">
        <v>97</v>
      </c>
      <c r="G383" s="69" t="s">
        <v>290</v>
      </c>
      <c r="H383" s="180">
        <v>547</v>
      </c>
      <c r="I383" s="72">
        <v>0.36</v>
      </c>
      <c r="J383" s="77">
        <f t="shared" si="12"/>
        <v>350.08</v>
      </c>
    </row>
    <row r="384" spans="1:10" ht="15.75">
      <c r="A384" s="46">
        <f t="shared" si="11"/>
        <v>380</v>
      </c>
      <c r="B384" s="68" t="s">
        <v>281</v>
      </c>
      <c r="C384" s="69" t="s">
        <v>731</v>
      </c>
      <c r="D384" s="70" t="s">
        <v>812</v>
      </c>
      <c r="E384" s="68" t="s">
        <v>95</v>
      </c>
      <c r="F384" s="68" t="s">
        <v>97</v>
      </c>
      <c r="G384" s="69" t="s">
        <v>290</v>
      </c>
      <c r="H384" s="180">
        <v>447</v>
      </c>
      <c r="I384" s="72">
        <v>0.36</v>
      </c>
      <c r="J384" s="77">
        <f t="shared" si="12"/>
        <v>286.08</v>
      </c>
    </row>
    <row r="385" spans="1:10" ht="15.75">
      <c r="A385" s="46">
        <f t="shared" si="11"/>
        <v>381</v>
      </c>
      <c r="B385" s="68" t="s">
        <v>281</v>
      </c>
      <c r="C385" s="69" t="s">
        <v>732</v>
      </c>
      <c r="D385" s="70" t="s">
        <v>813</v>
      </c>
      <c r="E385" s="68" t="s">
        <v>95</v>
      </c>
      <c r="F385" s="68" t="s">
        <v>97</v>
      </c>
      <c r="G385" s="69" t="s">
        <v>290</v>
      </c>
      <c r="H385" s="180">
        <v>447</v>
      </c>
      <c r="I385" s="72">
        <v>0.36</v>
      </c>
      <c r="J385" s="77">
        <f t="shared" si="12"/>
        <v>286.08</v>
      </c>
    </row>
    <row r="386" spans="1:10" ht="15.75">
      <c r="A386" s="46">
        <f t="shared" si="11"/>
        <v>382</v>
      </c>
      <c r="B386" s="68" t="s">
        <v>281</v>
      </c>
      <c r="C386" s="69" t="s">
        <v>733</v>
      </c>
      <c r="D386" s="70" t="s">
        <v>814</v>
      </c>
      <c r="E386" s="68" t="s">
        <v>95</v>
      </c>
      <c r="F386" s="68" t="s">
        <v>97</v>
      </c>
      <c r="G386" s="69" t="s">
        <v>290</v>
      </c>
      <c r="H386" s="180">
        <v>447</v>
      </c>
      <c r="I386" s="72">
        <v>0.36</v>
      </c>
      <c r="J386" s="77">
        <f t="shared" si="12"/>
        <v>286.08</v>
      </c>
    </row>
    <row r="387" spans="1:10" ht="15.75">
      <c r="A387" s="46">
        <f t="shared" si="11"/>
        <v>383</v>
      </c>
      <c r="B387" s="68" t="s">
        <v>281</v>
      </c>
      <c r="C387" s="69" t="s">
        <v>734</v>
      </c>
      <c r="D387" s="70" t="s">
        <v>812</v>
      </c>
      <c r="E387" s="68" t="s">
        <v>95</v>
      </c>
      <c r="F387" s="68" t="s">
        <v>97</v>
      </c>
      <c r="G387" s="69" t="s">
        <v>290</v>
      </c>
      <c r="H387" s="180">
        <v>496</v>
      </c>
      <c r="I387" s="72">
        <v>0.36</v>
      </c>
      <c r="J387" s="77">
        <f t="shared" si="12"/>
        <v>317.44</v>
      </c>
    </row>
    <row r="388" spans="1:10" ht="15.75">
      <c r="A388" s="46">
        <f t="shared" si="11"/>
        <v>384</v>
      </c>
      <c r="B388" s="68" t="s">
        <v>281</v>
      </c>
      <c r="C388" s="69" t="s">
        <v>735</v>
      </c>
      <c r="D388" s="70" t="s">
        <v>813</v>
      </c>
      <c r="E388" s="68" t="s">
        <v>95</v>
      </c>
      <c r="F388" s="68" t="s">
        <v>97</v>
      </c>
      <c r="G388" s="69" t="s">
        <v>290</v>
      </c>
      <c r="H388" s="180">
        <v>496</v>
      </c>
      <c r="I388" s="72">
        <v>0.36</v>
      </c>
      <c r="J388" s="77">
        <f t="shared" si="12"/>
        <v>317.44</v>
      </c>
    </row>
    <row r="389" spans="1:10" ht="15.75">
      <c r="A389" s="46">
        <f t="shared" si="11"/>
        <v>385</v>
      </c>
      <c r="B389" s="68" t="s">
        <v>281</v>
      </c>
      <c r="C389" s="69" t="s">
        <v>736</v>
      </c>
      <c r="D389" s="70" t="s">
        <v>814</v>
      </c>
      <c r="E389" s="68" t="s">
        <v>95</v>
      </c>
      <c r="F389" s="68" t="s">
        <v>97</v>
      </c>
      <c r="G389" s="69" t="s">
        <v>290</v>
      </c>
      <c r="H389" s="180">
        <v>496</v>
      </c>
      <c r="I389" s="72">
        <v>0.36</v>
      </c>
      <c r="J389" s="77">
        <f t="shared" si="12"/>
        <v>317.44</v>
      </c>
    </row>
    <row r="390" spans="1:10" ht="15.75">
      <c r="A390" s="46">
        <f t="shared" si="11"/>
        <v>386</v>
      </c>
      <c r="B390" s="68" t="s">
        <v>281</v>
      </c>
      <c r="C390" s="69" t="s">
        <v>737</v>
      </c>
      <c r="D390" s="70" t="s">
        <v>815</v>
      </c>
      <c r="E390" s="68" t="s">
        <v>95</v>
      </c>
      <c r="F390" s="68" t="s">
        <v>97</v>
      </c>
      <c r="G390" s="69" t="s">
        <v>290</v>
      </c>
      <c r="H390" s="180">
        <v>547</v>
      </c>
      <c r="I390" s="72">
        <v>0.36</v>
      </c>
      <c r="J390" s="77">
        <f t="shared" si="12"/>
        <v>350.08</v>
      </c>
    </row>
    <row r="391" spans="1:10" ht="15.75">
      <c r="A391" s="46">
        <f t="shared" ref="A391:A454" si="13">A390+1</f>
        <v>387</v>
      </c>
      <c r="B391" s="68" t="s">
        <v>281</v>
      </c>
      <c r="C391" s="69" t="s">
        <v>738</v>
      </c>
      <c r="D391" s="70" t="s">
        <v>816</v>
      </c>
      <c r="E391" s="68" t="s">
        <v>95</v>
      </c>
      <c r="F391" s="68" t="s">
        <v>97</v>
      </c>
      <c r="G391" s="69" t="s">
        <v>290</v>
      </c>
      <c r="H391" s="180">
        <v>547</v>
      </c>
      <c r="I391" s="72">
        <v>0.36</v>
      </c>
      <c r="J391" s="77">
        <f t="shared" si="12"/>
        <v>350.08</v>
      </c>
    </row>
    <row r="392" spans="1:10" ht="15.75">
      <c r="A392" s="46">
        <f t="shared" si="13"/>
        <v>388</v>
      </c>
      <c r="B392" s="68" t="s">
        <v>281</v>
      </c>
      <c r="C392" s="69" t="s">
        <v>739</v>
      </c>
      <c r="D392" s="70" t="s">
        <v>817</v>
      </c>
      <c r="E392" s="68" t="s">
        <v>95</v>
      </c>
      <c r="F392" s="68" t="s">
        <v>97</v>
      </c>
      <c r="G392" s="69" t="s">
        <v>290</v>
      </c>
      <c r="H392" s="180">
        <v>34</v>
      </c>
      <c r="I392" s="72">
        <v>0.36</v>
      </c>
      <c r="J392" s="77">
        <f t="shared" si="12"/>
        <v>21.76</v>
      </c>
    </row>
    <row r="393" spans="1:10" ht="15.75">
      <c r="A393" s="46">
        <f t="shared" si="13"/>
        <v>389</v>
      </c>
      <c r="B393" s="68" t="s">
        <v>281</v>
      </c>
      <c r="C393" s="69" t="s">
        <v>740</v>
      </c>
      <c r="D393" s="70" t="s">
        <v>818</v>
      </c>
      <c r="E393" s="68" t="s">
        <v>95</v>
      </c>
      <c r="F393" s="68" t="s">
        <v>97</v>
      </c>
      <c r="G393" s="69" t="s">
        <v>290</v>
      </c>
      <c r="H393" s="180">
        <v>34</v>
      </c>
      <c r="I393" s="72">
        <v>0.36</v>
      </c>
      <c r="J393" s="77">
        <f t="shared" si="12"/>
        <v>21.76</v>
      </c>
    </row>
    <row r="394" spans="1:10" ht="15.75">
      <c r="A394" s="46">
        <f t="shared" si="13"/>
        <v>390</v>
      </c>
      <c r="B394" s="68" t="s">
        <v>281</v>
      </c>
      <c r="C394" s="69" t="s">
        <v>741</v>
      </c>
      <c r="D394" s="70" t="s">
        <v>819</v>
      </c>
      <c r="E394" s="68" t="s">
        <v>95</v>
      </c>
      <c r="F394" s="68" t="s">
        <v>97</v>
      </c>
      <c r="G394" s="69" t="s">
        <v>290</v>
      </c>
      <c r="H394" s="180">
        <v>17</v>
      </c>
      <c r="I394" s="72">
        <v>0.36</v>
      </c>
      <c r="J394" s="77">
        <f t="shared" ref="J394:J457" si="14">H394*(1-I394)</f>
        <v>10.88</v>
      </c>
    </row>
    <row r="395" spans="1:10" ht="15.75">
      <c r="A395" s="46">
        <f t="shared" si="13"/>
        <v>391</v>
      </c>
      <c r="B395" s="68" t="s">
        <v>281</v>
      </c>
      <c r="C395" s="69" t="s">
        <v>742</v>
      </c>
      <c r="D395" s="70" t="s">
        <v>820</v>
      </c>
      <c r="E395" s="68" t="s">
        <v>95</v>
      </c>
      <c r="F395" s="68" t="s">
        <v>97</v>
      </c>
      <c r="G395" s="69" t="s">
        <v>290</v>
      </c>
      <c r="H395" s="180">
        <v>64</v>
      </c>
      <c r="I395" s="72">
        <v>0.36</v>
      </c>
      <c r="J395" s="77">
        <f t="shared" si="14"/>
        <v>40.96</v>
      </c>
    </row>
    <row r="396" spans="1:10" ht="15.75">
      <c r="A396" s="46">
        <f t="shared" si="13"/>
        <v>392</v>
      </c>
      <c r="B396" s="68" t="s">
        <v>281</v>
      </c>
      <c r="C396" s="69" t="s">
        <v>743</v>
      </c>
      <c r="D396" s="70" t="s">
        <v>821</v>
      </c>
      <c r="E396" s="68" t="s">
        <v>95</v>
      </c>
      <c r="F396" s="68" t="s">
        <v>97</v>
      </c>
      <c r="G396" s="69" t="s">
        <v>290</v>
      </c>
      <c r="H396" s="180">
        <v>155</v>
      </c>
      <c r="I396" s="72">
        <v>0.36</v>
      </c>
      <c r="J396" s="77">
        <f t="shared" si="14"/>
        <v>99.2</v>
      </c>
    </row>
    <row r="397" spans="1:10" ht="15.75">
      <c r="A397" s="46">
        <f t="shared" si="13"/>
        <v>393</v>
      </c>
      <c r="B397" s="68" t="s">
        <v>281</v>
      </c>
      <c r="C397" s="69" t="s">
        <v>744</v>
      </c>
      <c r="D397" s="70" t="s">
        <v>822</v>
      </c>
      <c r="E397" s="68" t="s">
        <v>95</v>
      </c>
      <c r="F397" s="68" t="s">
        <v>97</v>
      </c>
      <c r="G397" s="69" t="s">
        <v>290</v>
      </c>
      <c r="H397" s="180">
        <v>155</v>
      </c>
      <c r="I397" s="72">
        <v>0.36</v>
      </c>
      <c r="J397" s="77">
        <f t="shared" si="14"/>
        <v>99.2</v>
      </c>
    </row>
    <row r="398" spans="1:10" ht="15.75">
      <c r="A398" s="46">
        <f t="shared" si="13"/>
        <v>394</v>
      </c>
      <c r="B398" s="68" t="s">
        <v>281</v>
      </c>
      <c r="C398" s="69" t="s">
        <v>745</v>
      </c>
      <c r="D398" s="70" t="s">
        <v>823</v>
      </c>
      <c r="E398" s="68" t="s">
        <v>95</v>
      </c>
      <c r="F398" s="68" t="s">
        <v>97</v>
      </c>
      <c r="G398" s="69" t="s">
        <v>290</v>
      </c>
      <c r="H398" s="180">
        <v>155</v>
      </c>
      <c r="I398" s="72">
        <v>0.36</v>
      </c>
      <c r="J398" s="77">
        <f t="shared" si="14"/>
        <v>99.2</v>
      </c>
    </row>
    <row r="399" spans="1:10" ht="15.75">
      <c r="A399" s="46">
        <f t="shared" si="13"/>
        <v>395</v>
      </c>
      <c r="B399" s="68" t="s">
        <v>281</v>
      </c>
      <c r="C399" s="69" t="s">
        <v>746</v>
      </c>
      <c r="D399" s="70" t="s">
        <v>824</v>
      </c>
      <c r="E399" s="68" t="s">
        <v>95</v>
      </c>
      <c r="F399" s="68" t="s">
        <v>97</v>
      </c>
      <c r="G399" s="69" t="s">
        <v>290</v>
      </c>
      <c r="H399" s="180">
        <v>167</v>
      </c>
      <c r="I399" s="72">
        <v>0.36</v>
      </c>
      <c r="J399" s="77">
        <f t="shared" si="14"/>
        <v>106.88</v>
      </c>
    </row>
    <row r="400" spans="1:10" ht="15.75">
      <c r="A400" s="46">
        <f t="shared" si="13"/>
        <v>396</v>
      </c>
      <c r="B400" s="68" t="s">
        <v>281</v>
      </c>
      <c r="C400" s="69" t="s">
        <v>747</v>
      </c>
      <c r="D400" s="70" t="s">
        <v>825</v>
      </c>
      <c r="E400" s="68" t="s">
        <v>95</v>
      </c>
      <c r="F400" s="68" t="s">
        <v>97</v>
      </c>
      <c r="G400" s="69" t="s">
        <v>290</v>
      </c>
      <c r="H400" s="180">
        <v>167</v>
      </c>
      <c r="I400" s="72">
        <v>0.36</v>
      </c>
      <c r="J400" s="77">
        <f t="shared" si="14"/>
        <v>106.88</v>
      </c>
    </row>
    <row r="401" spans="1:10" ht="15.75">
      <c r="A401" s="46">
        <f t="shared" si="13"/>
        <v>397</v>
      </c>
      <c r="B401" s="68" t="s">
        <v>281</v>
      </c>
      <c r="C401" s="69" t="s">
        <v>748</v>
      </c>
      <c r="D401" s="70" t="s">
        <v>826</v>
      </c>
      <c r="E401" s="68" t="s">
        <v>95</v>
      </c>
      <c r="F401" s="68" t="s">
        <v>97</v>
      </c>
      <c r="G401" s="69" t="s">
        <v>290</v>
      </c>
      <c r="H401" s="180">
        <v>155</v>
      </c>
      <c r="I401" s="72">
        <v>0.36</v>
      </c>
      <c r="J401" s="77">
        <f t="shared" si="14"/>
        <v>99.2</v>
      </c>
    </row>
    <row r="402" spans="1:10" ht="15.75">
      <c r="A402" s="46">
        <f t="shared" si="13"/>
        <v>398</v>
      </c>
      <c r="B402" s="68" t="s">
        <v>281</v>
      </c>
      <c r="C402" s="69" t="s">
        <v>749</v>
      </c>
      <c r="D402" s="70" t="s">
        <v>827</v>
      </c>
      <c r="E402" s="68" t="s">
        <v>95</v>
      </c>
      <c r="F402" s="68" t="s">
        <v>97</v>
      </c>
      <c r="G402" s="69" t="s">
        <v>290</v>
      </c>
      <c r="H402" s="180">
        <v>155</v>
      </c>
      <c r="I402" s="72">
        <v>0.36</v>
      </c>
      <c r="J402" s="77">
        <f t="shared" si="14"/>
        <v>99.2</v>
      </c>
    </row>
    <row r="403" spans="1:10" ht="15.75">
      <c r="A403" s="46">
        <f t="shared" si="13"/>
        <v>399</v>
      </c>
      <c r="B403" s="68" t="s">
        <v>281</v>
      </c>
      <c r="C403" s="69" t="s">
        <v>750</v>
      </c>
      <c r="D403" s="70" t="s">
        <v>828</v>
      </c>
      <c r="E403" s="68" t="s">
        <v>95</v>
      </c>
      <c r="F403" s="68" t="s">
        <v>97</v>
      </c>
      <c r="G403" s="69" t="s">
        <v>290</v>
      </c>
      <c r="H403" s="180">
        <v>155</v>
      </c>
      <c r="I403" s="72">
        <v>0.36</v>
      </c>
      <c r="J403" s="77">
        <f t="shared" si="14"/>
        <v>99.2</v>
      </c>
    </row>
    <row r="404" spans="1:10" ht="15.75">
      <c r="A404" s="46">
        <f t="shared" si="13"/>
        <v>400</v>
      </c>
      <c r="B404" s="68" t="s">
        <v>281</v>
      </c>
      <c r="C404" s="69" t="s">
        <v>751</v>
      </c>
      <c r="D404" s="70" t="s">
        <v>829</v>
      </c>
      <c r="E404" s="68" t="s">
        <v>95</v>
      </c>
      <c r="F404" s="68" t="s">
        <v>97</v>
      </c>
      <c r="G404" s="69" t="s">
        <v>290</v>
      </c>
      <c r="H404" s="180">
        <v>167</v>
      </c>
      <c r="I404" s="72">
        <v>0.36</v>
      </c>
      <c r="J404" s="77">
        <f t="shared" si="14"/>
        <v>106.88</v>
      </c>
    </row>
    <row r="405" spans="1:10" ht="15.75">
      <c r="A405" s="46">
        <f t="shared" si="13"/>
        <v>401</v>
      </c>
      <c r="B405" s="68" t="s">
        <v>281</v>
      </c>
      <c r="C405" s="69" t="s">
        <v>752</v>
      </c>
      <c r="D405" s="70" t="s">
        <v>830</v>
      </c>
      <c r="E405" s="68" t="s">
        <v>95</v>
      </c>
      <c r="F405" s="68" t="s">
        <v>97</v>
      </c>
      <c r="G405" s="69" t="s">
        <v>290</v>
      </c>
      <c r="H405" s="180">
        <v>167</v>
      </c>
      <c r="I405" s="72">
        <v>0.36</v>
      </c>
      <c r="J405" s="77">
        <f t="shared" si="14"/>
        <v>106.88</v>
      </c>
    </row>
    <row r="406" spans="1:10" ht="15.75">
      <c r="A406" s="46">
        <f t="shared" si="13"/>
        <v>402</v>
      </c>
      <c r="B406" s="68" t="s">
        <v>281</v>
      </c>
      <c r="C406" s="69" t="s">
        <v>753</v>
      </c>
      <c r="D406" s="70" t="s">
        <v>831</v>
      </c>
      <c r="E406" s="68" t="s">
        <v>95</v>
      </c>
      <c r="F406" s="68" t="s">
        <v>97</v>
      </c>
      <c r="G406" s="69" t="s">
        <v>290</v>
      </c>
      <c r="H406" s="180">
        <v>160</v>
      </c>
      <c r="I406" s="72">
        <v>0.36</v>
      </c>
      <c r="J406" s="77">
        <f t="shared" si="14"/>
        <v>102.4</v>
      </c>
    </row>
    <row r="407" spans="1:10" ht="15.75">
      <c r="A407" s="46">
        <f t="shared" si="13"/>
        <v>403</v>
      </c>
      <c r="B407" s="68" t="s">
        <v>281</v>
      </c>
      <c r="C407" s="69" t="s">
        <v>754</v>
      </c>
      <c r="D407" s="70" t="s">
        <v>832</v>
      </c>
      <c r="E407" s="68" t="s">
        <v>95</v>
      </c>
      <c r="F407" s="68" t="s">
        <v>97</v>
      </c>
      <c r="G407" s="69" t="s">
        <v>290</v>
      </c>
      <c r="H407" s="180">
        <v>160</v>
      </c>
      <c r="I407" s="72">
        <v>0.36</v>
      </c>
      <c r="J407" s="77">
        <f t="shared" si="14"/>
        <v>102.4</v>
      </c>
    </row>
    <row r="408" spans="1:10" ht="15.75">
      <c r="A408" s="46">
        <f t="shared" si="13"/>
        <v>404</v>
      </c>
      <c r="B408" s="68" t="s">
        <v>281</v>
      </c>
      <c r="C408" s="69" t="s">
        <v>755</v>
      </c>
      <c r="D408" s="70" t="s">
        <v>833</v>
      </c>
      <c r="E408" s="68" t="s">
        <v>95</v>
      </c>
      <c r="F408" s="68" t="s">
        <v>97</v>
      </c>
      <c r="G408" s="69" t="s">
        <v>290</v>
      </c>
      <c r="H408" s="180">
        <v>160</v>
      </c>
      <c r="I408" s="72">
        <v>0.36</v>
      </c>
      <c r="J408" s="77">
        <f t="shared" si="14"/>
        <v>102.4</v>
      </c>
    </row>
    <row r="409" spans="1:10" ht="15.75">
      <c r="A409" s="46">
        <f t="shared" si="13"/>
        <v>405</v>
      </c>
      <c r="B409" s="68" t="s">
        <v>281</v>
      </c>
      <c r="C409" s="69" t="s">
        <v>756</v>
      </c>
      <c r="D409" s="70" t="s">
        <v>834</v>
      </c>
      <c r="E409" s="68" t="s">
        <v>95</v>
      </c>
      <c r="F409" s="68" t="s">
        <v>97</v>
      </c>
      <c r="G409" s="69" t="s">
        <v>290</v>
      </c>
      <c r="H409" s="180">
        <v>174</v>
      </c>
      <c r="I409" s="72">
        <v>0.36</v>
      </c>
      <c r="J409" s="77">
        <f t="shared" si="14"/>
        <v>111.36</v>
      </c>
    </row>
    <row r="410" spans="1:10" ht="15.75">
      <c r="A410" s="46">
        <f t="shared" si="13"/>
        <v>406</v>
      </c>
      <c r="B410" s="68" t="s">
        <v>281</v>
      </c>
      <c r="C410" s="69" t="s">
        <v>757</v>
      </c>
      <c r="D410" s="70" t="s">
        <v>835</v>
      </c>
      <c r="E410" s="68" t="s">
        <v>95</v>
      </c>
      <c r="F410" s="68" t="s">
        <v>97</v>
      </c>
      <c r="G410" s="69" t="s">
        <v>290</v>
      </c>
      <c r="H410" s="180">
        <v>174</v>
      </c>
      <c r="I410" s="72">
        <v>0.36</v>
      </c>
      <c r="J410" s="77">
        <f t="shared" si="14"/>
        <v>111.36</v>
      </c>
    </row>
    <row r="411" spans="1:10" ht="15.75">
      <c r="A411" s="46">
        <f t="shared" si="13"/>
        <v>407</v>
      </c>
      <c r="B411" s="68" t="s">
        <v>281</v>
      </c>
      <c r="C411" s="69" t="s">
        <v>758</v>
      </c>
      <c r="D411" s="70" t="s">
        <v>836</v>
      </c>
      <c r="E411" s="68" t="s">
        <v>95</v>
      </c>
      <c r="F411" s="68" t="s">
        <v>97</v>
      </c>
      <c r="G411" s="69" t="s">
        <v>290</v>
      </c>
      <c r="H411" s="180">
        <v>160</v>
      </c>
      <c r="I411" s="72">
        <v>0.36</v>
      </c>
      <c r="J411" s="77">
        <f t="shared" si="14"/>
        <v>102.4</v>
      </c>
    </row>
    <row r="412" spans="1:10" ht="15.75">
      <c r="A412" s="46">
        <f t="shared" si="13"/>
        <v>408</v>
      </c>
      <c r="B412" s="68" t="s">
        <v>281</v>
      </c>
      <c r="C412" s="69" t="s">
        <v>759</v>
      </c>
      <c r="D412" s="70" t="s">
        <v>837</v>
      </c>
      <c r="E412" s="68" t="s">
        <v>95</v>
      </c>
      <c r="F412" s="68" t="s">
        <v>97</v>
      </c>
      <c r="G412" s="69" t="s">
        <v>290</v>
      </c>
      <c r="H412" s="180">
        <v>160</v>
      </c>
      <c r="I412" s="72">
        <v>0.36</v>
      </c>
      <c r="J412" s="77">
        <f t="shared" si="14"/>
        <v>102.4</v>
      </c>
    </row>
    <row r="413" spans="1:10" ht="15.75">
      <c r="A413" s="46">
        <f t="shared" si="13"/>
        <v>409</v>
      </c>
      <c r="B413" s="68" t="s">
        <v>281</v>
      </c>
      <c r="C413" s="69" t="s">
        <v>760</v>
      </c>
      <c r="D413" s="70" t="s">
        <v>838</v>
      </c>
      <c r="E413" s="68" t="s">
        <v>95</v>
      </c>
      <c r="F413" s="68" t="s">
        <v>97</v>
      </c>
      <c r="G413" s="69" t="s">
        <v>290</v>
      </c>
      <c r="H413" s="180">
        <v>160</v>
      </c>
      <c r="I413" s="72">
        <v>0.36</v>
      </c>
      <c r="J413" s="77">
        <f t="shared" si="14"/>
        <v>102.4</v>
      </c>
    </row>
    <row r="414" spans="1:10" ht="15.75">
      <c r="A414" s="46">
        <f t="shared" si="13"/>
        <v>410</v>
      </c>
      <c r="B414" s="68" t="s">
        <v>281</v>
      </c>
      <c r="C414" s="69" t="s">
        <v>761</v>
      </c>
      <c r="D414" s="70" t="s">
        <v>839</v>
      </c>
      <c r="E414" s="68" t="s">
        <v>95</v>
      </c>
      <c r="F414" s="68" t="s">
        <v>97</v>
      </c>
      <c r="G414" s="69" t="s">
        <v>290</v>
      </c>
      <c r="H414" s="180">
        <v>174</v>
      </c>
      <c r="I414" s="72">
        <v>0.36</v>
      </c>
      <c r="J414" s="77">
        <f t="shared" si="14"/>
        <v>111.36</v>
      </c>
    </row>
    <row r="415" spans="1:10" ht="15.75">
      <c r="A415" s="46">
        <f t="shared" si="13"/>
        <v>411</v>
      </c>
      <c r="B415" s="68" t="s">
        <v>281</v>
      </c>
      <c r="C415" s="69" t="s">
        <v>762</v>
      </c>
      <c r="D415" s="70" t="s">
        <v>840</v>
      </c>
      <c r="E415" s="68" t="s">
        <v>95</v>
      </c>
      <c r="F415" s="68" t="s">
        <v>97</v>
      </c>
      <c r="G415" s="69" t="s">
        <v>290</v>
      </c>
      <c r="H415" s="180">
        <v>174</v>
      </c>
      <c r="I415" s="72">
        <v>0.36</v>
      </c>
      <c r="J415" s="77">
        <f t="shared" si="14"/>
        <v>111.36</v>
      </c>
    </row>
    <row r="416" spans="1:10" ht="15.75">
      <c r="A416" s="46">
        <f t="shared" si="13"/>
        <v>412</v>
      </c>
      <c r="B416" s="68" t="s">
        <v>281</v>
      </c>
      <c r="C416" s="69" t="s">
        <v>763</v>
      </c>
      <c r="D416" s="70" t="s">
        <v>841</v>
      </c>
      <c r="E416" s="68" t="s">
        <v>95</v>
      </c>
      <c r="F416" s="68" t="s">
        <v>97</v>
      </c>
      <c r="G416" s="69" t="s">
        <v>290</v>
      </c>
      <c r="H416" s="180">
        <v>167</v>
      </c>
      <c r="I416" s="72">
        <v>0.36</v>
      </c>
      <c r="J416" s="77">
        <f t="shared" si="14"/>
        <v>106.88</v>
      </c>
    </row>
    <row r="417" spans="1:10" ht="15.75">
      <c r="A417" s="46">
        <f t="shared" si="13"/>
        <v>413</v>
      </c>
      <c r="B417" s="68" t="s">
        <v>281</v>
      </c>
      <c r="C417" s="69" t="s">
        <v>764</v>
      </c>
      <c r="D417" s="70" t="s">
        <v>842</v>
      </c>
      <c r="E417" s="68" t="s">
        <v>95</v>
      </c>
      <c r="F417" s="68" t="s">
        <v>97</v>
      </c>
      <c r="G417" s="69" t="s">
        <v>290</v>
      </c>
      <c r="H417" s="180">
        <v>167</v>
      </c>
      <c r="I417" s="72">
        <v>0.36</v>
      </c>
      <c r="J417" s="77">
        <f t="shared" si="14"/>
        <v>106.88</v>
      </c>
    </row>
    <row r="418" spans="1:10" ht="15.75">
      <c r="A418" s="46">
        <f t="shared" si="13"/>
        <v>414</v>
      </c>
      <c r="B418" s="68" t="s">
        <v>281</v>
      </c>
      <c r="C418" s="69" t="s">
        <v>765</v>
      </c>
      <c r="D418" s="70" t="s">
        <v>843</v>
      </c>
      <c r="E418" s="68" t="s">
        <v>95</v>
      </c>
      <c r="F418" s="68" t="s">
        <v>97</v>
      </c>
      <c r="G418" s="69" t="s">
        <v>290</v>
      </c>
      <c r="H418" s="180">
        <v>167</v>
      </c>
      <c r="I418" s="72">
        <v>0.36</v>
      </c>
      <c r="J418" s="77">
        <f t="shared" si="14"/>
        <v>106.88</v>
      </c>
    </row>
    <row r="419" spans="1:10" ht="15.75">
      <c r="A419" s="46">
        <f t="shared" si="13"/>
        <v>415</v>
      </c>
      <c r="B419" s="68" t="s">
        <v>281</v>
      </c>
      <c r="C419" s="69" t="s">
        <v>766</v>
      </c>
      <c r="D419" s="70" t="s">
        <v>844</v>
      </c>
      <c r="E419" s="68" t="s">
        <v>95</v>
      </c>
      <c r="F419" s="68" t="s">
        <v>97</v>
      </c>
      <c r="G419" s="69" t="s">
        <v>290</v>
      </c>
      <c r="H419" s="180">
        <v>179</v>
      </c>
      <c r="I419" s="72">
        <v>0.36</v>
      </c>
      <c r="J419" s="77">
        <f t="shared" si="14"/>
        <v>114.56</v>
      </c>
    </row>
    <row r="420" spans="1:10" ht="15.75">
      <c r="A420" s="46">
        <f t="shared" si="13"/>
        <v>416</v>
      </c>
      <c r="B420" s="68" t="s">
        <v>281</v>
      </c>
      <c r="C420" s="69" t="s">
        <v>767</v>
      </c>
      <c r="D420" s="70" t="s">
        <v>845</v>
      </c>
      <c r="E420" s="68" t="s">
        <v>95</v>
      </c>
      <c r="F420" s="68" t="s">
        <v>97</v>
      </c>
      <c r="G420" s="69" t="s">
        <v>290</v>
      </c>
      <c r="H420" s="180">
        <v>179</v>
      </c>
      <c r="I420" s="72">
        <v>0.36</v>
      </c>
      <c r="J420" s="77">
        <f t="shared" si="14"/>
        <v>114.56</v>
      </c>
    </row>
    <row r="421" spans="1:10" ht="15.75">
      <c r="A421" s="46">
        <f t="shared" si="13"/>
        <v>417</v>
      </c>
      <c r="B421" s="68" t="s">
        <v>281</v>
      </c>
      <c r="C421" s="69" t="s">
        <v>768</v>
      </c>
      <c r="D421" s="70" t="s">
        <v>846</v>
      </c>
      <c r="E421" s="68" t="s">
        <v>95</v>
      </c>
      <c r="F421" s="68" t="s">
        <v>97</v>
      </c>
      <c r="G421" s="69" t="s">
        <v>290</v>
      </c>
      <c r="H421" s="180">
        <v>201</v>
      </c>
      <c r="I421" s="72">
        <v>0.36</v>
      </c>
      <c r="J421" s="77">
        <f t="shared" si="14"/>
        <v>128.64000000000001</v>
      </c>
    </row>
    <row r="422" spans="1:10" ht="15.75">
      <c r="A422" s="46">
        <f t="shared" si="13"/>
        <v>418</v>
      </c>
      <c r="B422" s="68" t="s">
        <v>281</v>
      </c>
      <c r="C422" s="69" t="s">
        <v>769</v>
      </c>
      <c r="D422" s="70" t="s">
        <v>847</v>
      </c>
      <c r="E422" s="68" t="s">
        <v>95</v>
      </c>
      <c r="F422" s="68" t="s">
        <v>97</v>
      </c>
      <c r="G422" s="69" t="s">
        <v>290</v>
      </c>
      <c r="H422" s="180">
        <v>201</v>
      </c>
      <c r="I422" s="72">
        <v>0.36</v>
      </c>
      <c r="J422" s="77">
        <f t="shared" si="14"/>
        <v>128.64000000000001</v>
      </c>
    </row>
    <row r="423" spans="1:10" ht="15.75">
      <c r="A423" s="46">
        <f t="shared" si="13"/>
        <v>419</v>
      </c>
      <c r="B423" s="68" t="s">
        <v>281</v>
      </c>
      <c r="C423" s="69" t="s">
        <v>770</v>
      </c>
      <c r="D423" s="70" t="s">
        <v>848</v>
      </c>
      <c r="E423" s="68" t="s">
        <v>95</v>
      </c>
      <c r="F423" s="68" t="s">
        <v>97</v>
      </c>
      <c r="G423" s="69" t="s">
        <v>290</v>
      </c>
      <c r="H423" s="180">
        <v>201</v>
      </c>
      <c r="I423" s="72">
        <v>0.36</v>
      </c>
      <c r="J423" s="77">
        <f t="shared" si="14"/>
        <v>128.64000000000001</v>
      </c>
    </row>
    <row r="424" spans="1:10" ht="15.75">
      <c r="A424" s="46">
        <f t="shared" si="13"/>
        <v>420</v>
      </c>
      <c r="B424" s="68" t="s">
        <v>281</v>
      </c>
      <c r="C424" s="69" t="s">
        <v>771</v>
      </c>
      <c r="D424" s="70" t="s">
        <v>849</v>
      </c>
      <c r="E424" s="68" t="s">
        <v>95</v>
      </c>
      <c r="F424" s="68" t="s">
        <v>97</v>
      </c>
      <c r="G424" s="69" t="s">
        <v>290</v>
      </c>
      <c r="H424" s="180">
        <v>214</v>
      </c>
      <c r="I424" s="72">
        <v>0.36</v>
      </c>
      <c r="J424" s="77">
        <f t="shared" si="14"/>
        <v>136.96</v>
      </c>
    </row>
    <row r="425" spans="1:10" ht="15.75">
      <c r="A425" s="46">
        <f t="shared" si="13"/>
        <v>421</v>
      </c>
      <c r="B425" s="68" t="s">
        <v>281</v>
      </c>
      <c r="C425" s="69" t="s">
        <v>772</v>
      </c>
      <c r="D425" s="70" t="s">
        <v>850</v>
      </c>
      <c r="E425" s="68" t="s">
        <v>95</v>
      </c>
      <c r="F425" s="68" t="s">
        <v>97</v>
      </c>
      <c r="G425" s="69" t="s">
        <v>290</v>
      </c>
      <c r="H425" s="180">
        <v>214</v>
      </c>
      <c r="I425" s="72">
        <v>0.36</v>
      </c>
      <c r="J425" s="77">
        <f t="shared" si="14"/>
        <v>136.96</v>
      </c>
    </row>
    <row r="426" spans="1:10" ht="15.75">
      <c r="A426" s="46">
        <f t="shared" si="13"/>
        <v>422</v>
      </c>
      <c r="B426" s="68" t="s">
        <v>281</v>
      </c>
      <c r="C426" s="69" t="s">
        <v>773</v>
      </c>
      <c r="D426" s="70" t="s">
        <v>851</v>
      </c>
      <c r="E426" s="68" t="s">
        <v>95</v>
      </c>
      <c r="F426" s="68" t="s">
        <v>97</v>
      </c>
      <c r="G426" s="69" t="s">
        <v>290</v>
      </c>
      <c r="H426" s="180">
        <v>375</v>
      </c>
      <c r="I426" s="72">
        <v>0.36</v>
      </c>
      <c r="J426" s="77">
        <f t="shared" si="14"/>
        <v>240</v>
      </c>
    </row>
    <row r="427" spans="1:10" ht="15.75">
      <c r="A427" s="46">
        <f t="shared" si="13"/>
        <v>423</v>
      </c>
      <c r="B427" s="68" t="s">
        <v>281</v>
      </c>
      <c r="C427" s="69" t="s">
        <v>774</v>
      </c>
      <c r="D427" s="70" t="s">
        <v>852</v>
      </c>
      <c r="E427" s="68" t="s">
        <v>95</v>
      </c>
      <c r="F427" s="68" t="s">
        <v>97</v>
      </c>
      <c r="G427" s="69" t="s">
        <v>290</v>
      </c>
      <c r="H427" s="180">
        <v>375</v>
      </c>
      <c r="I427" s="72">
        <v>0.36</v>
      </c>
      <c r="J427" s="77">
        <f t="shared" si="14"/>
        <v>240</v>
      </c>
    </row>
    <row r="428" spans="1:10" ht="15.75">
      <c r="A428" s="46">
        <f t="shared" si="13"/>
        <v>424</v>
      </c>
      <c r="B428" s="68" t="s">
        <v>281</v>
      </c>
      <c r="C428" s="69" t="s">
        <v>775</v>
      </c>
      <c r="D428" s="70" t="s">
        <v>851</v>
      </c>
      <c r="E428" s="68" t="s">
        <v>95</v>
      </c>
      <c r="F428" s="68" t="s">
        <v>97</v>
      </c>
      <c r="G428" s="69" t="s">
        <v>290</v>
      </c>
      <c r="H428" s="180">
        <v>375</v>
      </c>
      <c r="I428" s="72">
        <v>0.36</v>
      </c>
      <c r="J428" s="77">
        <f t="shared" si="14"/>
        <v>240</v>
      </c>
    </row>
    <row r="429" spans="1:10" ht="15.75">
      <c r="A429" s="46">
        <f t="shared" si="13"/>
        <v>425</v>
      </c>
      <c r="B429" s="68" t="s">
        <v>281</v>
      </c>
      <c r="C429" s="69" t="s">
        <v>776</v>
      </c>
      <c r="D429" s="70" t="s">
        <v>852</v>
      </c>
      <c r="E429" s="68" t="s">
        <v>95</v>
      </c>
      <c r="F429" s="68" t="s">
        <v>97</v>
      </c>
      <c r="G429" s="69" t="s">
        <v>290</v>
      </c>
      <c r="H429" s="180">
        <v>375</v>
      </c>
      <c r="I429" s="72">
        <v>0.36</v>
      </c>
      <c r="J429" s="77">
        <f t="shared" si="14"/>
        <v>240</v>
      </c>
    </row>
    <row r="430" spans="1:10" ht="15.75">
      <c r="A430" s="46">
        <f t="shared" si="13"/>
        <v>426</v>
      </c>
      <c r="B430" s="68" t="s">
        <v>281</v>
      </c>
      <c r="C430" s="69" t="s">
        <v>777</v>
      </c>
      <c r="D430" s="70" t="s">
        <v>853</v>
      </c>
      <c r="E430" s="68" t="s">
        <v>95</v>
      </c>
      <c r="F430" s="68" t="s">
        <v>97</v>
      </c>
      <c r="G430" s="69" t="s">
        <v>290</v>
      </c>
      <c r="H430" s="180">
        <v>39.78</v>
      </c>
      <c r="I430" s="72">
        <v>0.36</v>
      </c>
      <c r="J430" s="77">
        <f t="shared" si="14"/>
        <v>25.459200000000003</v>
      </c>
    </row>
    <row r="431" spans="1:10" ht="15.75">
      <c r="A431" s="46">
        <f t="shared" si="13"/>
        <v>427</v>
      </c>
      <c r="B431" s="68" t="s">
        <v>281</v>
      </c>
      <c r="C431" s="69" t="s">
        <v>778</v>
      </c>
      <c r="D431" s="70" t="s">
        <v>854</v>
      </c>
      <c r="E431" s="68" t="s">
        <v>95</v>
      </c>
      <c r="F431" s="68" t="s">
        <v>97</v>
      </c>
      <c r="G431" s="69" t="s">
        <v>290</v>
      </c>
      <c r="H431" s="180">
        <v>84.66</v>
      </c>
      <c r="I431" s="72">
        <v>0.36</v>
      </c>
      <c r="J431" s="77">
        <f t="shared" si="14"/>
        <v>54.182400000000001</v>
      </c>
    </row>
    <row r="432" spans="1:10" ht="15.75">
      <c r="A432" s="46">
        <f t="shared" si="13"/>
        <v>428</v>
      </c>
      <c r="B432" s="68" t="s">
        <v>281</v>
      </c>
      <c r="C432" s="69" t="s">
        <v>779</v>
      </c>
      <c r="D432" s="70" t="s">
        <v>855</v>
      </c>
      <c r="E432" s="68" t="s">
        <v>95</v>
      </c>
      <c r="F432" s="68" t="s">
        <v>97</v>
      </c>
      <c r="G432" s="69" t="s">
        <v>290</v>
      </c>
      <c r="H432" s="180">
        <v>66.3</v>
      </c>
      <c r="I432" s="72">
        <v>0.36</v>
      </c>
      <c r="J432" s="77">
        <f t="shared" si="14"/>
        <v>42.432000000000002</v>
      </c>
    </row>
    <row r="433" spans="1:10" ht="15.75">
      <c r="A433" s="46">
        <f t="shared" si="13"/>
        <v>429</v>
      </c>
      <c r="B433" s="68" t="s">
        <v>281</v>
      </c>
      <c r="C433" s="69" t="s">
        <v>780</v>
      </c>
      <c r="D433" s="70" t="s">
        <v>856</v>
      </c>
      <c r="E433" s="68" t="s">
        <v>95</v>
      </c>
      <c r="F433" s="68" t="s">
        <v>97</v>
      </c>
      <c r="G433" s="69" t="s">
        <v>290</v>
      </c>
      <c r="H433" s="180">
        <v>76.5</v>
      </c>
      <c r="I433" s="72">
        <v>0.36</v>
      </c>
      <c r="J433" s="77">
        <f t="shared" si="14"/>
        <v>48.96</v>
      </c>
    </row>
    <row r="434" spans="1:10" ht="15.75">
      <c r="A434" s="46">
        <f t="shared" si="13"/>
        <v>430</v>
      </c>
      <c r="B434" s="68" t="s">
        <v>281</v>
      </c>
      <c r="C434" s="69" t="s">
        <v>781</v>
      </c>
      <c r="D434" s="70" t="s">
        <v>857</v>
      </c>
      <c r="E434" s="68" t="s">
        <v>95</v>
      </c>
      <c r="F434" s="68" t="s">
        <v>97</v>
      </c>
      <c r="G434" s="69" t="s">
        <v>290</v>
      </c>
      <c r="H434" s="180">
        <v>88.74</v>
      </c>
      <c r="I434" s="72">
        <v>0.36</v>
      </c>
      <c r="J434" s="77">
        <f t="shared" si="14"/>
        <v>56.793599999999998</v>
      </c>
    </row>
    <row r="435" spans="1:10" ht="15.75">
      <c r="A435" s="46">
        <f t="shared" si="13"/>
        <v>431</v>
      </c>
      <c r="B435" s="68" t="s">
        <v>281</v>
      </c>
      <c r="C435" s="69" t="s">
        <v>782</v>
      </c>
      <c r="D435" s="70" t="s">
        <v>858</v>
      </c>
      <c r="E435" s="68" t="s">
        <v>95</v>
      </c>
      <c r="F435" s="68" t="s">
        <v>97</v>
      </c>
      <c r="G435" s="69" t="s">
        <v>290</v>
      </c>
      <c r="H435" s="180">
        <v>53</v>
      </c>
      <c r="I435" s="72">
        <v>0.36</v>
      </c>
      <c r="J435" s="77">
        <f t="shared" si="14"/>
        <v>33.92</v>
      </c>
    </row>
    <row r="436" spans="1:10" ht="15.75">
      <c r="A436" s="46">
        <f t="shared" si="13"/>
        <v>432</v>
      </c>
      <c r="B436" s="68" t="s">
        <v>281</v>
      </c>
      <c r="C436" s="69" t="s">
        <v>783</v>
      </c>
      <c r="D436" s="70" t="s">
        <v>859</v>
      </c>
      <c r="E436" s="68" t="s">
        <v>95</v>
      </c>
      <c r="F436" s="68" t="s">
        <v>97</v>
      </c>
      <c r="G436" s="69" t="s">
        <v>290</v>
      </c>
      <c r="H436" s="180">
        <v>26.52</v>
      </c>
      <c r="I436" s="72">
        <v>0.36</v>
      </c>
      <c r="J436" s="77">
        <f t="shared" si="14"/>
        <v>16.972799999999999</v>
      </c>
    </row>
    <row r="437" spans="1:10" ht="15.75">
      <c r="A437" s="46">
        <f t="shared" si="13"/>
        <v>433</v>
      </c>
      <c r="B437" s="68" t="s">
        <v>281</v>
      </c>
      <c r="C437" s="69" t="s">
        <v>784</v>
      </c>
      <c r="D437" s="70" t="s">
        <v>860</v>
      </c>
      <c r="E437" s="68" t="s">
        <v>95</v>
      </c>
      <c r="F437" s="68" t="s">
        <v>97</v>
      </c>
      <c r="G437" s="69" t="s">
        <v>290</v>
      </c>
      <c r="H437" s="180">
        <v>53.04</v>
      </c>
      <c r="I437" s="72">
        <v>0.36</v>
      </c>
      <c r="J437" s="77">
        <f t="shared" si="14"/>
        <v>33.945599999999999</v>
      </c>
    </row>
    <row r="438" spans="1:10" ht="15.75">
      <c r="A438" s="46">
        <f t="shared" si="13"/>
        <v>434</v>
      </c>
      <c r="B438" s="68" t="s">
        <v>281</v>
      </c>
      <c r="C438" s="69" t="s">
        <v>785</v>
      </c>
      <c r="D438" s="70" t="s">
        <v>861</v>
      </c>
      <c r="E438" s="68" t="s">
        <v>95</v>
      </c>
      <c r="F438" s="68" t="s">
        <v>97</v>
      </c>
      <c r="G438" s="69" t="s">
        <v>290</v>
      </c>
      <c r="H438" s="180">
        <v>219</v>
      </c>
      <c r="I438" s="72">
        <v>0.36</v>
      </c>
      <c r="J438" s="77">
        <f t="shared" si="14"/>
        <v>140.16</v>
      </c>
    </row>
    <row r="439" spans="1:10" ht="15.75">
      <c r="A439" s="46">
        <f t="shared" si="13"/>
        <v>435</v>
      </c>
      <c r="B439" s="68" t="s">
        <v>281</v>
      </c>
      <c r="C439" s="69" t="s">
        <v>786</v>
      </c>
      <c r="D439" s="70" t="s">
        <v>861</v>
      </c>
      <c r="E439" s="68" t="s">
        <v>95</v>
      </c>
      <c r="F439" s="68" t="s">
        <v>97</v>
      </c>
      <c r="G439" s="69" t="s">
        <v>290</v>
      </c>
      <c r="H439" s="180">
        <v>268</v>
      </c>
      <c r="I439" s="72">
        <v>0.36</v>
      </c>
      <c r="J439" s="77">
        <f t="shared" si="14"/>
        <v>171.52</v>
      </c>
    </row>
    <row r="440" spans="1:10" ht="15.75">
      <c r="A440" s="46">
        <f t="shared" si="13"/>
        <v>436</v>
      </c>
      <c r="B440" s="68" t="s">
        <v>281</v>
      </c>
      <c r="C440" s="69" t="s">
        <v>787</v>
      </c>
      <c r="D440" s="70" t="s">
        <v>861</v>
      </c>
      <c r="E440" s="68" t="s">
        <v>95</v>
      </c>
      <c r="F440" s="68" t="s">
        <v>97</v>
      </c>
      <c r="G440" s="69" t="s">
        <v>290</v>
      </c>
      <c r="H440" s="180">
        <v>219</v>
      </c>
      <c r="I440" s="72">
        <v>0.36</v>
      </c>
      <c r="J440" s="77">
        <f t="shared" si="14"/>
        <v>140.16</v>
      </c>
    </row>
    <row r="441" spans="1:10" ht="15.75">
      <c r="A441" s="46">
        <f t="shared" si="13"/>
        <v>437</v>
      </c>
      <c r="B441" s="68" t="s">
        <v>281</v>
      </c>
      <c r="C441" s="69" t="s">
        <v>788</v>
      </c>
      <c r="D441" s="70" t="s">
        <v>861</v>
      </c>
      <c r="E441" s="68" t="s">
        <v>95</v>
      </c>
      <c r="F441" s="68" t="s">
        <v>97</v>
      </c>
      <c r="G441" s="69" t="s">
        <v>290</v>
      </c>
      <c r="H441" s="180">
        <v>268</v>
      </c>
      <c r="I441" s="72">
        <v>0.36</v>
      </c>
      <c r="J441" s="77">
        <f t="shared" si="14"/>
        <v>171.52</v>
      </c>
    </row>
    <row r="442" spans="1:10" ht="15.75">
      <c r="A442" s="46">
        <f t="shared" si="13"/>
        <v>438</v>
      </c>
      <c r="B442" s="68" t="s">
        <v>281</v>
      </c>
      <c r="C442" s="69" t="s">
        <v>789</v>
      </c>
      <c r="D442" s="70" t="s">
        <v>862</v>
      </c>
      <c r="E442" s="68" t="s">
        <v>95</v>
      </c>
      <c r="F442" s="68" t="s">
        <v>97</v>
      </c>
      <c r="G442" s="69" t="s">
        <v>290</v>
      </c>
      <c r="H442" s="180">
        <v>189</v>
      </c>
      <c r="I442" s="72">
        <v>0.36</v>
      </c>
      <c r="J442" s="77">
        <f t="shared" si="14"/>
        <v>120.96000000000001</v>
      </c>
    </row>
    <row r="443" spans="1:10" ht="15.75">
      <c r="A443" s="46">
        <f t="shared" si="13"/>
        <v>439</v>
      </c>
      <c r="B443" s="68" t="s">
        <v>281</v>
      </c>
      <c r="C443" s="69" t="s">
        <v>790</v>
      </c>
      <c r="D443" s="70" t="s">
        <v>863</v>
      </c>
      <c r="E443" s="68" t="s">
        <v>95</v>
      </c>
      <c r="F443" s="68" t="s">
        <v>97</v>
      </c>
      <c r="G443" s="69" t="s">
        <v>290</v>
      </c>
      <c r="H443" s="180">
        <v>242</v>
      </c>
      <c r="I443" s="72">
        <v>0.36</v>
      </c>
      <c r="J443" s="77">
        <f t="shared" si="14"/>
        <v>154.88</v>
      </c>
    </row>
    <row r="444" spans="1:10" ht="15.75">
      <c r="A444" s="46">
        <f t="shared" si="13"/>
        <v>440</v>
      </c>
      <c r="B444" s="68" t="s">
        <v>281</v>
      </c>
      <c r="C444" s="69" t="s">
        <v>791</v>
      </c>
      <c r="D444" s="70" t="s">
        <v>864</v>
      </c>
      <c r="E444" s="68" t="s">
        <v>95</v>
      </c>
      <c r="F444" s="68" t="s">
        <v>97</v>
      </c>
      <c r="G444" s="69" t="s">
        <v>290</v>
      </c>
      <c r="H444" s="180">
        <v>189</v>
      </c>
      <c r="I444" s="72">
        <v>0.36</v>
      </c>
      <c r="J444" s="77">
        <f t="shared" si="14"/>
        <v>120.96000000000001</v>
      </c>
    </row>
    <row r="445" spans="1:10" ht="15.75">
      <c r="A445" s="46">
        <f t="shared" si="13"/>
        <v>441</v>
      </c>
      <c r="B445" s="68" t="s">
        <v>281</v>
      </c>
      <c r="C445" s="69" t="s">
        <v>792</v>
      </c>
      <c r="D445" s="70" t="s">
        <v>865</v>
      </c>
      <c r="E445" s="68" t="s">
        <v>95</v>
      </c>
      <c r="F445" s="68" t="s">
        <v>97</v>
      </c>
      <c r="G445" s="69" t="s">
        <v>290</v>
      </c>
      <c r="H445" s="180">
        <v>242</v>
      </c>
      <c r="I445" s="72">
        <v>0.36</v>
      </c>
      <c r="J445" s="77">
        <f t="shared" si="14"/>
        <v>154.88</v>
      </c>
    </row>
    <row r="446" spans="1:10" ht="15.75">
      <c r="A446" s="46">
        <f t="shared" si="13"/>
        <v>442</v>
      </c>
      <c r="B446" s="68" t="s">
        <v>281</v>
      </c>
      <c r="C446" s="69" t="s">
        <v>793</v>
      </c>
      <c r="D446" s="70" t="s">
        <v>866</v>
      </c>
      <c r="E446" s="68" t="s">
        <v>95</v>
      </c>
      <c r="F446" s="68" t="s">
        <v>97</v>
      </c>
      <c r="G446" s="69" t="s">
        <v>290</v>
      </c>
      <c r="H446" s="180">
        <v>189</v>
      </c>
      <c r="I446" s="72">
        <v>0.36</v>
      </c>
      <c r="J446" s="77">
        <f t="shared" si="14"/>
        <v>120.96000000000001</v>
      </c>
    </row>
    <row r="447" spans="1:10" ht="15.75">
      <c r="A447" s="46">
        <f t="shared" si="13"/>
        <v>443</v>
      </c>
      <c r="B447" s="68" t="s">
        <v>281</v>
      </c>
      <c r="C447" s="69" t="s">
        <v>794</v>
      </c>
      <c r="D447" s="70" t="s">
        <v>867</v>
      </c>
      <c r="E447" s="68" t="s">
        <v>95</v>
      </c>
      <c r="F447" s="68" t="s">
        <v>97</v>
      </c>
      <c r="G447" s="69" t="s">
        <v>290</v>
      </c>
      <c r="H447" s="180">
        <v>242</v>
      </c>
      <c r="I447" s="72">
        <v>0.36</v>
      </c>
      <c r="J447" s="77">
        <f t="shared" si="14"/>
        <v>154.88</v>
      </c>
    </row>
    <row r="448" spans="1:10" ht="15.75">
      <c r="A448" s="46">
        <f t="shared" si="13"/>
        <v>444</v>
      </c>
      <c r="B448" s="68" t="s">
        <v>281</v>
      </c>
      <c r="C448" s="69" t="s">
        <v>795</v>
      </c>
      <c r="D448" s="70" t="s">
        <v>868</v>
      </c>
      <c r="E448" s="68" t="s">
        <v>95</v>
      </c>
      <c r="F448" s="68" t="s">
        <v>97</v>
      </c>
      <c r="G448" s="69" t="s">
        <v>290</v>
      </c>
      <c r="H448" s="180">
        <v>189</v>
      </c>
      <c r="I448" s="72">
        <v>0.36</v>
      </c>
      <c r="J448" s="77">
        <f t="shared" si="14"/>
        <v>120.96000000000001</v>
      </c>
    </row>
    <row r="449" spans="1:10" ht="15.75">
      <c r="A449" s="46">
        <f t="shared" si="13"/>
        <v>445</v>
      </c>
      <c r="B449" s="68" t="s">
        <v>281</v>
      </c>
      <c r="C449" s="69" t="s">
        <v>796</v>
      </c>
      <c r="D449" s="70" t="s">
        <v>869</v>
      </c>
      <c r="E449" s="68" t="s">
        <v>95</v>
      </c>
      <c r="F449" s="68" t="s">
        <v>97</v>
      </c>
      <c r="G449" s="69" t="s">
        <v>290</v>
      </c>
      <c r="H449" s="180">
        <v>242</v>
      </c>
      <c r="I449" s="72">
        <v>0.36</v>
      </c>
      <c r="J449" s="77">
        <f t="shared" si="14"/>
        <v>154.88</v>
      </c>
    </row>
    <row r="450" spans="1:10" ht="15.75">
      <c r="A450" s="46">
        <f t="shared" si="13"/>
        <v>446</v>
      </c>
      <c r="B450" s="68" t="s">
        <v>281</v>
      </c>
      <c r="C450" s="69" t="s">
        <v>797</v>
      </c>
      <c r="D450" s="70" t="s">
        <v>870</v>
      </c>
      <c r="E450" s="68" t="s">
        <v>95</v>
      </c>
      <c r="F450" s="68" t="s">
        <v>97</v>
      </c>
      <c r="G450" s="69" t="s">
        <v>290</v>
      </c>
      <c r="H450" s="180">
        <v>195</v>
      </c>
      <c r="I450" s="72">
        <v>0.36</v>
      </c>
      <c r="J450" s="77">
        <f t="shared" si="14"/>
        <v>124.8</v>
      </c>
    </row>
    <row r="451" spans="1:10" ht="15.75">
      <c r="A451" s="46">
        <f t="shared" si="13"/>
        <v>447</v>
      </c>
      <c r="B451" s="68" t="s">
        <v>281</v>
      </c>
      <c r="C451" s="69" t="s">
        <v>798</v>
      </c>
      <c r="D451" s="70" t="s">
        <v>871</v>
      </c>
      <c r="E451" s="68" t="s">
        <v>95</v>
      </c>
      <c r="F451" s="68" t="s">
        <v>97</v>
      </c>
      <c r="G451" s="69" t="s">
        <v>290</v>
      </c>
      <c r="H451" s="180">
        <v>247</v>
      </c>
      <c r="I451" s="72">
        <v>0.36</v>
      </c>
      <c r="J451" s="77">
        <f t="shared" si="14"/>
        <v>158.08000000000001</v>
      </c>
    </row>
    <row r="452" spans="1:10" ht="15.75">
      <c r="A452" s="46">
        <f t="shared" si="13"/>
        <v>448</v>
      </c>
      <c r="B452" s="68" t="s">
        <v>281</v>
      </c>
      <c r="C452" s="69" t="s">
        <v>799</v>
      </c>
      <c r="D452" s="70" t="s">
        <v>872</v>
      </c>
      <c r="E452" s="68" t="s">
        <v>95</v>
      </c>
      <c r="F452" s="68" t="s">
        <v>97</v>
      </c>
      <c r="G452" s="69" t="s">
        <v>290</v>
      </c>
      <c r="H452" s="180">
        <v>195</v>
      </c>
      <c r="I452" s="72">
        <v>0.36</v>
      </c>
      <c r="J452" s="77">
        <f t="shared" si="14"/>
        <v>124.8</v>
      </c>
    </row>
    <row r="453" spans="1:10" ht="15.75">
      <c r="A453" s="46">
        <f t="shared" si="13"/>
        <v>449</v>
      </c>
      <c r="B453" s="68" t="s">
        <v>281</v>
      </c>
      <c r="C453" s="69" t="s">
        <v>800</v>
      </c>
      <c r="D453" s="70" t="s">
        <v>873</v>
      </c>
      <c r="E453" s="68" t="s">
        <v>95</v>
      </c>
      <c r="F453" s="68" t="s">
        <v>97</v>
      </c>
      <c r="G453" s="69" t="s">
        <v>290</v>
      </c>
      <c r="H453" s="180">
        <v>247</v>
      </c>
      <c r="I453" s="72">
        <v>0.36</v>
      </c>
      <c r="J453" s="77">
        <f t="shared" si="14"/>
        <v>158.08000000000001</v>
      </c>
    </row>
    <row r="454" spans="1:10" ht="15.75">
      <c r="A454" s="46">
        <f t="shared" si="13"/>
        <v>450</v>
      </c>
      <c r="B454" s="68" t="s">
        <v>281</v>
      </c>
      <c r="C454" s="69" t="s">
        <v>874</v>
      </c>
      <c r="D454" s="70" t="s">
        <v>878</v>
      </c>
      <c r="E454" s="68" t="s">
        <v>95</v>
      </c>
      <c r="F454" s="68" t="s">
        <v>97</v>
      </c>
      <c r="G454" s="69" t="s">
        <v>290</v>
      </c>
      <c r="H454" s="180">
        <v>195</v>
      </c>
      <c r="I454" s="72">
        <v>0.36</v>
      </c>
      <c r="J454" s="77">
        <f t="shared" si="14"/>
        <v>124.8</v>
      </c>
    </row>
    <row r="455" spans="1:10" ht="15.75">
      <c r="A455" s="46">
        <f t="shared" ref="A455:A518" si="15">A454+1</f>
        <v>451</v>
      </c>
      <c r="B455" s="68" t="s">
        <v>281</v>
      </c>
      <c r="C455" s="69" t="s">
        <v>875</v>
      </c>
      <c r="D455" s="70" t="s">
        <v>879</v>
      </c>
      <c r="E455" s="68" t="s">
        <v>95</v>
      </c>
      <c r="F455" s="68" t="s">
        <v>97</v>
      </c>
      <c r="G455" s="69" t="s">
        <v>290</v>
      </c>
      <c r="H455" s="180">
        <v>247</v>
      </c>
      <c r="I455" s="72">
        <v>0.36</v>
      </c>
      <c r="J455" s="77">
        <f t="shared" si="14"/>
        <v>158.08000000000001</v>
      </c>
    </row>
    <row r="456" spans="1:10" ht="15.75">
      <c r="A456" s="46">
        <f t="shared" si="15"/>
        <v>452</v>
      </c>
      <c r="B456" s="68" t="s">
        <v>281</v>
      </c>
      <c r="C456" s="69" t="s">
        <v>876</v>
      </c>
      <c r="D456" s="70" t="s">
        <v>880</v>
      </c>
      <c r="E456" s="68" t="s">
        <v>95</v>
      </c>
      <c r="F456" s="68" t="s">
        <v>97</v>
      </c>
      <c r="G456" s="69" t="s">
        <v>290</v>
      </c>
      <c r="H456" s="180">
        <v>195</v>
      </c>
      <c r="I456" s="72">
        <v>0.36</v>
      </c>
      <c r="J456" s="77">
        <f t="shared" si="14"/>
        <v>124.8</v>
      </c>
    </row>
    <row r="457" spans="1:10" ht="15.75">
      <c r="A457" s="46">
        <f t="shared" si="15"/>
        <v>453</v>
      </c>
      <c r="B457" s="68" t="s">
        <v>281</v>
      </c>
      <c r="C457" s="69" t="s">
        <v>877</v>
      </c>
      <c r="D457" s="70" t="s">
        <v>881</v>
      </c>
      <c r="E457" s="68" t="s">
        <v>95</v>
      </c>
      <c r="F457" s="68" t="s">
        <v>97</v>
      </c>
      <c r="G457" s="69" t="s">
        <v>290</v>
      </c>
      <c r="H457" s="180">
        <v>247</v>
      </c>
      <c r="I457" s="72">
        <v>0.36</v>
      </c>
      <c r="J457" s="77">
        <f t="shared" si="14"/>
        <v>158.08000000000001</v>
      </c>
    </row>
    <row r="458" spans="1:10" ht="15.75">
      <c r="A458" s="46">
        <f t="shared" si="15"/>
        <v>454</v>
      </c>
      <c r="B458" s="68" t="s">
        <v>281</v>
      </c>
      <c r="C458" s="69" t="s">
        <v>882</v>
      </c>
      <c r="D458" s="70" t="s">
        <v>886</v>
      </c>
      <c r="E458" s="68" t="s">
        <v>95</v>
      </c>
      <c r="F458" s="68" t="s">
        <v>97</v>
      </c>
      <c r="G458" s="69" t="s">
        <v>290</v>
      </c>
      <c r="H458" s="180">
        <v>202</v>
      </c>
      <c r="I458" s="72">
        <v>0.36</v>
      </c>
      <c r="J458" s="77">
        <f t="shared" ref="J458:J512" si="16">H458*(1-I458)</f>
        <v>129.28</v>
      </c>
    </row>
    <row r="459" spans="1:10" ht="15.75">
      <c r="A459" s="46">
        <f t="shared" si="15"/>
        <v>455</v>
      </c>
      <c r="B459" s="68" t="s">
        <v>281</v>
      </c>
      <c r="C459" s="69" t="s">
        <v>883</v>
      </c>
      <c r="D459" s="70" t="s">
        <v>887</v>
      </c>
      <c r="E459" s="68" t="s">
        <v>95</v>
      </c>
      <c r="F459" s="68" t="s">
        <v>97</v>
      </c>
      <c r="G459" s="69" t="s">
        <v>290</v>
      </c>
      <c r="H459" s="180">
        <v>252</v>
      </c>
      <c r="I459" s="72">
        <v>0.36</v>
      </c>
      <c r="J459" s="77">
        <f t="shared" si="16"/>
        <v>161.28</v>
      </c>
    </row>
    <row r="460" spans="1:10" ht="15.75">
      <c r="A460" s="46">
        <f t="shared" si="15"/>
        <v>456</v>
      </c>
      <c r="B460" s="68" t="s">
        <v>281</v>
      </c>
      <c r="C460" s="69" t="s">
        <v>884</v>
      </c>
      <c r="D460" s="70" t="s">
        <v>888</v>
      </c>
      <c r="E460" s="68" t="s">
        <v>95</v>
      </c>
      <c r="F460" s="68" t="s">
        <v>97</v>
      </c>
      <c r="G460" s="69" t="s">
        <v>290</v>
      </c>
      <c r="H460" s="180">
        <v>202</v>
      </c>
      <c r="I460" s="72">
        <v>0.36</v>
      </c>
      <c r="J460" s="77">
        <f t="shared" si="16"/>
        <v>129.28</v>
      </c>
    </row>
    <row r="461" spans="1:10" ht="15.75">
      <c r="A461" s="46">
        <f t="shared" si="15"/>
        <v>457</v>
      </c>
      <c r="B461" s="68" t="s">
        <v>281</v>
      </c>
      <c r="C461" s="69" t="s">
        <v>885</v>
      </c>
      <c r="D461" s="70" t="s">
        <v>889</v>
      </c>
      <c r="E461" s="68" t="s">
        <v>95</v>
      </c>
      <c r="F461" s="68" t="s">
        <v>97</v>
      </c>
      <c r="G461" s="69" t="s">
        <v>290</v>
      </c>
      <c r="H461" s="180">
        <v>252</v>
      </c>
      <c r="I461" s="72">
        <v>0.36</v>
      </c>
      <c r="J461" s="77">
        <f t="shared" si="16"/>
        <v>161.28</v>
      </c>
    </row>
    <row r="462" spans="1:10" ht="15.75">
      <c r="A462" s="46">
        <f t="shared" si="15"/>
        <v>458</v>
      </c>
      <c r="B462" s="68" t="s">
        <v>281</v>
      </c>
      <c r="C462" s="69" t="s">
        <v>890</v>
      </c>
      <c r="D462" s="70" t="s">
        <v>905</v>
      </c>
      <c r="E462" s="68" t="s">
        <v>95</v>
      </c>
      <c r="F462" s="68" t="s">
        <v>97</v>
      </c>
      <c r="G462" s="69" t="s">
        <v>290</v>
      </c>
      <c r="H462" s="180">
        <v>80</v>
      </c>
      <c r="I462" s="72">
        <v>0.36</v>
      </c>
      <c r="J462" s="77">
        <f t="shared" si="16"/>
        <v>51.2</v>
      </c>
    </row>
    <row r="463" spans="1:10" ht="15.75">
      <c r="A463" s="46">
        <f t="shared" si="15"/>
        <v>459</v>
      </c>
      <c r="B463" s="68" t="s">
        <v>281</v>
      </c>
      <c r="C463" s="69" t="s">
        <v>891</v>
      </c>
      <c r="D463" s="70" t="s">
        <v>906</v>
      </c>
      <c r="E463" s="68" t="s">
        <v>95</v>
      </c>
      <c r="F463" s="68" t="s">
        <v>97</v>
      </c>
      <c r="G463" s="69" t="s">
        <v>290</v>
      </c>
      <c r="H463" s="180">
        <v>80</v>
      </c>
      <c r="I463" s="72">
        <v>0.36</v>
      </c>
      <c r="J463" s="77">
        <f t="shared" si="16"/>
        <v>51.2</v>
      </c>
    </row>
    <row r="464" spans="1:10" ht="15.75">
      <c r="A464" s="46">
        <f t="shared" si="15"/>
        <v>460</v>
      </c>
      <c r="B464" s="68" t="s">
        <v>281</v>
      </c>
      <c r="C464" s="69" t="s">
        <v>892</v>
      </c>
      <c r="D464" s="70" t="s">
        <v>907</v>
      </c>
      <c r="E464" s="68" t="s">
        <v>95</v>
      </c>
      <c r="F464" s="68" t="s">
        <v>97</v>
      </c>
      <c r="G464" s="69" t="s">
        <v>290</v>
      </c>
      <c r="H464" s="180">
        <v>58</v>
      </c>
      <c r="I464" s="72">
        <v>0.36</v>
      </c>
      <c r="J464" s="77">
        <f t="shared" si="16"/>
        <v>37.119999999999997</v>
      </c>
    </row>
    <row r="465" spans="1:10" ht="15.75">
      <c r="A465" s="46">
        <f t="shared" si="15"/>
        <v>461</v>
      </c>
      <c r="B465" s="68" t="s">
        <v>281</v>
      </c>
      <c r="C465" s="69" t="s">
        <v>893</v>
      </c>
      <c r="D465" s="70" t="s">
        <v>908</v>
      </c>
      <c r="E465" s="68" t="s">
        <v>95</v>
      </c>
      <c r="F465" s="68" t="s">
        <v>97</v>
      </c>
      <c r="G465" s="69" t="s">
        <v>290</v>
      </c>
      <c r="H465" s="180">
        <v>58</v>
      </c>
      <c r="I465" s="72">
        <v>0.36</v>
      </c>
      <c r="J465" s="77">
        <f t="shared" si="16"/>
        <v>37.119999999999997</v>
      </c>
    </row>
    <row r="466" spans="1:10" ht="15.75">
      <c r="A466" s="46">
        <f t="shared" si="15"/>
        <v>462</v>
      </c>
      <c r="B466" s="68" t="s">
        <v>281</v>
      </c>
      <c r="C466" s="69" t="s">
        <v>894</v>
      </c>
      <c r="D466" s="70" t="s">
        <v>909</v>
      </c>
      <c r="E466" s="68" t="s">
        <v>95</v>
      </c>
      <c r="F466" s="68" t="s">
        <v>97</v>
      </c>
      <c r="G466" s="69" t="s">
        <v>290</v>
      </c>
      <c r="H466" s="180">
        <v>62</v>
      </c>
      <c r="I466" s="72">
        <v>0.36</v>
      </c>
      <c r="J466" s="77">
        <f t="shared" si="16"/>
        <v>39.68</v>
      </c>
    </row>
    <row r="467" spans="1:10" ht="15.75">
      <c r="A467" s="46">
        <f t="shared" si="15"/>
        <v>463</v>
      </c>
      <c r="B467" s="68" t="s">
        <v>281</v>
      </c>
      <c r="C467" s="69" t="s">
        <v>895</v>
      </c>
      <c r="D467" s="70" t="s">
        <v>910</v>
      </c>
      <c r="E467" s="68" t="s">
        <v>95</v>
      </c>
      <c r="F467" s="68" t="s">
        <v>97</v>
      </c>
      <c r="G467" s="69" t="s">
        <v>290</v>
      </c>
      <c r="H467" s="180">
        <v>62</v>
      </c>
      <c r="I467" s="72">
        <v>0.36</v>
      </c>
      <c r="J467" s="77">
        <f t="shared" si="16"/>
        <v>39.68</v>
      </c>
    </row>
    <row r="468" spans="1:10" ht="15.75">
      <c r="A468" s="46">
        <f t="shared" si="15"/>
        <v>464</v>
      </c>
      <c r="B468" s="68" t="s">
        <v>281</v>
      </c>
      <c r="C468" s="69" t="s">
        <v>896</v>
      </c>
      <c r="D468" s="70" t="s">
        <v>911</v>
      </c>
      <c r="E468" s="68" t="s">
        <v>95</v>
      </c>
      <c r="F468" s="68" t="s">
        <v>97</v>
      </c>
      <c r="G468" s="69" t="s">
        <v>290</v>
      </c>
      <c r="H468" s="180">
        <v>58</v>
      </c>
      <c r="I468" s="72">
        <v>0.36</v>
      </c>
      <c r="J468" s="77">
        <f t="shared" si="16"/>
        <v>37.119999999999997</v>
      </c>
    </row>
    <row r="469" spans="1:10" ht="15.75">
      <c r="A469" s="46">
        <f t="shared" si="15"/>
        <v>465</v>
      </c>
      <c r="B469" s="68" t="s">
        <v>281</v>
      </c>
      <c r="C469" s="69" t="s">
        <v>897</v>
      </c>
      <c r="D469" s="70" t="s">
        <v>912</v>
      </c>
      <c r="E469" s="68" t="s">
        <v>95</v>
      </c>
      <c r="F469" s="68" t="s">
        <v>97</v>
      </c>
      <c r="G469" s="69" t="s">
        <v>290</v>
      </c>
      <c r="H469" s="180">
        <v>69</v>
      </c>
      <c r="I469" s="72">
        <v>0.36</v>
      </c>
      <c r="J469" s="77">
        <f t="shared" si="16"/>
        <v>44.160000000000004</v>
      </c>
    </row>
    <row r="470" spans="1:10" ht="15.75">
      <c r="A470" s="46">
        <f t="shared" si="15"/>
        <v>466</v>
      </c>
      <c r="B470" s="68" t="s">
        <v>281</v>
      </c>
      <c r="C470" s="69" t="s">
        <v>898</v>
      </c>
      <c r="D470" s="70" t="s">
        <v>913</v>
      </c>
      <c r="E470" s="68" t="s">
        <v>95</v>
      </c>
      <c r="F470" s="68" t="s">
        <v>97</v>
      </c>
      <c r="G470" s="69" t="s">
        <v>290</v>
      </c>
      <c r="H470" s="180">
        <v>80</v>
      </c>
      <c r="I470" s="72">
        <v>0.36</v>
      </c>
      <c r="J470" s="77">
        <f t="shared" si="16"/>
        <v>51.2</v>
      </c>
    </row>
    <row r="471" spans="1:10" ht="15.75">
      <c r="A471" s="46">
        <f t="shared" si="15"/>
        <v>467</v>
      </c>
      <c r="B471" s="68" t="s">
        <v>281</v>
      </c>
      <c r="C471" s="69" t="s">
        <v>899</v>
      </c>
      <c r="D471" s="70" t="s">
        <v>914</v>
      </c>
      <c r="E471" s="68" t="s">
        <v>95</v>
      </c>
      <c r="F471" s="68" t="s">
        <v>97</v>
      </c>
      <c r="G471" s="69" t="s">
        <v>290</v>
      </c>
      <c r="H471" s="180">
        <v>58</v>
      </c>
      <c r="I471" s="72">
        <v>0.36</v>
      </c>
      <c r="J471" s="77">
        <f t="shared" si="16"/>
        <v>37.119999999999997</v>
      </c>
    </row>
    <row r="472" spans="1:10" ht="15.75">
      <c r="A472" s="46">
        <f t="shared" si="15"/>
        <v>468</v>
      </c>
      <c r="B472" s="68" t="s">
        <v>281</v>
      </c>
      <c r="C472" s="69" t="s">
        <v>900</v>
      </c>
      <c r="D472" s="70" t="s">
        <v>915</v>
      </c>
      <c r="E472" s="68" t="s">
        <v>95</v>
      </c>
      <c r="F472" s="68" t="s">
        <v>97</v>
      </c>
      <c r="G472" s="69" t="s">
        <v>290</v>
      </c>
      <c r="H472" s="180">
        <v>69</v>
      </c>
      <c r="I472" s="72">
        <v>0.36</v>
      </c>
      <c r="J472" s="77">
        <f t="shared" si="16"/>
        <v>44.160000000000004</v>
      </c>
    </row>
    <row r="473" spans="1:10" ht="15.75">
      <c r="A473" s="46">
        <f t="shared" si="15"/>
        <v>469</v>
      </c>
      <c r="B473" s="68" t="s">
        <v>281</v>
      </c>
      <c r="C473" s="69" t="s">
        <v>901</v>
      </c>
      <c r="D473" s="70" t="s">
        <v>916</v>
      </c>
      <c r="E473" s="68" t="s">
        <v>95</v>
      </c>
      <c r="F473" s="68" t="s">
        <v>97</v>
      </c>
      <c r="G473" s="69" t="s">
        <v>290</v>
      </c>
      <c r="H473" s="180">
        <v>80</v>
      </c>
      <c r="I473" s="72">
        <v>0.36</v>
      </c>
      <c r="J473" s="77">
        <f t="shared" si="16"/>
        <v>51.2</v>
      </c>
    </row>
    <row r="474" spans="1:10" ht="15.75">
      <c r="A474" s="46">
        <f t="shared" si="15"/>
        <v>470</v>
      </c>
      <c r="B474" s="68" t="s">
        <v>281</v>
      </c>
      <c r="C474" s="69" t="s">
        <v>902</v>
      </c>
      <c r="D474" s="70" t="s">
        <v>917</v>
      </c>
      <c r="E474" s="68" t="s">
        <v>95</v>
      </c>
      <c r="F474" s="68" t="s">
        <v>97</v>
      </c>
      <c r="G474" s="69" t="s">
        <v>290</v>
      </c>
      <c r="H474" s="180">
        <v>24</v>
      </c>
      <c r="I474" s="72">
        <v>0.36</v>
      </c>
      <c r="J474" s="77">
        <f t="shared" si="16"/>
        <v>15.36</v>
      </c>
    </row>
    <row r="475" spans="1:10" ht="15.75">
      <c r="A475" s="46">
        <f t="shared" si="15"/>
        <v>471</v>
      </c>
      <c r="B475" s="68" t="s">
        <v>281</v>
      </c>
      <c r="C475" s="69" t="s">
        <v>903</v>
      </c>
      <c r="D475" s="70" t="s">
        <v>918</v>
      </c>
      <c r="E475" s="68" t="s">
        <v>95</v>
      </c>
      <c r="F475" s="68" t="s">
        <v>97</v>
      </c>
      <c r="G475" s="69" t="s">
        <v>290</v>
      </c>
      <c r="H475" s="180">
        <v>24</v>
      </c>
      <c r="I475" s="72">
        <v>0.36</v>
      </c>
      <c r="J475" s="77">
        <f t="shared" si="16"/>
        <v>15.36</v>
      </c>
    </row>
    <row r="476" spans="1:10" ht="15.75">
      <c r="A476" s="46">
        <f t="shared" si="15"/>
        <v>472</v>
      </c>
      <c r="B476" s="68" t="s">
        <v>281</v>
      </c>
      <c r="C476" s="69" t="s">
        <v>904</v>
      </c>
      <c r="D476" s="70" t="s">
        <v>919</v>
      </c>
      <c r="E476" s="68" t="s">
        <v>95</v>
      </c>
      <c r="F476" s="68" t="s">
        <v>97</v>
      </c>
      <c r="G476" s="69" t="s">
        <v>290</v>
      </c>
      <c r="H476" s="180">
        <v>57</v>
      </c>
      <c r="I476" s="72">
        <v>0.36</v>
      </c>
      <c r="J476" s="77">
        <f t="shared" si="16"/>
        <v>36.480000000000004</v>
      </c>
    </row>
    <row r="477" spans="1:10" ht="15.75">
      <c r="A477" s="46">
        <f t="shared" si="15"/>
        <v>473</v>
      </c>
      <c r="B477" s="68" t="s">
        <v>281</v>
      </c>
      <c r="C477" s="69" t="s">
        <v>920</v>
      </c>
      <c r="D477" s="70" t="s">
        <v>932</v>
      </c>
      <c r="E477" s="68" t="s">
        <v>95</v>
      </c>
      <c r="F477" s="68" t="s">
        <v>97</v>
      </c>
      <c r="G477" s="69" t="s">
        <v>290</v>
      </c>
      <c r="H477" s="180">
        <v>147</v>
      </c>
      <c r="I477" s="72">
        <v>0.36</v>
      </c>
      <c r="J477" s="77">
        <f t="shared" si="16"/>
        <v>94.08</v>
      </c>
    </row>
    <row r="478" spans="1:10" ht="15.75">
      <c r="A478" s="46">
        <f t="shared" si="15"/>
        <v>474</v>
      </c>
      <c r="B478" s="68" t="s">
        <v>281</v>
      </c>
      <c r="C478" s="69" t="s">
        <v>921</v>
      </c>
      <c r="D478" s="70" t="s">
        <v>933</v>
      </c>
      <c r="E478" s="68" t="s">
        <v>95</v>
      </c>
      <c r="F478" s="68" t="s">
        <v>97</v>
      </c>
      <c r="G478" s="69" t="s">
        <v>290</v>
      </c>
      <c r="H478" s="180">
        <v>147</v>
      </c>
      <c r="I478" s="72">
        <v>0.36</v>
      </c>
      <c r="J478" s="77">
        <f t="shared" si="16"/>
        <v>94.08</v>
      </c>
    </row>
    <row r="479" spans="1:10" ht="15.75">
      <c r="A479" s="46">
        <f t="shared" si="15"/>
        <v>475</v>
      </c>
      <c r="B479" s="68" t="s">
        <v>281</v>
      </c>
      <c r="C479" s="69" t="s">
        <v>922</v>
      </c>
      <c r="D479" s="70" t="s">
        <v>934</v>
      </c>
      <c r="E479" s="68" t="s">
        <v>95</v>
      </c>
      <c r="F479" s="68" t="s">
        <v>97</v>
      </c>
      <c r="G479" s="69" t="s">
        <v>290</v>
      </c>
      <c r="H479" s="180">
        <v>147</v>
      </c>
      <c r="I479" s="72">
        <v>0.36</v>
      </c>
      <c r="J479" s="77">
        <f t="shared" si="16"/>
        <v>94.08</v>
      </c>
    </row>
    <row r="480" spans="1:10" ht="15.75">
      <c r="A480" s="46">
        <f t="shared" si="15"/>
        <v>476</v>
      </c>
      <c r="B480" s="68" t="s">
        <v>281</v>
      </c>
      <c r="C480" s="69" t="s">
        <v>923</v>
      </c>
      <c r="D480" s="70" t="s">
        <v>935</v>
      </c>
      <c r="E480" s="68" t="s">
        <v>95</v>
      </c>
      <c r="F480" s="68" t="s">
        <v>97</v>
      </c>
      <c r="G480" s="69" t="s">
        <v>290</v>
      </c>
      <c r="H480" s="180">
        <v>147</v>
      </c>
      <c r="I480" s="72">
        <v>0.36</v>
      </c>
      <c r="J480" s="77">
        <f t="shared" si="16"/>
        <v>94.08</v>
      </c>
    </row>
    <row r="481" spans="1:10" ht="15.75">
      <c r="A481" s="46">
        <f t="shared" si="15"/>
        <v>477</v>
      </c>
      <c r="B481" s="68" t="s">
        <v>281</v>
      </c>
      <c r="C481" s="69" t="s">
        <v>924</v>
      </c>
      <c r="D481" s="70" t="s">
        <v>936</v>
      </c>
      <c r="E481" s="68" t="s">
        <v>95</v>
      </c>
      <c r="F481" s="68" t="s">
        <v>97</v>
      </c>
      <c r="G481" s="69" t="s">
        <v>290</v>
      </c>
      <c r="H481" s="180">
        <v>156</v>
      </c>
      <c r="I481" s="72">
        <v>0.36</v>
      </c>
      <c r="J481" s="77">
        <f t="shared" si="16"/>
        <v>99.84</v>
      </c>
    </row>
    <row r="482" spans="1:10" ht="15.75">
      <c r="A482" s="46">
        <f t="shared" si="15"/>
        <v>478</v>
      </c>
      <c r="B482" s="68" t="s">
        <v>281</v>
      </c>
      <c r="C482" s="69" t="s">
        <v>925</v>
      </c>
      <c r="D482" s="70" t="s">
        <v>937</v>
      </c>
      <c r="E482" s="68" t="s">
        <v>95</v>
      </c>
      <c r="F482" s="68" t="s">
        <v>97</v>
      </c>
      <c r="G482" s="69" t="s">
        <v>290</v>
      </c>
      <c r="H482" s="180">
        <v>156</v>
      </c>
      <c r="I482" s="72">
        <v>0.36</v>
      </c>
      <c r="J482" s="77">
        <f t="shared" si="16"/>
        <v>99.84</v>
      </c>
    </row>
    <row r="483" spans="1:10" ht="15.75">
      <c r="A483" s="46">
        <f t="shared" si="15"/>
        <v>479</v>
      </c>
      <c r="B483" s="68" t="s">
        <v>281</v>
      </c>
      <c r="C483" s="69" t="s">
        <v>926</v>
      </c>
      <c r="D483" s="70" t="s">
        <v>938</v>
      </c>
      <c r="E483" s="68" t="s">
        <v>95</v>
      </c>
      <c r="F483" s="68" t="s">
        <v>97</v>
      </c>
      <c r="G483" s="69" t="s">
        <v>290</v>
      </c>
      <c r="H483" s="180">
        <v>147</v>
      </c>
      <c r="I483" s="72">
        <v>0.36</v>
      </c>
      <c r="J483" s="77">
        <f t="shared" si="16"/>
        <v>94.08</v>
      </c>
    </row>
    <row r="484" spans="1:10" ht="15.75">
      <c r="A484" s="46">
        <f t="shared" si="15"/>
        <v>480</v>
      </c>
      <c r="B484" s="68" t="s">
        <v>281</v>
      </c>
      <c r="C484" s="69" t="s">
        <v>927</v>
      </c>
      <c r="D484" s="70" t="s">
        <v>939</v>
      </c>
      <c r="E484" s="68" t="s">
        <v>95</v>
      </c>
      <c r="F484" s="68" t="s">
        <v>97</v>
      </c>
      <c r="G484" s="69" t="s">
        <v>290</v>
      </c>
      <c r="H484" s="180">
        <v>147</v>
      </c>
      <c r="I484" s="72">
        <v>0.36</v>
      </c>
      <c r="J484" s="77">
        <f t="shared" si="16"/>
        <v>94.08</v>
      </c>
    </row>
    <row r="485" spans="1:10" ht="15.75">
      <c r="A485" s="46">
        <f t="shared" si="15"/>
        <v>481</v>
      </c>
      <c r="B485" s="68" t="s">
        <v>281</v>
      </c>
      <c r="C485" s="69" t="s">
        <v>928</v>
      </c>
      <c r="D485" s="70" t="s">
        <v>940</v>
      </c>
      <c r="E485" s="68" t="s">
        <v>95</v>
      </c>
      <c r="F485" s="68" t="s">
        <v>97</v>
      </c>
      <c r="G485" s="69" t="s">
        <v>290</v>
      </c>
      <c r="H485" s="180">
        <v>147</v>
      </c>
      <c r="I485" s="72">
        <v>0.36</v>
      </c>
      <c r="J485" s="77">
        <f t="shared" si="16"/>
        <v>94.08</v>
      </c>
    </row>
    <row r="486" spans="1:10" ht="15.75">
      <c r="A486" s="46">
        <f t="shared" si="15"/>
        <v>482</v>
      </c>
      <c r="B486" s="68" t="s">
        <v>281</v>
      </c>
      <c r="C486" s="69" t="s">
        <v>929</v>
      </c>
      <c r="D486" s="70" t="s">
        <v>941</v>
      </c>
      <c r="E486" s="68" t="s">
        <v>95</v>
      </c>
      <c r="F486" s="68" t="s">
        <v>97</v>
      </c>
      <c r="G486" s="69" t="s">
        <v>290</v>
      </c>
      <c r="H486" s="180">
        <v>147</v>
      </c>
      <c r="I486" s="72">
        <v>0.36</v>
      </c>
      <c r="J486" s="77">
        <f t="shared" si="16"/>
        <v>94.08</v>
      </c>
    </row>
    <row r="487" spans="1:10" ht="15.75">
      <c r="A487" s="46">
        <f t="shared" si="15"/>
        <v>483</v>
      </c>
      <c r="B487" s="68" t="s">
        <v>281</v>
      </c>
      <c r="C487" s="69" t="s">
        <v>930</v>
      </c>
      <c r="D487" s="70" t="s">
        <v>942</v>
      </c>
      <c r="E487" s="68" t="s">
        <v>95</v>
      </c>
      <c r="F487" s="68" t="s">
        <v>97</v>
      </c>
      <c r="G487" s="69" t="s">
        <v>290</v>
      </c>
      <c r="H487" s="180">
        <v>156</v>
      </c>
      <c r="I487" s="72">
        <v>0.36</v>
      </c>
      <c r="J487" s="77">
        <f t="shared" si="16"/>
        <v>99.84</v>
      </c>
    </row>
    <row r="488" spans="1:10" ht="15.75">
      <c r="A488" s="46">
        <f t="shared" si="15"/>
        <v>484</v>
      </c>
      <c r="B488" s="68" t="s">
        <v>281</v>
      </c>
      <c r="C488" s="69" t="s">
        <v>931</v>
      </c>
      <c r="D488" s="70" t="s">
        <v>943</v>
      </c>
      <c r="E488" s="68" t="s">
        <v>95</v>
      </c>
      <c r="F488" s="68" t="s">
        <v>97</v>
      </c>
      <c r="G488" s="69" t="s">
        <v>290</v>
      </c>
      <c r="H488" s="180">
        <v>156</v>
      </c>
      <c r="I488" s="72">
        <v>0.36</v>
      </c>
      <c r="J488" s="77">
        <f t="shared" si="16"/>
        <v>99.84</v>
      </c>
    </row>
    <row r="489" spans="1:10" ht="15.75">
      <c r="A489" s="46">
        <f t="shared" si="15"/>
        <v>485</v>
      </c>
      <c r="B489" s="68" t="s">
        <v>281</v>
      </c>
      <c r="C489" s="69" t="s">
        <v>944</v>
      </c>
      <c r="D489" s="70" t="s">
        <v>945</v>
      </c>
      <c r="E489" s="68" t="s">
        <v>95</v>
      </c>
      <c r="F489" s="68" t="s">
        <v>97</v>
      </c>
      <c r="G489" s="69" t="s">
        <v>290</v>
      </c>
      <c r="H489" s="180">
        <v>153</v>
      </c>
      <c r="I489" s="72">
        <v>0.36</v>
      </c>
      <c r="J489" s="77">
        <f t="shared" si="16"/>
        <v>97.92</v>
      </c>
    </row>
    <row r="490" spans="1:10" ht="15.75">
      <c r="A490" s="46">
        <f t="shared" si="15"/>
        <v>486</v>
      </c>
      <c r="B490" s="68" t="s">
        <v>281</v>
      </c>
      <c r="C490" s="69" t="s">
        <v>946</v>
      </c>
      <c r="D490" s="70" t="s">
        <v>947</v>
      </c>
      <c r="E490" s="68" t="s">
        <v>95</v>
      </c>
      <c r="F490" s="68" t="s">
        <v>97</v>
      </c>
      <c r="G490" s="69" t="s">
        <v>290</v>
      </c>
      <c r="H490" s="180">
        <v>153</v>
      </c>
      <c r="I490" s="72">
        <v>0.36</v>
      </c>
      <c r="J490" s="77">
        <f t="shared" si="16"/>
        <v>97.92</v>
      </c>
    </row>
    <row r="491" spans="1:10" ht="15.75">
      <c r="A491" s="46">
        <f t="shared" si="15"/>
        <v>487</v>
      </c>
      <c r="B491" s="68" t="s">
        <v>281</v>
      </c>
      <c r="C491" s="69" t="s">
        <v>948</v>
      </c>
      <c r="D491" s="70" t="s">
        <v>949</v>
      </c>
      <c r="E491" s="68" t="s">
        <v>95</v>
      </c>
      <c r="F491" s="68" t="s">
        <v>97</v>
      </c>
      <c r="G491" s="69" t="s">
        <v>290</v>
      </c>
      <c r="H491" s="180">
        <v>153</v>
      </c>
      <c r="I491" s="72">
        <v>0.36</v>
      </c>
      <c r="J491" s="77">
        <f t="shared" si="16"/>
        <v>97.92</v>
      </c>
    </row>
    <row r="492" spans="1:10" ht="15.75">
      <c r="A492" s="46">
        <f t="shared" si="15"/>
        <v>488</v>
      </c>
      <c r="B492" s="68" t="s">
        <v>281</v>
      </c>
      <c r="C492" s="69" t="s">
        <v>950</v>
      </c>
      <c r="D492" s="70" t="s">
        <v>951</v>
      </c>
      <c r="E492" s="68" t="s">
        <v>95</v>
      </c>
      <c r="F492" s="68" t="s">
        <v>97</v>
      </c>
      <c r="G492" s="69" t="s">
        <v>290</v>
      </c>
      <c r="H492" s="180">
        <v>153</v>
      </c>
      <c r="I492" s="72">
        <v>0.36</v>
      </c>
      <c r="J492" s="77">
        <f t="shared" si="16"/>
        <v>97.92</v>
      </c>
    </row>
    <row r="493" spans="1:10" ht="15.75">
      <c r="A493" s="46">
        <f t="shared" si="15"/>
        <v>489</v>
      </c>
      <c r="B493" s="68" t="s">
        <v>281</v>
      </c>
      <c r="C493" s="69" t="s">
        <v>952</v>
      </c>
      <c r="D493" s="70" t="s">
        <v>953</v>
      </c>
      <c r="E493" s="68" t="s">
        <v>95</v>
      </c>
      <c r="F493" s="68" t="s">
        <v>97</v>
      </c>
      <c r="G493" s="69" t="s">
        <v>290</v>
      </c>
      <c r="H493" s="180">
        <v>161</v>
      </c>
      <c r="I493" s="72">
        <v>0.36</v>
      </c>
      <c r="J493" s="77">
        <f t="shared" si="16"/>
        <v>103.04</v>
      </c>
    </row>
    <row r="494" spans="1:10" ht="15.75">
      <c r="A494" s="46">
        <f t="shared" si="15"/>
        <v>490</v>
      </c>
      <c r="B494" s="68" t="s">
        <v>281</v>
      </c>
      <c r="C494" s="69" t="s">
        <v>954</v>
      </c>
      <c r="D494" s="70" t="s">
        <v>955</v>
      </c>
      <c r="E494" s="68" t="s">
        <v>95</v>
      </c>
      <c r="F494" s="68" t="s">
        <v>97</v>
      </c>
      <c r="G494" s="69" t="s">
        <v>290</v>
      </c>
      <c r="H494" s="180">
        <v>161</v>
      </c>
      <c r="I494" s="72">
        <v>0.36</v>
      </c>
      <c r="J494" s="77">
        <f t="shared" si="16"/>
        <v>103.04</v>
      </c>
    </row>
    <row r="495" spans="1:10" ht="15.75">
      <c r="A495" s="46">
        <f t="shared" si="15"/>
        <v>491</v>
      </c>
      <c r="B495" s="68" t="s">
        <v>281</v>
      </c>
      <c r="C495" s="69" t="s">
        <v>956</v>
      </c>
      <c r="D495" s="70" t="s">
        <v>957</v>
      </c>
      <c r="E495" s="68" t="s">
        <v>95</v>
      </c>
      <c r="F495" s="68" t="s">
        <v>97</v>
      </c>
      <c r="G495" s="69" t="s">
        <v>290</v>
      </c>
      <c r="H495" s="180">
        <v>153</v>
      </c>
      <c r="I495" s="72">
        <v>0.36</v>
      </c>
      <c r="J495" s="77">
        <f t="shared" si="16"/>
        <v>97.92</v>
      </c>
    </row>
    <row r="496" spans="1:10" ht="15.75">
      <c r="A496" s="46">
        <f t="shared" si="15"/>
        <v>492</v>
      </c>
      <c r="B496" s="68" t="s">
        <v>281</v>
      </c>
      <c r="C496" s="69" t="s">
        <v>958</v>
      </c>
      <c r="D496" s="70" t="s">
        <v>959</v>
      </c>
      <c r="E496" s="68" t="s">
        <v>95</v>
      </c>
      <c r="F496" s="68" t="s">
        <v>97</v>
      </c>
      <c r="G496" s="69" t="s">
        <v>290</v>
      </c>
      <c r="H496" s="180">
        <v>153</v>
      </c>
      <c r="I496" s="72">
        <v>0.36</v>
      </c>
      <c r="J496" s="77">
        <f t="shared" si="16"/>
        <v>97.92</v>
      </c>
    </row>
    <row r="497" spans="1:10" ht="15.75">
      <c r="A497" s="46">
        <f t="shared" si="15"/>
        <v>493</v>
      </c>
      <c r="B497" s="68" t="s">
        <v>281</v>
      </c>
      <c r="C497" s="69" t="s">
        <v>960</v>
      </c>
      <c r="D497" s="70" t="s">
        <v>961</v>
      </c>
      <c r="E497" s="68" t="s">
        <v>95</v>
      </c>
      <c r="F497" s="68" t="s">
        <v>97</v>
      </c>
      <c r="G497" s="69" t="s">
        <v>290</v>
      </c>
      <c r="H497" s="180">
        <v>153</v>
      </c>
      <c r="I497" s="72">
        <v>0.36</v>
      </c>
      <c r="J497" s="77">
        <f t="shared" si="16"/>
        <v>97.92</v>
      </c>
    </row>
    <row r="498" spans="1:10" ht="15.75">
      <c r="A498" s="46">
        <f t="shared" si="15"/>
        <v>494</v>
      </c>
      <c r="B498" s="68" t="s">
        <v>281</v>
      </c>
      <c r="C498" s="69" t="s">
        <v>962</v>
      </c>
      <c r="D498" s="70" t="s">
        <v>963</v>
      </c>
      <c r="E498" s="68" t="s">
        <v>95</v>
      </c>
      <c r="F498" s="68" t="s">
        <v>97</v>
      </c>
      <c r="G498" s="69" t="s">
        <v>290</v>
      </c>
      <c r="H498" s="180">
        <v>153</v>
      </c>
      <c r="I498" s="72">
        <v>0.36</v>
      </c>
      <c r="J498" s="77">
        <f t="shared" si="16"/>
        <v>97.92</v>
      </c>
    </row>
    <row r="499" spans="1:10" ht="15.75">
      <c r="A499" s="46">
        <f t="shared" si="15"/>
        <v>495</v>
      </c>
      <c r="B499" s="68" t="s">
        <v>281</v>
      </c>
      <c r="C499" s="69" t="s">
        <v>964</v>
      </c>
      <c r="D499" s="70" t="s">
        <v>965</v>
      </c>
      <c r="E499" s="68" t="s">
        <v>95</v>
      </c>
      <c r="F499" s="68" t="s">
        <v>97</v>
      </c>
      <c r="G499" s="69" t="s">
        <v>290</v>
      </c>
      <c r="H499" s="180">
        <v>161</v>
      </c>
      <c r="I499" s="72">
        <v>0.36</v>
      </c>
      <c r="J499" s="77">
        <f t="shared" si="16"/>
        <v>103.04</v>
      </c>
    </row>
    <row r="500" spans="1:10" ht="15.75">
      <c r="A500" s="46">
        <f t="shared" si="15"/>
        <v>496</v>
      </c>
      <c r="B500" s="68" t="s">
        <v>281</v>
      </c>
      <c r="C500" s="69" t="s">
        <v>966</v>
      </c>
      <c r="D500" s="70" t="s">
        <v>967</v>
      </c>
      <c r="E500" s="68" t="s">
        <v>95</v>
      </c>
      <c r="F500" s="68" t="s">
        <v>97</v>
      </c>
      <c r="G500" s="69" t="s">
        <v>290</v>
      </c>
      <c r="H500" s="180">
        <v>161</v>
      </c>
      <c r="I500" s="72">
        <v>0.36</v>
      </c>
      <c r="J500" s="77">
        <f t="shared" si="16"/>
        <v>103.04</v>
      </c>
    </row>
    <row r="501" spans="1:10" ht="15.75">
      <c r="A501" s="46">
        <f t="shared" si="15"/>
        <v>497</v>
      </c>
      <c r="B501" s="68" t="s">
        <v>281</v>
      </c>
      <c r="C501" s="69" t="s">
        <v>968</v>
      </c>
      <c r="D501" s="70" t="s">
        <v>969</v>
      </c>
      <c r="E501" s="68" t="s">
        <v>95</v>
      </c>
      <c r="F501" s="68" t="s">
        <v>97</v>
      </c>
      <c r="G501" s="69" t="s">
        <v>290</v>
      </c>
      <c r="H501" s="180">
        <v>159</v>
      </c>
      <c r="I501" s="72">
        <v>0.36</v>
      </c>
      <c r="J501" s="77">
        <f t="shared" si="16"/>
        <v>101.76</v>
      </c>
    </row>
    <row r="502" spans="1:10" ht="15.75">
      <c r="A502" s="46">
        <f t="shared" si="15"/>
        <v>498</v>
      </c>
      <c r="B502" s="68" t="s">
        <v>281</v>
      </c>
      <c r="C502" s="69" t="s">
        <v>970</v>
      </c>
      <c r="D502" s="70" t="s">
        <v>971</v>
      </c>
      <c r="E502" s="68" t="s">
        <v>95</v>
      </c>
      <c r="F502" s="68" t="s">
        <v>97</v>
      </c>
      <c r="G502" s="69" t="s">
        <v>290</v>
      </c>
      <c r="H502" s="180">
        <v>159</v>
      </c>
      <c r="I502" s="72">
        <v>0.36</v>
      </c>
      <c r="J502" s="77">
        <f t="shared" si="16"/>
        <v>101.76</v>
      </c>
    </row>
    <row r="503" spans="1:10" ht="15.75">
      <c r="A503" s="46">
        <f t="shared" si="15"/>
        <v>499</v>
      </c>
      <c r="B503" s="68" t="s">
        <v>281</v>
      </c>
      <c r="C503" s="69" t="s">
        <v>972</v>
      </c>
      <c r="D503" s="70" t="s">
        <v>973</v>
      </c>
      <c r="E503" s="68" t="s">
        <v>95</v>
      </c>
      <c r="F503" s="68" t="s">
        <v>97</v>
      </c>
      <c r="G503" s="69" t="s">
        <v>290</v>
      </c>
      <c r="H503" s="180">
        <v>159</v>
      </c>
      <c r="I503" s="72">
        <v>0.36</v>
      </c>
      <c r="J503" s="77">
        <f t="shared" si="16"/>
        <v>101.76</v>
      </c>
    </row>
    <row r="504" spans="1:10" ht="15.75">
      <c r="A504" s="46">
        <f t="shared" si="15"/>
        <v>500</v>
      </c>
      <c r="B504" s="68" t="s">
        <v>281</v>
      </c>
      <c r="C504" s="69" t="s">
        <v>974</v>
      </c>
      <c r="D504" s="70" t="s">
        <v>975</v>
      </c>
      <c r="E504" s="68" t="s">
        <v>95</v>
      </c>
      <c r="F504" s="68" t="s">
        <v>97</v>
      </c>
      <c r="G504" s="69" t="s">
        <v>290</v>
      </c>
      <c r="H504" s="180">
        <v>159</v>
      </c>
      <c r="I504" s="72">
        <v>0.36</v>
      </c>
      <c r="J504" s="77">
        <f t="shared" si="16"/>
        <v>101.76</v>
      </c>
    </row>
    <row r="505" spans="1:10" ht="15.75">
      <c r="A505" s="46">
        <f t="shared" si="15"/>
        <v>501</v>
      </c>
      <c r="B505" s="68" t="s">
        <v>281</v>
      </c>
      <c r="C505" s="69" t="s">
        <v>976</v>
      </c>
      <c r="D505" s="70" t="s">
        <v>977</v>
      </c>
      <c r="E505" s="68" t="s">
        <v>95</v>
      </c>
      <c r="F505" s="68" t="s">
        <v>97</v>
      </c>
      <c r="G505" s="69" t="s">
        <v>290</v>
      </c>
      <c r="H505" s="180">
        <v>168</v>
      </c>
      <c r="I505" s="72">
        <v>0.36</v>
      </c>
      <c r="J505" s="77">
        <f t="shared" si="16"/>
        <v>107.52</v>
      </c>
    </row>
    <row r="506" spans="1:10" ht="15.75">
      <c r="A506" s="46">
        <f t="shared" si="15"/>
        <v>502</v>
      </c>
      <c r="B506" s="68" t="s">
        <v>281</v>
      </c>
      <c r="C506" s="69" t="s">
        <v>978</v>
      </c>
      <c r="D506" s="70" t="s">
        <v>979</v>
      </c>
      <c r="E506" s="68" t="s">
        <v>95</v>
      </c>
      <c r="F506" s="68" t="s">
        <v>97</v>
      </c>
      <c r="G506" s="69" t="s">
        <v>290</v>
      </c>
      <c r="H506" s="180">
        <v>168</v>
      </c>
      <c r="I506" s="72">
        <v>0.36</v>
      </c>
      <c r="J506" s="77">
        <f t="shared" si="16"/>
        <v>107.52</v>
      </c>
    </row>
    <row r="507" spans="1:10" ht="15.75">
      <c r="A507" s="46">
        <f t="shared" si="15"/>
        <v>503</v>
      </c>
      <c r="B507" s="68" t="s">
        <v>281</v>
      </c>
      <c r="C507" s="69" t="s">
        <v>980</v>
      </c>
      <c r="D507" s="70" t="s">
        <v>981</v>
      </c>
      <c r="E507" s="68" t="s">
        <v>95</v>
      </c>
      <c r="F507" s="68" t="s">
        <v>97</v>
      </c>
      <c r="G507" s="69" t="s">
        <v>290</v>
      </c>
      <c r="H507" s="180">
        <v>195</v>
      </c>
      <c r="I507" s="72">
        <v>0.36</v>
      </c>
      <c r="J507" s="77">
        <f t="shared" si="16"/>
        <v>124.8</v>
      </c>
    </row>
    <row r="508" spans="1:10" ht="15.75">
      <c r="A508" s="46">
        <f t="shared" si="15"/>
        <v>504</v>
      </c>
      <c r="B508" s="68" t="s">
        <v>281</v>
      </c>
      <c r="C508" s="69" t="s">
        <v>982</v>
      </c>
      <c r="D508" s="70" t="s">
        <v>983</v>
      </c>
      <c r="E508" s="68" t="s">
        <v>95</v>
      </c>
      <c r="F508" s="68" t="s">
        <v>97</v>
      </c>
      <c r="G508" s="69" t="s">
        <v>290</v>
      </c>
      <c r="H508" s="180">
        <v>195</v>
      </c>
      <c r="I508" s="72">
        <v>0.36</v>
      </c>
      <c r="J508" s="77">
        <f t="shared" si="16"/>
        <v>124.8</v>
      </c>
    </row>
    <row r="509" spans="1:10" ht="15.75">
      <c r="A509" s="46">
        <f t="shared" si="15"/>
        <v>505</v>
      </c>
      <c r="B509" s="68" t="s">
        <v>281</v>
      </c>
      <c r="C509" s="69" t="s">
        <v>984</v>
      </c>
      <c r="D509" s="70" t="s">
        <v>985</v>
      </c>
      <c r="E509" s="68" t="s">
        <v>95</v>
      </c>
      <c r="F509" s="68" t="s">
        <v>97</v>
      </c>
      <c r="G509" s="69" t="s">
        <v>290</v>
      </c>
      <c r="H509" s="180">
        <v>195</v>
      </c>
      <c r="I509" s="72">
        <v>0.36</v>
      </c>
      <c r="J509" s="77">
        <f t="shared" si="16"/>
        <v>124.8</v>
      </c>
    </row>
    <row r="510" spans="1:10" ht="15.75">
      <c r="A510" s="46">
        <f t="shared" si="15"/>
        <v>506</v>
      </c>
      <c r="B510" s="68" t="s">
        <v>281</v>
      </c>
      <c r="C510" s="69" t="s">
        <v>986</v>
      </c>
      <c r="D510" s="70" t="s">
        <v>987</v>
      </c>
      <c r="E510" s="68" t="s">
        <v>95</v>
      </c>
      <c r="F510" s="68" t="s">
        <v>97</v>
      </c>
      <c r="G510" s="69" t="s">
        <v>290</v>
      </c>
      <c r="H510" s="180">
        <v>195</v>
      </c>
      <c r="I510" s="72">
        <v>0.36</v>
      </c>
      <c r="J510" s="77">
        <f t="shared" si="16"/>
        <v>124.8</v>
      </c>
    </row>
    <row r="511" spans="1:10" ht="15.75">
      <c r="A511" s="46">
        <f t="shared" si="15"/>
        <v>507</v>
      </c>
      <c r="B511" s="68" t="s">
        <v>281</v>
      </c>
      <c r="C511" s="69" t="s">
        <v>988</v>
      </c>
      <c r="D511" s="70" t="s">
        <v>989</v>
      </c>
      <c r="E511" s="68" t="s">
        <v>95</v>
      </c>
      <c r="F511" s="68" t="s">
        <v>97</v>
      </c>
      <c r="G511" s="69" t="s">
        <v>290</v>
      </c>
      <c r="H511" s="180">
        <v>202</v>
      </c>
      <c r="I511" s="72">
        <v>0.36</v>
      </c>
      <c r="J511" s="77">
        <f t="shared" si="16"/>
        <v>129.28</v>
      </c>
    </row>
    <row r="512" spans="1:10" ht="15.75">
      <c r="A512" s="46">
        <f t="shared" si="15"/>
        <v>508</v>
      </c>
      <c r="B512" s="68" t="s">
        <v>281</v>
      </c>
      <c r="C512" s="69" t="s">
        <v>990</v>
      </c>
      <c r="D512" s="70" t="s">
        <v>991</v>
      </c>
      <c r="E512" s="68" t="s">
        <v>95</v>
      </c>
      <c r="F512" s="68" t="s">
        <v>97</v>
      </c>
      <c r="G512" s="69" t="s">
        <v>290</v>
      </c>
      <c r="H512" s="180">
        <v>202</v>
      </c>
      <c r="I512" s="72">
        <v>0.36</v>
      </c>
      <c r="J512" s="77">
        <f t="shared" si="16"/>
        <v>129.28</v>
      </c>
    </row>
    <row r="513" spans="1:10" ht="15.75">
      <c r="A513" s="46">
        <f t="shared" si="15"/>
        <v>509</v>
      </c>
      <c r="B513" s="68" t="s">
        <v>281</v>
      </c>
      <c r="C513" s="69" t="s">
        <v>992</v>
      </c>
      <c r="D513" s="70" t="s">
        <v>993</v>
      </c>
      <c r="E513" s="68" t="s">
        <v>95</v>
      </c>
      <c r="F513" s="68" t="s">
        <v>97</v>
      </c>
      <c r="G513" s="69" t="s">
        <v>290</v>
      </c>
      <c r="H513" s="180">
        <v>220</v>
      </c>
      <c r="I513" s="72">
        <v>0.36</v>
      </c>
      <c r="J513" s="77">
        <f t="shared" ref="J513:J576" si="17">H513*(1-I513)</f>
        <v>140.80000000000001</v>
      </c>
    </row>
    <row r="514" spans="1:10" ht="15.75">
      <c r="A514" s="46">
        <f t="shared" si="15"/>
        <v>510</v>
      </c>
      <c r="B514" s="68" t="s">
        <v>281</v>
      </c>
      <c r="C514" s="69" t="s">
        <v>994</v>
      </c>
      <c r="D514" s="70" t="s">
        <v>995</v>
      </c>
      <c r="E514" s="68" t="s">
        <v>95</v>
      </c>
      <c r="F514" s="68" t="s">
        <v>97</v>
      </c>
      <c r="G514" s="69" t="s">
        <v>290</v>
      </c>
      <c r="H514" s="180">
        <v>400</v>
      </c>
      <c r="I514" s="72">
        <v>0.36</v>
      </c>
      <c r="J514" s="77">
        <f t="shared" si="17"/>
        <v>256</v>
      </c>
    </row>
    <row r="515" spans="1:10" ht="15.75">
      <c r="A515" s="46">
        <f t="shared" si="15"/>
        <v>511</v>
      </c>
      <c r="B515" s="68" t="s">
        <v>281</v>
      </c>
      <c r="C515" s="69" t="s">
        <v>996</v>
      </c>
      <c r="D515" s="70" t="s">
        <v>997</v>
      </c>
      <c r="E515" s="68" t="s">
        <v>95</v>
      </c>
      <c r="F515" s="68" t="s">
        <v>97</v>
      </c>
      <c r="G515" s="69" t="s">
        <v>290</v>
      </c>
      <c r="H515" s="180">
        <v>300</v>
      </c>
      <c r="I515" s="72">
        <v>0.36</v>
      </c>
      <c r="J515" s="77">
        <f t="shared" si="17"/>
        <v>192</v>
      </c>
    </row>
    <row r="516" spans="1:10" ht="15.75">
      <c r="A516" s="46">
        <f t="shared" si="15"/>
        <v>512</v>
      </c>
      <c r="B516" s="68" t="s">
        <v>281</v>
      </c>
      <c r="C516" s="69" t="s">
        <v>998</v>
      </c>
      <c r="D516" s="70" t="s">
        <v>999</v>
      </c>
      <c r="E516" s="68" t="s">
        <v>95</v>
      </c>
      <c r="F516" s="68" t="s">
        <v>97</v>
      </c>
      <c r="G516" s="69" t="s">
        <v>290</v>
      </c>
      <c r="H516" s="180">
        <v>460</v>
      </c>
      <c r="I516" s="72">
        <v>0.36</v>
      </c>
      <c r="J516" s="77">
        <f t="shared" si="17"/>
        <v>294.40000000000003</v>
      </c>
    </row>
    <row r="517" spans="1:10" ht="15.75">
      <c r="A517" s="46">
        <f t="shared" si="15"/>
        <v>513</v>
      </c>
      <c r="B517" s="68" t="s">
        <v>281</v>
      </c>
      <c r="C517" s="69" t="s">
        <v>1002</v>
      </c>
      <c r="D517" s="70" t="s">
        <v>1000</v>
      </c>
      <c r="E517" s="68" t="s">
        <v>95</v>
      </c>
      <c r="F517" s="68" t="s">
        <v>97</v>
      </c>
      <c r="G517" s="69" t="s">
        <v>290</v>
      </c>
      <c r="H517" s="180">
        <v>24</v>
      </c>
      <c r="I517" s="72">
        <v>0.36</v>
      </c>
      <c r="J517" s="77">
        <f t="shared" si="17"/>
        <v>15.36</v>
      </c>
    </row>
    <row r="518" spans="1:10" ht="15.75">
      <c r="A518" s="46">
        <f t="shared" si="15"/>
        <v>514</v>
      </c>
      <c r="B518" s="68" t="s">
        <v>281</v>
      </c>
      <c r="C518" s="69" t="s">
        <v>1003</v>
      </c>
      <c r="D518" s="70" t="s">
        <v>1001</v>
      </c>
      <c r="E518" s="68" t="s">
        <v>95</v>
      </c>
      <c r="F518" s="68" t="s">
        <v>97</v>
      </c>
      <c r="G518" s="69" t="s">
        <v>290</v>
      </c>
      <c r="H518" s="180">
        <v>8</v>
      </c>
      <c r="I518" s="72">
        <v>0.36</v>
      </c>
      <c r="J518" s="77">
        <f t="shared" si="17"/>
        <v>5.12</v>
      </c>
    </row>
    <row r="519" spans="1:10" ht="15.75">
      <c r="A519" s="46">
        <f t="shared" ref="A519:A582" si="18">A518+1</f>
        <v>515</v>
      </c>
      <c r="B519" s="68" t="s">
        <v>281</v>
      </c>
      <c r="C519" s="69" t="s">
        <v>1004</v>
      </c>
      <c r="D519" s="70" t="s">
        <v>1006</v>
      </c>
      <c r="E519" s="68" t="s">
        <v>95</v>
      </c>
      <c r="F519" s="68" t="s">
        <v>97</v>
      </c>
      <c r="G519" s="69" t="s">
        <v>290</v>
      </c>
      <c r="H519" s="180">
        <v>193</v>
      </c>
      <c r="I519" s="72">
        <v>0.36</v>
      </c>
      <c r="J519" s="77">
        <f t="shared" si="17"/>
        <v>123.52</v>
      </c>
    </row>
    <row r="520" spans="1:10" ht="15.75">
      <c r="A520" s="46">
        <f t="shared" si="18"/>
        <v>516</v>
      </c>
      <c r="B520" s="68" t="s">
        <v>281</v>
      </c>
      <c r="C520" s="69" t="s">
        <v>1005</v>
      </c>
      <c r="D520" s="70" t="s">
        <v>1007</v>
      </c>
      <c r="E520" s="68" t="s">
        <v>95</v>
      </c>
      <c r="F520" s="68" t="s">
        <v>97</v>
      </c>
      <c r="G520" s="69" t="s">
        <v>290</v>
      </c>
      <c r="H520" s="180">
        <v>460</v>
      </c>
      <c r="I520" s="72">
        <v>0.36</v>
      </c>
      <c r="J520" s="77">
        <f t="shared" si="17"/>
        <v>294.40000000000003</v>
      </c>
    </row>
    <row r="521" spans="1:10" ht="15.75">
      <c r="A521" s="46">
        <f t="shared" si="18"/>
        <v>517</v>
      </c>
      <c r="B521" s="68" t="s">
        <v>281</v>
      </c>
      <c r="C521" s="69" t="s">
        <v>1008</v>
      </c>
      <c r="D521" s="70" t="s">
        <v>1009</v>
      </c>
      <c r="E521" s="68" t="s">
        <v>95</v>
      </c>
      <c r="F521" s="68" t="s">
        <v>97</v>
      </c>
      <c r="G521" s="69" t="s">
        <v>290</v>
      </c>
      <c r="H521" s="180">
        <v>136</v>
      </c>
      <c r="I521" s="72">
        <v>0.36</v>
      </c>
      <c r="J521" s="77">
        <f t="shared" si="17"/>
        <v>87.04</v>
      </c>
    </row>
    <row r="522" spans="1:10" ht="15.75">
      <c r="A522" s="46">
        <f t="shared" si="18"/>
        <v>518</v>
      </c>
      <c r="B522" s="68" t="s">
        <v>281</v>
      </c>
      <c r="C522" s="69" t="s">
        <v>1010</v>
      </c>
      <c r="D522" s="70" t="s">
        <v>1009</v>
      </c>
      <c r="E522" s="68" t="s">
        <v>95</v>
      </c>
      <c r="F522" s="68" t="s">
        <v>97</v>
      </c>
      <c r="G522" s="69" t="s">
        <v>290</v>
      </c>
      <c r="H522" s="180">
        <v>136</v>
      </c>
      <c r="I522" s="72">
        <v>0.36</v>
      </c>
      <c r="J522" s="77">
        <f t="shared" si="17"/>
        <v>87.04</v>
      </c>
    </row>
    <row r="523" spans="1:10" ht="15.75">
      <c r="A523" s="46">
        <f t="shared" si="18"/>
        <v>519</v>
      </c>
      <c r="B523" s="68" t="s">
        <v>281</v>
      </c>
      <c r="C523" s="69" t="s">
        <v>1011</v>
      </c>
      <c r="D523" s="70" t="s">
        <v>1009</v>
      </c>
      <c r="E523" s="68" t="s">
        <v>95</v>
      </c>
      <c r="F523" s="68" t="s">
        <v>97</v>
      </c>
      <c r="G523" s="69" t="s">
        <v>290</v>
      </c>
      <c r="H523" s="180">
        <v>136</v>
      </c>
      <c r="I523" s="72">
        <v>0.36</v>
      </c>
      <c r="J523" s="77">
        <f t="shared" si="17"/>
        <v>87.04</v>
      </c>
    </row>
    <row r="524" spans="1:10" ht="15.75">
      <c r="A524" s="46">
        <f t="shared" si="18"/>
        <v>520</v>
      </c>
      <c r="B524" s="68" t="s">
        <v>281</v>
      </c>
      <c r="C524" s="69" t="s">
        <v>1012</v>
      </c>
      <c r="D524" s="70" t="s">
        <v>1013</v>
      </c>
      <c r="E524" s="68" t="s">
        <v>95</v>
      </c>
      <c r="F524" s="68" t="s">
        <v>97</v>
      </c>
      <c r="G524" s="69" t="s">
        <v>290</v>
      </c>
      <c r="H524" s="180">
        <v>147</v>
      </c>
      <c r="I524" s="72">
        <v>0.36</v>
      </c>
      <c r="J524" s="77">
        <f t="shared" si="17"/>
        <v>94.08</v>
      </c>
    </row>
    <row r="525" spans="1:10" ht="15.75">
      <c r="A525" s="46">
        <f t="shared" si="18"/>
        <v>521</v>
      </c>
      <c r="B525" s="68" t="s">
        <v>281</v>
      </c>
      <c r="C525" s="69" t="s">
        <v>1014</v>
      </c>
      <c r="D525" s="70" t="s">
        <v>1013</v>
      </c>
      <c r="E525" s="68" t="s">
        <v>95</v>
      </c>
      <c r="F525" s="68" t="s">
        <v>97</v>
      </c>
      <c r="G525" s="69" t="s">
        <v>290</v>
      </c>
      <c r="H525" s="180">
        <v>147</v>
      </c>
      <c r="I525" s="72">
        <v>0.36</v>
      </c>
      <c r="J525" s="77">
        <f t="shared" si="17"/>
        <v>94.08</v>
      </c>
    </row>
    <row r="526" spans="1:10" ht="15.75">
      <c r="A526" s="46">
        <f t="shared" si="18"/>
        <v>522</v>
      </c>
      <c r="B526" s="68" t="s">
        <v>281</v>
      </c>
      <c r="C526" s="69" t="s">
        <v>1015</v>
      </c>
      <c r="D526" s="70" t="s">
        <v>1016</v>
      </c>
      <c r="E526" s="68" t="s">
        <v>95</v>
      </c>
      <c r="F526" s="68" t="s">
        <v>97</v>
      </c>
      <c r="G526" s="69" t="s">
        <v>290</v>
      </c>
      <c r="H526" s="180">
        <v>127</v>
      </c>
      <c r="I526" s="72">
        <v>0.36</v>
      </c>
      <c r="J526" s="77">
        <f t="shared" si="17"/>
        <v>81.28</v>
      </c>
    </row>
    <row r="527" spans="1:10" ht="15.75">
      <c r="A527" s="46">
        <f t="shared" si="18"/>
        <v>523</v>
      </c>
      <c r="B527" s="68" t="s">
        <v>281</v>
      </c>
      <c r="C527" s="69" t="s">
        <v>1017</v>
      </c>
      <c r="D527" s="70" t="s">
        <v>1016</v>
      </c>
      <c r="E527" s="68" t="s">
        <v>95</v>
      </c>
      <c r="F527" s="68" t="s">
        <v>97</v>
      </c>
      <c r="G527" s="69" t="s">
        <v>290</v>
      </c>
      <c r="H527" s="180">
        <v>127</v>
      </c>
      <c r="I527" s="72">
        <v>0.36</v>
      </c>
      <c r="J527" s="77">
        <f t="shared" si="17"/>
        <v>81.28</v>
      </c>
    </row>
    <row r="528" spans="1:10" ht="15.75">
      <c r="A528" s="46">
        <f t="shared" si="18"/>
        <v>524</v>
      </c>
      <c r="B528" s="68" t="s">
        <v>281</v>
      </c>
      <c r="C528" s="69" t="s">
        <v>1018</v>
      </c>
      <c r="D528" s="70" t="s">
        <v>1016</v>
      </c>
      <c r="E528" s="68" t="s">
        <v>95</v>
      </c>
      <c r="F528" s="68" t="s">
        <v>97</v>
      </c>
      <c r="G528" s="69" t="s">
        <v>290</v>
      </c>
      <c r="H528" s="180">
        <v>127</v>
      </c>
      <c r="I528" s="72">
        <v>0.36</v>
      </c>
      <c r="J528" s="77">
        <f t="shared" si="17"/>
        <v>81.28</v>
      </c>
    </row>
    <row r="529" spans="1:10" ht="15.75">
      <c r="A529" s="46">
        <f t="shared" si="18"/>
        <v>525</v>
      </c>
      <c r="B529" s="68" t="s">
        <v>281</v>
      </c>
      <c r="C529" s="69" t="s">
        <v>1019</v>
      </c>
      <c r="D529" s="70" t="s">
        <v>1020</v>
      </c>
      <c r="E529" s="68" t="s">
        <v>95</v>
      </c>
      <c r="F529" s="68" t="s">
        <v>97</v>
      </c>
      <c r="G529" s="69" t="s">
        <v>290</v>
      </c>
      <c r="H529" s="180">
        <v>127</v>
      </c>
      <c r="I529" s="72">
        <v>0.36</v>
      </c>
      <c r="J529" s="77">
        <f t="shared" si="17"/>
        <v>81.28</v>
      </c>
    </row>
    <row r="530" spans="1:10" ht="15.75">
      <c r="A530" s="46">
        <f t="shared" si="18"/>
        <v>526</v>
      </c>
      <c r="B530" s="68" t="s">
        <v>281</v>
      </c>
      <c r="C530" s="69" t="s">
        <v>1021</v>
      </c>
      <c r="D530" s="70" t="s">
        <v>1022</v>
      </c>
      <c r="E530" s="68" t="s">
        <v>95</v>
      </c>
      <c r="F530" s="68" t="s">
        <v>97</v>
      </c>
      <c r="G530" s="69" t="s">
        <v>290</v>
      </c>
      <c r="H530" s="180">
        <v>137</v>
      </c>
      <c r="I530" s="72">
        <v>0.36</v>
      </c>
      <c r="J530" s="77">
        <f t="shared" si="17"/>
        <v>87.68</v>
      </c>
    </row>
    <row r="531" spans="1:10" ht="15.75">
      <c r="A531" s="46">
        <f t="shared" si="18"/>
        <v>527</v>
      </c>
      <c r="B531" s="68" t="s">
        <v>281</v>
      </c>
      <c r="C531" s="69" t="s">
        <v>1023</v>
      </c>
      <c r="D531" s="70" t="s">
        <v>1022</v>
      </c>
      <c r="E531" s="68" t="s">
        <v>95</v>
      </c>
      <c r="F531" s="68" t="s">
        <v>97</v>
      </c>
      <c r="G531" s="69" t="s">
        <v>290</v>
      </c>
      <c r="H531" s="180">
        <v>137</v>
      </c>
      <c r="I531" s="72">
        <v>0.36</v>
      </c>
      <c r="J531" s="77">
        <f t="shared" si="17"/>
        <v>87.68</v>
      </c>
    </row>
    <row r="532" spans="1:10" ht="15.75">
      <c r="A532" s="46">
        <f t="shared" si="18"/>
        <v>528</v>
      </c>
      <c r="B532" s="68" t="s">
        <v>281</v>
      </c>
      <c r="C532" s="69" t="s">
        <v>1024</v>
      </c>
      <c r="D532" s="70" t="s">
        <v>1025</v>
      </c>
      <c r="E532" s="68" t="s">
        <v>95</v>
      </c>
      <c r="F532" s="68" t="s">
        <v>97</v>
      </c>
      <c r="G532" s="69" t="s">
        <v>290</v>
      </c>
      <c r="H532" s="180">
        <v>22</v>
      </c>
      <c r="I532" s="72">
        <v>0.36</v>
      </c>
      <c r="J532" s="77">
        <f t="shared" si="17"/>
        <v>14.08</v>
      </c>
    </row>
    <row r="533" spans="1:10" ht="15.75">
      <c r="A533" s="46">
        <f t="shared" si="18"/>
        <v>529</v>
      </c>
      <c r="B533" s="68" t="s">
        <v>281</v>
      </c>
      <c r="C533" s="69" t="s">
        <v>1026</v>
      </c>
      <c r="D533" s="70" t="s">
        <v>1027</v>
      </c>
      <c r="E533" s="68" t="s">
        <v>95</v>
      </c>
      <c r="F533" s="68" t="s">
        <v>97</v>
      </c>
      <c r="G533" s="69" t="s">
        <v>290</v>
      </c>
      <c r="H533" s="180">
        <v>22</v>
      </c>
      <c r="I533" s="72">
        <v>0.36</v>
      </c>
      <c r="J533" s="77">
        <f t="shared" si="17"/>
        <v>14.08</v>
      </c>
    </row>
    <row r="534" spans="1:10" ht="15.75">
      <c r="A534" s="46">
        <f t="shared" si="18"/>
        <v>530</v>
      </c>
      <c r="B534" s="68" t="s">
        <v>281</v>
      </c>
      <c r="C534" s="69" t="s">
        <v>1028</v>
      </c>
      <c r="D534" s="70" t="s">
        <v>1029</v>
      </c>
      <c r="E534" s="68" t="s">
        <v>95</v>
      </c>
      <c r="F534" s="68" t="s">
        <v>97</v>
      </c>
      <c r="G534" s="69" t="s">
        <v>290</v>
      </c>
      <c r="H534" s="180">
        <v>28</v>
      </c>
      <c r="I534" s="72">
        <v>0.36</v>
      </c>
      <c r="J534" s="77">
        <f t="shared" si="17"/>
        <v>17.920000000000002</v>
      </c>
    </row>
    <row r="535" spans="1:10" ht="15.75">
      <c r="A535" s="46">
        <f t="shared" si="18"/>
        <v>531</v>
      </c>
      <c r="B535" s="68" t="s">
        <v>281</v>
      </c>
      <c r="C535" s="69" t="s">
        <v>1030</v>
      </c>
      <c r="D535" s="70" t="s">
        <v>1031</v>
      </c>
      <c r="E535" s="68" t="s">
        <v>95</v>
      </c>
      <c r="F535" s="68" t="s">
        <v>97</v>
      </c>
      <c r="G535" s="69" t="s">
        <v>290</v>
      </c>
      <c r="H535" s="180">
        <v>28</v>
      </c>
      <c r="I535" s="72">
        <v>0.36</v>
      </c>
      <c r="J535" s="77">
        <f t="shared" si="17"/>
        <v>17.920000000000002</v>
      </c>
    </row>
    <row r="536" spans="1:10" ht="15.75">
      <c r="A536" s="46">
        <f t="shared" si="18"/>
        <v>532</v>
      </c>
      <c r="B536" s="68" t="s">
        <v>281</v>
      </c>
      <c r="C536" s="69" t="s">
        <v>1032</v>
      </c>
      <c r="D536" s="70" t="s">
        <v>1033</v>
      </c>
      <c r="E536" s="68" t="s">
        <v>95</v>
      </c>
      <c r="F536" s="68" t="s">
        <v>97</v>
      </c>
      <c r="G536" s="69" t="s">
        <v>290</v>
      </c>
      <c r="H536" s="180">
        <v>33</v>
      </c>
      <c r="I536" s="72">
        <v>0.36</v>
      </c>
      <c r="J536" s="77">
        <f t="shared" si="17"/>
        <v>21.12</v>
      </c>
    </row>
    <row r="537" spans="1:10" ht="15.75">
      <c r="A537" s="46">
        <f t="shared" si="18"/>
        <v>533</v>
      </c>
      <c r="B537" s="68" t="s">
        <v>281</v>
      </c>
      <c r="C537" s="69" t="s">
        <v>1034</v>
      </c>
      <c r="D537" s="70" t="s">
        <v>1035</v>
      </c>
      <c r="E537" s="68" t="s">
        <v>95</v>
      </c>
      <c r="F537" s="68" t="s">
        <v>97</v>
      </c>
      <c r="G537" s="69" t="s">
        <v>290</v>
      </c>
      <c r="H537" s="180">
        <v>33</v>
      </c>
      <c r="I537" s="72">
        <v>0.36</v>
      </c>
      <c r="J537" s="77">
        <f t="shared" si="17"/>
        <v>21.12</v>
      </c>
    </row>
    <row r="538" spans="1:10" ht="15.75">
      <c r="A538" s="46">
        <f t="shared" si="18"/>
        <v>534</v>
      </c>
      <c r="B538" s="68" t="s">
        <v>281</v>
      </c>
      <c r="C538" s="69" t="s">
        <v>1036</v>
      </c>
      <c r="D538" s="70" t="s">
        <v>1037</v>
      </c>
      <c r="E538" s="68" t="s">
        <v>95</v>
      </c>
      <c r="F538" s="68" t="s">
        <v>97</v>
      </c>
      <c r="G538" s="69" t="s">
        <v>290</v>
      </c>
      <c r="H538" s="180">
        <v>36</v>
      </c>
      <c r="I538" s="72">
        <v>0.36</v>
      </c>
      <c r="J538" s="77">
        <f t="shared" si="17"/>
        <v>23.04</v>
      </c>
    </row>
    <row r="539" spans="1:10" ht="15.75">
      <c r="A539" s="46">
        <f t="shared" si="18"/>
        <v>535</v>
      </c>
      <c r="B539" s="68" t="s">
        <v>281</v>
      </c>
      <c r="C539" s="69" t="s">
        <v>1038</v>
      </c>
      <c r="D539" s="70" t="s">
        <v>1039</v>
      </c>
      <c r="E539" s="68" t="s">
        <v>95</v>
      </c>
      <c r="F539" s="68" t="s">
        <v>97</v>
      </c>
      <c r="G539" s="69" t="s">
        <v>290</v>
      </c>
      <c r="H539" s="180">
        <v>20</v>
      </c>
      <c r="I539" s="72">
        <v>0.36</v>
      </c>
      <c r="J539" s="77">
        <f t="shared" si="17"/>
        <v>12.8</v>
      </c>
    </row>
    <row r="540" spans="1:10" ht="15.75">
      <c r="A540" s="46">
        <f t="shared" si="18"/>
        <v>536</v>
      </c>
      <c r="B540" s="68" t="s">
        <v>281</v>
      </c>
      <c r="C540" s="69" t="s">
        <v>1040</v>
      </c>
      <c r="D540" s="70" t="s">
        <v>1041</v>
      </c>
      <c r="E540" s="68" t="s">
        <v>95</v>
      </c>
      <c r="F540" s="68" t="s">
        <v>97</v>
      </c>
      <c r="G540" s="69" t="s">
        <v>290</v>
      </c>
      <c r="H540" s="180">
        <v>20</v>
      </c>
      <c r="I540" s="72">
        <v>0.36</v>
      </c>
      <c r="J540" s="77">
        <f t="shared" si="17"/>
        <v>12.8</v>
      </c>
    </row>
    <row r="541" spans="1:10" ht="15.75">
      <c r="A541" s="46">
        <f t="shared" si="18"/>
        <v>537</v>
      </c>
      <c r="B541" s="68" t="s">
        <v>281</v>
      </c>
      <c r="C541" s="69" t="s">
        <v>1042</v>
      </c>
      <c r="D541" s="70" t="s">
        <v>1043</v>
      </c>
      <c r="E541" s="68" t="s">
        <v>95</v>
      </c>
      <c r="F541" s="68" t="s">
        <v>97</v>
      </c>
      <c r="G541" s="69" t="s">
        <v>290</v>
      </c>
      <c r="H541" s="180">
        <v>26</v>
      </c>
      <c r="I541" s="72">
        <v>0.36</v>
      </c>
      <c r="J541" s="77">
        <f t="shared" si="17"/>
        <v>16.64</v>
      </c>
    </row>
    <row r="542" spans="1:10" ht="15.75">
      <c r="A542" s="46">
        <f t="shared" si="18"/>
        <v>538</v>
      </c>
      <c r="B542" s="68" t="s">
        <v>281</v>
      </c>
      <c r="C542" s="69" t="s">
        <v>1044</v>
      </c>
      <c r="D542" s="70" t="s">
        <v>1045</v>
      </c>
      <c r="E542" s="68" t="s">
        <v>95</v>
      </c>
      <c r="F542" s="68" t="s">
        <v>97</v>
      </c>
      <c r="G542" s="69" t="s">
        <v>290</v>
      </c>
      <c r="H542" s="180">
        <v>26</v>
      </c>
      <c r="I542" s="72">
        <v>0.36</v>
      </c>
      <c r="J542" s="77">
        <f t="shared" si="17"/>
        <v>16.64</v>
      </c>
    </row>
    <row r="543" spans="1:10" ht="15.75">
      <c r="A543" s="46">
        <f t="shared" si="18"/>
        <v>539</v>
      </c>
      <c r="B543" s="68" t="s">
        <v>281</v>
      </c>
      <c r="C543" s="69" t="s">
        <v>1046</v>
      </c>
      <c r="D543" s="70" t="s">
        <v>1047</v>
      </c>
      <c r="E543" s="68" t="s">
        <v>95</v>
      </c>
      <c r="F543" s="68" t="s">
        <v>97</v>
      </c>
      <c r="G543" s="69" t="s">
        <v>290</v>
      </c>
      <c r="H543" s="180">
        <v>31</v>
      </c>
      <c r="I543" s="72">
        <v>0.36</v>
      </c>
      <c r="J543" s="77">
        <f t="shared" si="17"/>
        <v>19.84</v>
      </c>
    </row>
    <row r="544" spans="1:10" ht="31.5">
      <c r="A544" s="46">
        <f t="shared" si="18"/>
        <v>540</v>
      </c>
      <c r="B544" s="68" t="s">
        <v>281</v>
      </c>
      <c r="C544" s="69" t="s">
        <v>1048</v>
      </c>
      <c r="D544" s="70" t="s">
        <v>1049</v>
      </c>
      <c r="E544" s="68" t="s">
        <v>95</v>
      </c>
      <c r="F544" s="68" t="s">
        <v>97</v>
      </c>
      <c r="G544" s="69" t="s">
        <v>290</v>
      </c>
      <c r="H544" s="180">
        <v>171</v>
      </c>
      <c r="I544" s="72">
        <v>0.36</v>
      </c>
      <c r="J544" s="77">
        <f t="shared" si="17"/>
        <v>109.44</v>
      </c>
    </row>
    <row r="545" spans="1:10" ht="31.5">
      <c r="A545" s="46">
        <f t="shared" si="18"/>
        <v>541</v>
      </c>
      <c r="B545" s="68" t="s">
        <v>281</v>
      </c>
      <c r="C545" s="69" t="s">
        <v>1050</v>
      </c>
      <c r="D545" s="70" t="s">
        <v>1051</v>
      </c>
      <c r="E545" s="68" t="s">
        <v>95</v>
      </c>
      <c r="F545" s="68" t="s">
        <v>97</v>
      </c>
      <c r="G545" s="69" t="s">
        <v>290</v>
      </c>
      <c r="H545" s="180">
        <v>171</v>
      </c>
      <c r="I545" s="72">
        <v>0.36</v>
      </c>
      <c r="J545" s="77">
        <f t="shared" si="17"/>
        <v>109.44</v>
      </c>
    </row>
    <row r="546" spans="1:10" ht="31.5">
      <c r="A546" s="46">
        <f t="shared" si="18"/>
        <v>542</v>
      </c>
      <c r="B546" s="68" t="s">
        <v>281</v>
      </c>
      <c r="C546" s="69" t="s">
        <v>1052</v>
      </c>
      <c r="D546" s="70" t="s">
        <v>1053</v>
      </c>
      <c r="E546" s="68" t="s">
        <v>95</v>
      </c>
      <c r="F546" s="68" t="s">
        <v>97</v>
      </c>
      <c r="G546" s="69" t="s">
        <v>290</v>
      </c>
      <c r="H546" s="180">
        <v>222</v>
      </c>
      <c r="I546" s="72">
        <v>0.36</v>
      </c>
      <c r="J546" s="77">
        <f t="shared" si="17"/>
        <v>142.08000000000001</v>
      </c>
    </row>
    <row r="547" spans="1:10" ht="31.5">
      <c r="A547" s="46">
        <f t="shared" si="18"/>
        <v>543</v>
      </c>
      <c r="B547" s="68" t="s">
        <v>281</v>
      </c>
      <c r="C547" s="69" t="s">
        <v>1054</v>
      </c>
      <c r="D547" s="70" t="s">
        <v>1055</v>
      </c>
      <c r="E547" s="68" t="s">
        <v>95</v>
      </c>
      <c r="F547" s="68" t="s">
        <v>97</v>
      </c>
      <c r="G547" s="69" t="s">
        <v>290</v>
      </c>
      <c r="H547" s="180">
        <v>222</v>
      </c>
      <c r="I547" s="72">
        <v>0.36</v>
      </c>
      <c r="J547" s="77">
        <f t="shared" si="17"/>
        <v>142.08000000000001</v>
      </c>
    </row>
    <row r="548" spans="1:10" ht="15.75">
      <c r="A548" s="46">
        <f t="shared" si="18"/>
        <v>544</v>
      </c>
      <c r="B548" s="68" t="s">
        <v>281</v>
      </c>
      <c r="C548" s="69" t="s">
        <v>1056</v>
      </c>
      <c r="D548" s="70" t="s">
        <v>1057</v>
      </c>
      <c r="E548" s="68" t="s">
        <v>95</v>
      </c>
      <c r="F548" s="68" t="s">
        <v>97</v>
      </c>
      <c r="G548" s="69" t="s">
        <v>290</v>
      </c>
      <c r="H548" s="180">
        <v>17.34</v>
      </c>
      <c r="I548" s="72">
        <v>0.36</v>
      </c>
      <c r="J548" s="77">
        <f t="shared" si="17"/>
        <v>11.0976</v>
      </c>
    </row>
    <row r="549" spans="1:10" ht="15.75">
      <c r="A549" s="46">
        <f t="shared" si="18"/>
        <v>545</v>
      </c>
      <c r="B549" s="68" t="s">
        <v>281</v>
      </c>
      <c r="C549" s="69" t="s">
        <v>1058</v>
      </c>
      <c r="D549" s="70" t="s">
        <v>1059</v>
      </c>
      <c r="E549" s="68" t="s">
        <v>95</v>
      </c>
      <c r="F549" s="68" t="s">
        <v>97</v>
      </c>
      <c r="G549" s="69" t="s">
        <v>290</v>
      </c>
      <c r="H549" s="180">
        <v>18.36</v>
      </c>
      <c r="I549" s="72">
        <v>0.36</v>
      </c>
      <c r="J549" s="77">
        <f t="shared" si="17"/>
        <v>11.750399999999999</v>
      </c>
    </row>
    <row r="550" spans="1:10" ht="15.75">
      <c r="A550" s="46">
        <f t="shared" si="18"/>
        <v>546</v>
      </c>
      <c r="B550" s="68" t="s">
        <v>281</v>
      </c>
      <c r="C550" s="69" t="s">
        <v>1060</v>
      </c>
      <c r="D550" s="70" t="s">
        <v>1061</v>
      </c>
      <c r="E550" s="68" t="s">
        <v>95</v>
      </c>
      <c r="F550" s="68" t="s">
        <v>97</v>
      </c>
      <c r="G550" s="69" t="s">
        <v>290</v>
      </c>
      <c r="H550" s="180">
        <v>86</v>
      </c>
      <c r="I550" s="72">
        <v>0.36</v>
      </c>
      <c r="J550" s="77">
        <f t="shared" si="17"/>
        <v>55.04</v>
      </c>
    </row>
    <row r="551" spans="1:10" ht="15.75">
      <c r="A551" s="46">
        <f t="shared" si="18"/>
        <v>547</v>
      </c>
      <c r="B551" s="68" t="s">
        <v>281</v>
      </c>
      <c r="C551" s="69" t="s">
        <v>1062</v>
      </c>
      <c r="D551" s="70" t="s">
        <v>1063</v>
      </c>
      <c r="E551" s="68" t="s">
        <v>95</v>
      </c>
      <c r="F551" s="68" t="s">
        <v>97</v>
      </c>
      <c r="G551" s="69" t="s">
        <v>290</v>
      </c>
      <c r="H551" s="180">
        <v>127</v>
      </c>
      <c r="I551" s="72">
        <v>0.36</v>
      </c>
      <c r="J551" s="77">
        <f t="shared" si="17"/>
        <v>81.28</v>
      </c>
    </row>
    <row r="552" spans="1:10" ht="15.75">
      <c r="A552" s="46">
        <f t="shared" si="18"/>
        <v>548</v>
      </c>
      <c r="B552" s="68" t="s">
        <v>281</v>
      </c>
      <c r="C552" s="69" t="s">
        <v>1064</v>
      </c>
      <c r="D552" s="70" t="s">
        <v>1065</v>
      </c>
      <c r="E552" s="68" t="s">
        <v>95</v>
      </c>
      <c r="F552" s="68" t="s">
        <v>97</v>
      </c>
      <c r="G552" s="69" t="s">
        <v>290</v>
      </c>
      <c r="H552" s="180">
        <v>147</v>
      </c>
      <c r="I552" s="72">
        <v>0.36</v>
      </c>
      <c r="J552" s="77">
        <f t="shared" si="17"/>
        <v>94.08</v>
      </c>
    </row>
    <row r="553" spans="1:10" ht="15.75">
      <c r="A553" s="46">
        <f t="shared" si="18"/>
        <v>549</v>
      </c>
      <c r="B553" s="68" t="s">
        <v>281</v>
      </c>
      <c r="C553" s="69" t="s">
        <v>1066</v>
      </c>
      <c r="D553" s="70" t="s">
        <v>1067</v>
      </c>
      <c r="E553" s="68" t="s">
        <v>95</v>
      </c>
      <c r="F553" s="68" t="s">
        <v>97</v>
      </c>
      <c r="G553" s="69" t="s">
        <v>290</v>
      </c>
      <c r="H553" s="180">
        <v>459</v>
      </c>
      <c r="I553" s="72">
        <v>0.36</v>
      </c>
      <c r="J553" s="77">
        <f t="shared" si="17"/>
        <v>293.76</v>
      </c>
    </row>
    <row r="554" spans="1:10" ht="15.75">
      <c r="A554" s="46">
        <f t="shared" si="18"/>
        <v>550</v>
      </c>
      <c r="B554" s="68" t="s">
        <v>281</v>
      </c>
      <c r="C554" s="69" t="s">
        <v>1068</v>
      </c>
      <c r="D554" s="70" t="s">
        <v>1069</v>
      </c>
      <c r="E554" s="68" t="s">
        <v>95</v>
      </c>
      <c r="F554" s="68" t="s">
        <v>97</v>
      </c>
      <c r="G554" s="69" t="s">
        <v>290</v>
      </c>
      <c r="H554" s="180">
        <v>43</v>
      </c>
      <c r="I554" s="72">
        <v>0.36</v>
      </c>
      <c r="J554" s="77">
        <f t="shared" si="17"/>
        <v>27.52</v>
      </c>
    </row>
    <row r="555" spans="1:10" ht="15.75">
      <c r="A555" s="46">
        <f t="shared" si="18"/>
        <v>551</v>
      </c>
      <c r="B555" s="68" t="s">
        <v>281</v>
      </c>
      <c r="C555" s="69" t="s">
        <v>1070</v>
      </c>
      <c r="D555" s="70" t="s">
        <v>1071</v>
      </c>
      <c r="E555" s="68" t="s">
        <v>95</v>
      </c>
      <c r="F555" s="68" t="s">
        <v>97</v>
      </c>
      <c r="G555" s="69" t="s">
        <v>290</v>
      </c>
      <c r="H555" s="180">
        <v>80</v>
      </c>
      <c r="I555" s="72">
        <v>0.36</v>
      </c>
      <c r="J555" s="77">
        <f t="shared" si="17"/>
        <v>51.2</v>
      </c>
    </row>
    <row r="556" spans="1:10" ht="15.75">
      <c r="A556" s="46">
        <f t="shared" si="18"/>
        <v>552</v>
      </c>
      <c r="B556" s="68" t="s">
        <v>281</v>
      </c>
      <c r="C556" s="69" t="s">
        <v>1072</v>
      </c>
      <c r="D556" s="70" t="s">
        <v>1073</v>
      </c>
      <c r="E556" s="68" t="s">
        <v>95</v>
      </c>
      <c r="F556" s="68" t="s">
        <v>97</v>
      </c>
      <c r="G556" s="69" t="s">
        <v>290</v>
      </c>
      <c r="H556" s="180">
        <v>45</v>
      </c>
      <c r="I556" s="72">
        <v>0.36</v>
      </c>
      <c r="J556" s="77">
        <f t="shared" si="17"/>
        <v>28.8</v>
      </c>
    </row>
    <row r="557" spans="1:10" ht="15.75">
      <c r="A557" s="46">
        <f t="shared" si="18"/>
        <v>553</v>
      </c>
      <c r="B557" s="68" t="s">
        <v>281</v>
      </c>
      <c r="C557" s="69" t="s">
        <v>1074</v>
      </c>
      <c r="D557" s="70" t="s">
        <v>1075</v>
      </c>
      <c r="E557" s="68" t="s">
        <v>95</v>
      </c>
      <c r="F557" s="68" t="s">
        <v>97</v>
      </c>
      <c r="G557" s="69" t="s">
        <v>290</v>
      </c>
      <c r="H557" s="180">
        <v>92</v>
      </c>
      <c r="I557" s="72">
        <v>0.36</v>
      </c>
      <c r="J557" s="77">
        <f t="shared" si="17"/>
        <v>58.88</v>
      </c>
    </row>
    <row r="558" spans="1:10" ht="15.75">
      <c r="A558" s="46">
        <f t="shared" si="18"/>
        <v>554</v>
      </c>
      <c r="B558" s="68" t="s">
        <v>281</v>
      </c>
      <c r="C558" s="69" t="s">
        <v>1076</v>
      </c>
      <c r="D558" s="70" t="s">
        <v>1077</v>
      </c>
      <c r="E558" s="68" t="s">
        <v>95</v>
      </c>
      <c r="F558" s="68" t="s">
        <v>97</v>
      </c>
      <c r="G558" s="69" t="s">
        <v>290</v>
      </c>
      <c r="H558" s="180">
        <v>107</v>
      </c>
      <c r="I558" s="72">
        <v>0.36</v>
      </c>
      <c r="J558" s="77">
        <f t="shared" si="17"/>
        <v>68.48</v>
      </c>
    </row>
    <row r="559" spans="1:10" ht="15.75">
      <c r="A559" s="46">
        <f t="shared" si="18"/>
        <v>555</v>
      </c>
      <c r="B559" s="68" t="s">
        <v>281</v>
      </c>
      <c r="C559" s="69" t="s">
        <v>1078</v>
      </c>
      <c r="D559" s="70" t="s">
        <v>1079</v>
      </c>
      <c r="E559" s="68" t="s">
        <v>95</v>
      </c>
      <c r="F559" s="68" t="s">
        <v>97</v>
      </c>
      <c r="G559" s="69" t="s">
        <v>290</v>
      </c>
      <c r="H559" s="180">
        <v>196</v>
      </c>
      <c r="I559" s="72">
        <v>0.36</v>
      </c>
      <c r="J559" s="77">
        <f t="shared" si="17"/>
        <v>125.44</v>
      </c>
    </row>
    <row r="560" spans="1:10" ht="15.75">
      <c r="A560" s="46">
        <f t="shared" si="18"/>
        <v>556</v>
      </c>
      <c r="B560" s="68" t="s">
        <v>281</v>
      </c>
      <c r="C560" s="69" t="s">
        <v>1080</v>
      </c>
      <c r="D560" s="70" t="s">
        <v>1081</v>
      </c>
      <c r="E560" s="68" t="s">
        <v>95</v>
      </c>
      <c r="F560" s="68" t="s">
        <v>97</v>
      </c>
      <c r="G560" s="69" t="s">
        <v>290</v>
      </c>
      <c r="H560" s="180">
        <v>109</v>
      </c>
      <c r="I560" s="72">
        <v>0.36</v>
      </c>
      <c r="J560" s="77">
        <f t="shared" si="17"/>
        <v>69.760000000000005</v>
      </c>
    </row>
    <row r="561" spans="1:10" ht="15.75">
      <c r="A561" s="46">
        <f t="shared" si="18"/>
        <v>557</v>
      </c>
      <c r="B561" s="68" t="s">
        <v>281</v>
      </c>
      <c r="C561" s="69" t="s">
        <v>1082</v>
      </c>
      <c r="D561" s="70" t="s">
        <v>1083</v>
      </c>
      <c r="E561" s="68" t="s">
        <v>95</v>
      </c>
      <c r="F561" s="68" t="s">
        <v>97</v>
      </c>
      <c r="G561" s="69" t="s">
        <v>290</v>
      </c>
      <c r="H561" s="180">
        <v>232</v>
      </c>
      <c r="I561" s="72">
        <v>0.36</v>
      </c>
      <c r="J561" s="77">
        <f t="shared" si="17"/>
        <v>148.47999999999999</v>
      </c>
    </row>
    <row r="562" spans="1:10" ht="15.75">
      <c r="A562" s="46">
        <f t="shared" si="18"/>
        <v>558</v>
      </c>
      <c r="B562" s="68" t="s">
        <v>281</v>
      </c>
      <c r="C562" s="69" t="s">
        <v>1084</v>
      </c>
      <c r="D562" s="70" t="s">
        <v>1085</v>
      </c>
      <c r="E562" s="68" t="s">
        <v>95</v>
      </c>
      <c r="F562" s="68" t="s">
        <v>97</v>
      </c>
      <c r="G562" s="69" t="s">
        <v>290</v>
      </c>
      <c r="H562" s="180">
        <v>209</v>
      </c>
      <c r="I562" s="72">
        <v>0.36</v>
      </c>
      <c r="J562" s="77">
        <f t="shared" si="17"/>
        <v>133.76</v>
      </c>
    </row>
    <row r="563" spans="1:10" ht="15.75">
      <c r="A563" s="46">
        <f t="shared" si="18"/>
        <v>559</v>
      </c>
      <c r="B563" s="68" t="s">
        <v>281</v>
      </c>
      <c r="C563" s="69" t="s">
        <v>1086</v>
      </c>
      <c r="D563" s="70" t="s">
        <v>1087</v>
      </c>
      <c r="E563" s="68" t="s">
        <v>95</v>
      </c>
      <c r="F563" s="68" t="s">
        <v>97</v>
      </c>
      <c r="G563" s="69" t="s">
        <v>290</v>
      </c>
      <c r="H563" s="180">
        <v>392</v>
      </c>
      <c r="I563" s="72">
        <v>0.36</v>
      </c>
      <c r="J563" s="77">
        <f t="shared" si="17"/>
        <v>250.88</v>
      </c>
    </row>
    <row r="564" spans="1:10" ht="15.75">
      <c r="A564" s="46">
        <f t="shared" si="18"/>
        <v>560</v>
      </c>
      <c r="B564" s="68" t="s">
        <v>281</v>
      </c>
      <c r="C564" s="69" t="s">
        <v>1088</v>
      </c>
      <c r="D564" s="70" t="s">
        <v>1089</v>
      </c>
      <c r="E564" s="68" t="s">
        <v>95</v>
      </c>
      <c r="F564" s="68" t="s">
        <v>97</v>
      </c>
      <c r="G564" s="69" t="s">
        <v>290</v>
      </c>
      <c r="H564" s="180">
        <v>211</v>
      </c>
      <c r="I564" s="72">
        <v>0.36</v>
      </c>
      <c r="J564" s="77">
        <f t="shared" si="17"/>
        <v>135.04</v>
      </c>
    </row>
    <row r="565" spans="1:10" ht="15.75">
      <c r="A565" s="46">
        <f t="shared" si="18"/>
        <v>561</v>
      </c>
      <c r="B565" s="68" t="s">
        <v>281</v>
      </c>
      <c r="C565" s="69" t="s">
        <v>1090</v>
      </c>
      <c r="D565" s="70" t="s">
        <v>1091</v>
      </c>
      <c r="E565" s="68" t="s">
        <v>95</v>
      </c>
      <c r="F565" s="68" t="s">
        <v>97</v>
      </c>
      <c r="G565" s="69" t="s">
        <v>290</v>
      </c>
      <c r="H565" s="180">
        <v>454</v>
      </c>
      <c r="I565" s="72">
        <v>0.36</v>
      </c>
      <c r="J565" s="77">
        <f t="shared" si="17"/>
        <v>290.56</v>
      </c>
    </row>
    <row r="566" spans="1:10" ht="15.75">
      <c r="A566" s="46">
        <f t="shared" si="18"/>
        <v>562</v>
      </c>
      <c r="B566" s="68" t="s">
        <v>281</v>
      </c>
      <c r="C566" s="69" t="s">
        <v>1092</v>
      </c>
      <c r="D566" s="70" t="s">
        <v>1093</v>
      </c>
      <c r="E566" s="68" t="s">
        <v>95</v>
      </c>
      <c r="F566" s="68" t="s">
        <v>97</v>
      </c>
      <c r="G566" s="69" t="s">
        <v>290</v>
      </c>
      <c r="H566" s="180">
        <v>43</v>
      </c>
      <c r="I566" s="72">
        <v>0.36</v>
      </c>
      <c r="J566" s="77">
        <f t="shared" si="17"/>
        <v>27.52</v>
      </c>
    </row>
    <row r="567" spans="1:10" ht="15.75">
      <c r="A567" s="46">
        <f t="shared" si="18"/>
        <v>563</v>
      </c>
      <c r="B567" s="68" t="s">
        <v>281</v>
      </c>
      <c r="C567" s="69" t="s">
        <v>1094</v>
      </c>
      <c r="D567" s="70" t="s">
        <v>1095</v>
      </c>
      <c r="E567" s="68" t="s">
        <v>95</v>
      </c>
      <c r="F567" s="68" t="s">
        <v>97</v>
      </c>
      <c r="G567" s="69" t="s">
        <v>290</v>
      </c>
      <c r="H567" s="180">
        <v>80</v>
      </c>
      <c r="I567" s="72">
        <v>0.36</v>
      </c>
      <c r="J567" s="77">
        <f t="shared" si="17"/>
        <v>51.2</v>
      </c>
    </row>
    <row r="568" spans="1:10" ht="15.75">
      <c r="A568" s="46">
        <f t="shared" si="18"/>
        <v>564</v>
      </c>
      <c r="B568" s="68" t="s">
        <v>281</v>
      </c>
      <c r="C568" s="69" t="s">
        <v>1096</v>
      </c>
      <c r="D568" s="70" t="s">
        <v>1097</v>
      </c>
      <c r="E568" s="68" t="s">
        <v>95</v>
      </c>
      <c r="F568" s="68" t="s">
        <v>97</v>
      </c>
      <c r="G568" s="69" t="s">
        <v>290</v>
      </c>
      <c r="H568" s="180">
        <v>45</v>
      </c>
      <c r="I568" s="72">
        <v>0.36</v>
      </c>
      <c r="J568" s="77">
        <f t="shared" si="17"/>
        <v>28.8</v>
      </c>
    </row>
    <row r="569" spans="1:10" ht="15.75">
      <c r="A569" s="46">
        <f t="shared" si="18"/>
        <v>565</v>
      </c>
      <c r="B569" s="68" t="s">
        <v>281</v>
      </c>
      <c r="C569" s="69" t="s">
        <v>1098</v>
      </c>
      <c r="D569" s="70" t="s">
        <v>1099</v>
      </c>
      <c r="E569" s="68" t="s">
        <v>95</v>
      </c>
      <c r="F569" s="68" t="s">
        <v>97</v>
      </c>
      <c r="G569" s="69" t="s">
        <v>290</v>
      </c>
      <c r="H569" s="180">
        <v>92</v>
      </c>
      <c r="I569" s="72">
        <v>0.36</v>
      </c>
      <c r="J569" s="77">
        <f t="shared" si="17"/>
        <v>58.88</v>
      </c>
    </row>
    <row r="570" spans="1:10" ht="15.75">
      <c r="A570" s="46">
        <f t="shared" si="18"/>
        <v>566</v>
      </c>
      <c r="B570" s="68" t="s">
        <v>281</v>
      </c>
      <c r="C570" s="69" t="s">
        <v>1100</v>
      </c>
      <c r="D570" s="70" t="s">
        <v>1101</v>
      </c>
      <c r="E570" s="68" t="s">
        <v>95</v>
      </c>
      <c r="F570" s="68" t="s">
        <v>97</v>
      </c>
      <c r="G570" s="69" t="s">
        <v>290</v>
      </c>
      <c r="H570" s="180">
        <v>107</v>
      </c>
      <c r="I570" s="72">
        <v>0.36</v>
      </c>
      <c r="J570" s="77">
        <f t="shared" si="17"/>
        <v>68.48</v>
      </c>
    </row>
    <row r="571" spans="1:10" ht="15.75">
      <c r="A571" s="46">
        <f t="shared" si="18"/>
        <v>567</v>
      </c>
      <c r="B571" s="68" t="s">
        <v>281</v>
      </c>
      <c r="C571" s="69" t="s">
        <v>1102</v>
      </c>
      <c r="D571" s="70" t="s">
        <v>1103</v>
      </c>
      <c r="E571" s="68" t="s">
        <v>95</v>
      </c>
      <c r="F571" s="68" t="s">
        <v>97</v>
      </c>
      <c r="G571" s="69" t="s">
        <v>290</v>
      </c>
      <c r="H571" s="180">
        <v>196</v>
      </c>
      <c r="I571" s="72">
        <v>0.36</v>
      </c>
      <c r="J571" s="77">
        <f t="shared" si="17"/>
        <v>125.44</v>
      </c>
    </row>
    <row r="572" spans="1:10" ht="15.75">
      <c r="A572" s="46">
        <f t="shared" si="18"/>
        <v>568</v>
      </c>
      <c r="B572" s="68" t="s">
        <v>281</v>
      </c>
      <c r="C572" s="69" t="s">
        <v>1104</v>
      </c>
      <c r="D572" s="70" t="s">
        <v>1105</v>
      </c>
      <c r="E572" s="68" t="s">
        <v>95</v>
      </c>
      <c r="F572" s="68" t="s">
        <v>97</v>
      </c>
      <c r="G572" s="69" t="s">
        <v>290</v>
      </c>
      <c r="H572" s="180">
        <v>109</v>
      </c>
      <c r="I572" s="72">
        <v>0.36</v>
      </c>
      <c r="J572" s="77">
        <f t="shared" si="17"/>
        <v>69.760000000000005</v>
      </c>
    </row>
    <row r="573" spans="1:10" ht="15.75">
      <c r="A573" s="46">
        <f t="shared" si="18"/>
        <v>569</v>
      </c>
      <c r="B573" s="68" t="s">
        <v>281</v>
      </c>
      <c r="C573" s="69" t="s">
        <v>1106</v>
      </c>
      <c r="D573" s="70" t="s">
        <v>1107</v>
      </c>
      <c r="E573" s="68" t="s">
        <v>95</v>
      </c>
      <c r="F573" s="68" t="s">
        <v>97</v>
      </c>
      <c r="G573" s="69" t="s">
        <v>290</v>
      </c>
      <c r="H573" s="180">
        <v>232</v>
      </c>
      <c r="I573" s="72">
        <v>0.36</v>
      </c>
      <c r="J573" s="77">
        <f t="shared" si="17"/>
        <v>148.47999999999999</v>
      </c>
    </row>
    <row r="574" spans="1:10" ht="15.75">
      <c r="A574" s="46">
        <f t="shared" si="18"/>
        <v>570</v>
      </c>
      <c r="B574" s="68" t="s">
        <v>281</v>
      </c>
      <c r="C574" s="69" t="s">
        <v>1108</v>
      </c>
      <c r="D574" s="70" t="s">
        <v>1109</v>
      </c>
      <c r="E574" s="68" t="s">
        <v>95</v>
      </c>
      <c r="F574" s="68" t="s">
        <v>97</v>
      </c>
      <c r="G574" s="69" t="s">
        <v>290</v>
      </c>
      <c r="H574" s="180">
        <v>209</v>
      </c>
      <c r="I574" s="72">
        <v>0.36</v>
      </c>
      <c r="J574" s="77">
        <f t="shared" si="17"/>
        <v>133.76</v>
      </c>
    </row>
    <row r="575" spans="1:10" ht="15.75">
      <c r="A575" s="46">
        <f t="shared" si="18"/>
        <v>571</v>
      </c>
      <c r="B575" s="68" t="s">
        <v>281</v>
      </c>
      <c r="C575" s="69" t="s">
        <v>1110</v>
      </c>
      <c r="D575" s="70" t="s">
        <v>1111</v>
      </c>
      <c r="E575" s="68" t="s">
        <v>95</v>
      </c>
      <c r="F575" s="68" t="s">
        <v>97</v>
      </c>
      <c r="G575" s="69" t="s">
        <v>290</v>
      </c>
      <c r="H575" s="180">
        <v>392</v>
      </c>
      <c r="I575" s="72">
        <v>0.36</v>
      </c>
      <c r="J575" s="77">
        <f t="shared" si="17"/>
        <v>250.88</v>
      </c>
    </row>
    <row r="576" spans="1:10" ht="15.75">
      <c r="A576" s="46">
        <f t="shared" si="18"/>
        <v>572</v>
      </c>
      <c r="B576" s="68" t="s">
        <v>281</v>
      </c>
      <c r="C576" s="69" t="s">
        <v>1112</v>
      </c>
      <c r="D576" s="70" t="s">
        <v>1113</v>
      </c>
      <c r="E576" s="68" t="s">
        <v>95</v>
      </c>
      <c r="F576" s="68" t="s">
        <v>97</v>
      </c>
      <c r="G576" s="69" t="s">
        <v>290</v>
      </c>
      <c r="H576" s="180">
        <v>211</v>
      </c>
      <c r="I576" s="72">
        <v>0.36</v>
      </c>
      <c r="J576" s="77">
        <f t="shared" si="17"/>
        <v>135.04</v>
      </c>
    </row>
    <row r="577" spans="1:10" ht="15.75">
      <c r="A577" s="46">
        <f t="shared" si="18"/>
        <v>573</v>
      </c>
      <c r="B577" s="68" t="s">
        <v>281</v>
      </c>
      <c r="C577" s="69" t="s">
        <v>1114</v>
      </c>
      <c r="D577" s="70" t="s">
        <v>1115</v>
      </c>
      <c r="E577" s="68" t="s">
        <v>95</v>
      </c>
      <c r="F577" s="68" t="s">
        <v>97</v>
      </c>
      <c r="G577" s="69" t="s">
        <v>290</v>
      </c>
      <c r="H577" s="180">
        <v>454</v>
      </c>
      <c r="I577" s="72">
        <v>0.36</v>
      </c>
      <c r="J577" s="77">
        <f t="shared" ref="J577:J638" si="19">H577*(1-I577)</f>
        <v>290.56</v>
      </c>
    </row>
    <row r="578" spans="1:10" ht="15.75">
      <c r="A578" s="46">
        <f t="shared" si="18"/>
        <v>574</v>
      </c>
      <c r="B578" s="68" t="s">
        <v>281</v>
      </c>
      <c r="C578" s="69" t="s">
        <v>1116</v>
      </c>
      <c r="D578" s="70" t="s">
        <v>1117</v>
      </c>
      <c r="E578" s="68" t="s">
        <v>95</v>
      </c>
      <c r="F578" s="68" t="s">
        <v>97</v>
      </c>
      <c r="G578" s="69" t="s">
        <v>290</v>
      </c>
      <c r="H578" s="180">
        <v>43</v>
      </c>
      <c r="I578" s="72">
        <v>0.36</v>
      </c>
      <c r="J578" s="77">
        <f t="shared" si="19"/>
        <v>27.52</v>
      </c>
    </row>
    <row r="579" spans="1:10" ht="15.75">
      <c r="A579" s="46">
        <f t="shared" si="18"/>
        <v>575</v>
      </c>
      <c r="B579" s="68" t="s">
        <v>281</v>
      </c>
      <c r="C579" s="69" t="s">
        <v>1118</v>
      </c>
      <c r="D579" s="70" t="s">
        <v>1119</v>
      </c>
      <c r="E579" s="68" t="s">
        <v>95</v>
      </c>
      <c r="F579" s="68" t="s">
        <v>97</v>
      </c>
      <c r="G579" s="69" t="s">
        <v>290</v>
      </c>
      <c r="H579" s="180">
        <v>80</v>
      </c>
      <c r="I579" s="72">
        <v>0.36</v>
      </c>
      <c r="J579" s="77">
        <f t="shared" si="19"/>
        <v>51.2</v>
      </c>
    </row>
    <row r="580" spans="1:10" ht="15.75">
      <c r="A580" s="46">
        <f t="shared" si="18"/>
        <v>576</v>
      </c>
      <c r="B580" s="68" t="s">
        <v>281</v>
      </c>
      <c r="C580" s="69" t="s">
        <v>1120</v>
      </c>
      <c r="D580" s="70" t="s">
        <v>1121</v>
      </c>
      <c r="E580" s="68" t="s">
        <v>95</v>
      </c>
      <c r="F580" s="68" t="s">
        <v>97</v>
      </c>
      <c r="G580" s="69" t="s">
        <v>290</v>
      </c>
      <c r="H580" s="180">
        <v>45</v>
      </c>
      <c r="I580" s="72">
        <v>0.36</v>
      </c>
      <c r="J580" s="77">
        <f t="shared" si="19"/>
        <v>28.8</v>
      </c>
    </row>
    <row r="581" spans="1:10" ht="15.75">
      <c r="A581" s="46">
        <f t="shared" si="18"/>
        <v>577</v>
      </c>
      <c r="B581" s="68" t="s">
        <v>281</v>
      </c>
      <c r="C581" s="69" t="s">
        <v>1122</v>
      </c>
      <c r="D581" s="70" t="s">
        <v>1123</v>
      </c>
      <c r="E581" s="68" t="s">
        <v>95</v>
      </c>
      <c r="F581" s="68" t="s">
        <v>97</v>
      </c>
      <c r="G581" s="69" t="s">
        <v>290</v>
      </c>
      <c r="H581" s="180">
        <v>92</v>
      </c>
      <c r="I581" s="72">
        <v>0.36</v>
      </c>
      <c r="J581" s="77">
        <f t="shared" si="19"/>
        <v>58.88</v>
      </c>
    </row>
    <row r="582" spans="1:10" ht="15.75">
      <c r="A582" s="46">
        <f t="shared" si="18"/>
        <v>578</v>
      </c>
      <c r="B582" s="68" t="s">
        <v>281</v>
      </c>
      <c r="C582" s="69" t="s">
        <v>1124</v>
      </c>
      <c r="D582" s="70" t="s">
        <v>1125</v>
      </c>
      <c r="E582" s="68" t="s">
        <v>95</v>
      </c>
      <c r="F582" s="68" t="s">
        <v>97</v>
      </c>
      <c r="G582" s="69" t="s">
        <v>290</v>
      </c>
      <c r="H582" s="180">
        <v>107</v>
      </c>
      <c r="I582" s="72">
        <v>0.36</v>
      </c>
      <c r="J582" s="77">
        <f t="shared" si="19"/>
        <v>68.48</v>
      </c>
    </row>
    <row r="583" spans="1:10" ht="15.75">
      <c r="A583" s="46">
        <f t="shared" ref="A583:A646" si="20">A582+1</f>
        <v>579</v>
      </c>
      <c r="B583" s="68" t="s">
        <v>281</v>
      </c>
      <c r="C583" s="69" t="s">
        <v>1126</v>
      </c>
      <c r="D583" s="70" t="s">
        <v>1127</v>
      </c>
      <c r="E583" s="68" t="s">
        <v>95</v>
      </c>
      <c r="F583" s="68" t="s">
        <v>97</v>
      </c>
      <c r="G583" s="69" t="s">
        <v>290</v>
      </c>
      <c r="H583" s="180">
        <v>196</v>
      </c>
      <c r="I583" s="72">
        <v>0.36</v>
      </c>
      <c r="J583" s="77">
        <f t="shared" si="19"/>
        <v>125.44</v>
      </c>
    </row>
    <row r="584" spans="1:10" ht="15.75">
      <c r="A584" s="46">
        <f t="shared" si="20"/>
        <v>580</v>
      </c>
      <c r="B584" s="68" t="s">
        <v>281</v>
      </c>
      <c r="C584" s="69" t="s">
        <v>1128</v>
      </c>
      <c r="D584" s="70" t="s">
        <v>1129</v>
      </c>
      <c r="E584" s="68" t="s">
        <v>95</v>
      </c>
      <c r="F584" s="68" t="s">
        <v>97</v>
      </c>
      <c r="G584" s="69" t="s">
        <v>290</v>
      </c>
      <c r="H584" s="180">
        <v>109</v>
      </c>
      <c r="I584" s="72">
        <v>0.36</v>
      </c>
      <c r="J584" s="77">
        <f t="shared" si="19"/>
        <v>69.760000000000005</v>
      </c>
    </row>
    <row r="585" spans="1:10" ht="15.75">
      <c r="A585" s="46">
        <f t="shared" si="20"/>
        <v>581</v>
      </c>
      <c r="B585" s="68" t="s">
        <v>281</v>
      </c>
      <c r="C585" s="69" t="s">
        <v>1130</v>
      </c>
      <c r="D585" s="70" t="s">
        <v>1131</v>
      </c>
      <c r="E585" s="68" t="s">
        <v>95</v>
      </c>
      <c r="F585" s="68" t="s">
        <v>97</v>
      </c>
      <c r="G585" s="69" t="s">
        <v>290</v>
      </c>
      <c r="H585" s="180">
        <v>232</v>
      </c>
      <c r="I585" s="72">
        <v>0.36</v>
      </c>
      <c r="J585" s="77">
        <f t="shared" si="19"/>
        <v>148.47999999999999</v>
      </c>
    </row>
    <row r="586" spans="1:10" ht="15.75">
      <c r="A586" s="46">
        <f t="shared" si="20"/>
        <v>582</v>
      </c>
      <c r="B586" s="68" t="s">
        <v>281</v>
      </c>
      <c r="C586" s="69" t="s">
        <v>1132</v>
      </c>
      <c r="D586" s="70" t="s">
        <v>1133</v>
      </c>
      <c r="E586" s="68" t="s">
        <v>95</v>
      </c>
      <c r="F586" s="68" t="s">
        <v>97</v>
      </c>
      <c r="G586" s="69" t="s">
        <v>290</v>
      </c>
      <c r="H586" s="180">
        <v>209</v>
      </c>
      <c r="I586" s="72">
        <v>0.36</v>
      </c>
      <c r="J586" s="77">
        <f t="shared" si="19"/>
        <v>133.76</v>
      </c>
    </row>
    <row r="587" spans="1:10" ht="15.75">
      <c r="A587" s="46">
        <f t="shared" si="20"/>
        <v>583</v>
      </c>
      <c r="B587" s="68" t="s">
        <v>281</v>
      </c>
      <c r="C587" s="69" t="s">
        <v>1134</v>
      </c>
      <c r="D587" s="70" t="s">
        <v>1135</v>
      </c>
      <c r="E587" s="68" t="s">
        <v>95</v>
      </c>
      <c r="F587" s="68" t="s">
        <v>97</v>
      </c>
      <c r="G587" s="69" t="s">
        <v>290</v>
      </c>
      <c r="H587" s="180">
        <v>392</v>
      </c>
      <c r="I587" s="72">
        <v>0.36</v>
      </c>
      <c r="J587" s="77">
        <f t="shared" si="19"/>
        <v>250.88</v>
      </c>
    </row>
    <row r="588" spans="1:10" ht="15.75">
      <c r="A588" s="46">
        <f t="shared" si="20"/>
        <v>584</v>
      </c>
      <c r="B588" s="68" t="s">
        <v>281</v>
      </c>
      <c r="C588" s="69" t="s">
        <v>1136</v>
      </c>
      <c r="D588" s="70" t="s">
        <v>1137</v>
      </c>
      <c r="E588" s="68" t="s">
        <v>95</v>
      </c>
      <c r="F588" s="68" t="s">
        <v>97</v>
      </c>
      <c r="G588" s="69" t="s">
        <v>290</v>
      </c>
      <c r="H588" s="180">
        <v>211</v>
      </c>
      <c r="I588" s="72">
        <v>0.36</v>
      </c>
      <c r="J588" s="77">
        <f t="shared" si="19"/>
        <v>135.04</v>
      </c>
    </row>
    <row r="589" spans="1:10" ht="15.75">
      <c r="A589" s="46">
        <f t="shared" si="20"/>
        <v>585</v>
      </c>
      <c r="B589" s="68" t="s">
        <v>281</v>
      </c>
      <c r="C589" s="69" t="s">
        <v>1138</v>
      </c>
      <c r="D589" s="70" t="s">
        <v>1139</v>
      </c>
      <c r="E589" s="68" t="s">
        <v>95</v>
      </c>
      <c r="F589" s="68" t="s">
        <v>97</v>
      </c>
      <c r="G589" s="69" t="s">
        <v>290</v>
      </c>
      <c r="H589" s="180">
        <v>454</v>
      </c>
      <c r="I589" s="72">
        <v>0.36</v>
      </c>
      <c r="J589" s="77">
        <f t="shared" si="19"/>
        <v>290.56</v>
      </c>
    </row>
    <row r="590" spans="1:10" ht="15.75">
      <c r="A590" s="46">
        <f t="shared" si="20"/>
        <v>586</v>
      </c>
      <c r="B590" s="68" t="s">
        <v>281</v>
      </c>
      <c r="C590" s="69" t="s">
        <v>1140</v>
      </c>
      <c r="D590" s="70" t="s">
        <v>1141</v>
      </c>
      <c r="E590" s="68" t="s">
        <v>95</v>
      </c>
      <c r="F590" s="68" t="s">
        <v>97</v>
      </c>
      <c r="G590" s="69" t="s">
        <v>290</v>
      </c>
      <c r="H590" s="180">
        <v>161</v>
      </c>
      <c r="I590" s="72">
        <v>0.36</v>
      </c>
      <c r="J590" s="77">
        <f t="shared" si="19"/>
        <v>103.04</v>
      </c>
    </row>
    <row r="591" spans="1:10" ht="15.75">
      <c r="A591" s="46">
        <f t="shared" si="20"/>
        <v>587</v>
      </c>
      <c r="B591" s="68" t="s">
        <v>281</v>
      </c>
      <c r="C591" s="69" t="s">
        <v>1142</v>
      </c>
      <c r="D591" s="70" t="s">
        <v>1143</v>
      </c>
      <c r="E591" s="68" t="s">
        <v>95</v>
      </c>
      <c r="F591" s="68" t="s">
        <v>97</v>
      </c>
      <c r="G591" s="69" t="s">
        <v>290</v>
      </c>
      <c r="H591" s="180">
        <v>234</v>
      </c>
      <c r="I591" s="72">
        <v>0.36</v>
      </c>
      <c r="J591" s="77">
        <f t="shared" si="19"/>
        <v>149.76</v>
      </c>
    </row>
    <row r="592" spans="1:10" ht="15.75">
      <c r="A592" s="46">
        <f t="shared" si="20"/>
        <v>588</v>
      </c>
      <c r="B592" s="68" t="s">
        <v>281</v>
      </c>
      <c r="C592" s="69" t="s">
        <v>1144</v>
      </c>
      <c r="D592" s="70" t="s">
        <v>1145</v>
      </c>
      <c r="E592" s="68" t="s">
        <v>95</v>
      </c>
      <c r="F592" s="68" t="s">
        <v>97</v>
      </c>
      <c r="G592" s="69" t="s">
        <v>290</v>
      </c>
      <c r="H592" s="180">
        <v>218</v>
      </c>
      <c r="I592" s="72">
        <v>0.36</v>
      </c>
      <c r="J592" s="77">
        <f t="shared" si="19"/>
        <v>139.52000000000001</v>
      </c>
    </row>
    <row r="593" spans="1:10" ht="15.75">
      <c r="A593" s="46">
        <f t="shared" si="20"/>
        <v>589</v>
      </c>
      <c r="B593" s="68" t="s">
        <v>281</v>
      </c>
      <c r="C593" s="69" t="s">
        <v>1146</v>
      </c>
      <c r="D593" s="70" t="s">
        <v>1147</v>
      </c>
      <c r="E593" s="68" t="s">
        <v>95</v>
      </c>
      <c r="F593" s="68" t="s">
        <v>97</v>
      </c>
      <c r="G593" s="69" t="s">
        <v>290</v>
      </c>
      <c r="H593" s="180">
        <v>399</v>
      </c>
      <c r="I593" s="72">
        <v>0.36</v>
      </c>
      <c r="J593" s="77">
        <f t="shared" si="19"/>
        <v>255.36</v>
      </c>
    </row>
    <row r="594" spans="1:10" ht="15.75">
      <c r="A594" s="46">
        <f t="shared" si="20"/>
        <v>590</v>
      </c>
      <c r="B594" s="68" t="s">
        <v>281</v>
      </c>
      <c r="C594" s="69">
        <v>9320</v>
      </c>
      <c r="D594" s="70" t="s">
        <v>1148</v>
      </c>
      <c r="E594" s="68" t="s">
        <v>95</v>
      </c>
      <c r="F594" s="68" t="s">
        <v>97</v>
      </c>
      <c r="G594" s="69" t="s">
        <v>290</v>
      </c>
      <c r="H594" s="180">
        <v>303</v>
      </c>
      <c r="I594" s="72">
        <v>0.36</v>
      </c>
      <c r="J594" s="77">
        <f t="shared" si="19"/>
        <v>193.92000000000002</v>
      </c>
    </row>
    <row r="595" spans="1:10" ht="15.75">
      <c r="A595" s="46">
        <f t="shared" si="20"/>
        <v>591</v>
      </c>
      <c r="B595" s="68" t="s">
        <v>281</v>
      </c>
      <c r="C595" s="69">
        <v>9321</v>
      </c>
      <c r="D595" s="70" t="s">
        <v>1149</v>
      </c>
      <c r="E595" s="68" t="s">
        <v>95</v>
      </c>
      <c r="F595" s="68" t="s">
        <v>97</v>
      </c>
      <c r="G595" s="69" t="s">
        <v>290</v>
      </c>
      <c r="H595" s="180">
        <v>404</v>
      </c>
      <c r="I595" s="72">
        <v>0.36</v>
      </c>
      <c r="J595" s="77">
        <f t="shared" si="19"/>
        <v>258.56</v>
      </c>
    </row>
    <row r="596" spans="1:10" ht="15.75">
      <c r="A596" s="46">
        <f t="shared" si="20"/>
        <v>592</v>
      </c>
      <c r="B596" s="68" t="s">
        <v>281</v>
      </c>
      <c r="C596" s="69" t="s">
        <v>1150</v>
      </c>
      <c r="D596" s="70" t="s">
        <v>1151</v>
      </c>
      <c r="E596" s="68" t="s">
        <v>95</v>
      </c>
      <c r="F596" s="68" t="s">
        <v>97</v>
      </c>
      <c r="G596" s="69" t="s">
        <v>290</v>
      </c>
      <c r="H596" s="180">
        <v>240</v>
      </c>
      <c r="I596" s="72">
        <v>0.36</v>
      </c>
      <c r="J596" s="77">
        <f t="shared" si="19"/>
        <v>153.6</v>
      </c>
    </row>
    <row r="597" spans="1:10" ht="15.75">
      <c r="A597" s="46">
        <f t="shared" si="20"/>
        <v>593</v>
      </c>
      <c r="B597" s="68" t="s">
        <v>281</v>
      </c>
      <c r="C597" s="69">
        <v>9322</v>
      </c>
      <c r="D597" s="70" t="s">
        <v>1148</v>
      </c>
      <c r="E597" s="68" t="s">
        <v>95</v>
      </c>
      <c r="F597" s="68" t="s">
        <v>97</v>
      </c>
      <c r="G597" s="69" t="s">
        <v>290</v>
      </c>
      <c r="H597" s="180">
        <v>337</v>
      </c>
      <c r="I597" s="72">
        <v>0.36</v>
      </c>
      <c r="J597" s="77">
        <f t="shared" si="19"/>
        <v>215.68</v>
      </c>
    </row>
    <row r="598" spans="1:10" ht="15.75">
      <c r="A598" s="46">
        <f t="shared" si="20"/>
        <v>594</v>
      </c>
      <c r="B598" s="68" t="s">
        <v>281</v>
      </c>
      <c r="C598" s="69">
        <v>9323</v>
      </c>
      <c r="D598" s="70" t="s">
        <v>1149</v>
      </c>
      <c r="E598" s="68" t="s">
        <v>95</v>
      </c>
      <c r="F598" s="68" t="s">
        <v>97</v>
      </c>
      <c r="G598" s="69" t="s">
        <v>290</v>
      </c>
      <c r="H598" s="180">
        <v>462</v>
      </c>
      <c r="I598" s="72">
        <v>0.36</v>
      </c>
      <c r="J598" s="77">
        <f t="shared" si="19"/>
        <v>295.68</v>
      </c>
    </row>
    <row r="599" spans="1:10" ht="15.75">
      <c r="A599" s="46">
        <f t="shared" si="20"/>
        <v>595</v>
      </c>
      <c r="B599" s="68" t="s">
        <v>281</v>
      </c>
      <c r="C599" s="69" t="s">
        <v>1152</v>
      </c>
      <c r="D599" s="70" t="s">
        <v>1151</v>
      </c>
      <c r="E599" s="68" t="s">
        <v>95</v>
      </c>
      <c r="F599" s="68" t="s">
        <v>97</v>
      </c>
      <c r="G599" s="69" t="s">
        <v>290</v>
      </c>
      <c r="H599" s="180">
        <v>274</v>
      </c>
      <c r="I599" s="72">
        <v>0.36</v>
      </c>
      <c r="J599" s="77">
        <f t="shared" si="19"/>
        <v>175.36</v>
      </c>
    </row>
    <row r="600" spans="1:10" ht="15.75">
      <c r="A600" s="46">
        <f t="shared" si="20"/>
        <v>596</v>
      </c>
      <c r="B600" s="68" t="s">
        <v>281</v>
      </c>
      <c r="C600" s="69" t="s">
        <v>1153</v>
      </c>
      <c r="D600" s="70" t="s">
        <v>1154</v>
      </c>
      <c r="E600" s="68" t="s">
        <v>95</v>
      </c>
      <c r="F600" s="68" t="s">
        <v>97</v>
      </c>
      <c r="G600" s="69" t="s">
        <v>290</v>
      </c>
      <c r="H600" s="180">
        <v>211</v>
      </c>
      <c r="I600" s="72">
        <v>0.36</v>
      </c>
      <c r="J600" s="77">
        <f t="shared" si="19"/>
        <v>135.04</v>
      </c>
    </row>
    <row r="601" spans="1:10" ht="15.75">
      <c r="A601" s="46">
        <f t="shared" si="20"/>
        <v>597</v>
      </c>
      <c r="B601" s="68" t="s">
        <v>281</v>
      </c>
      <c r="C601" s="69" t="s">
        <v>1155</v>
      </c>
      <c r="D601" s="70" t="s">
        <v>1156</v>
      </c>
      <c r="E601" s="68" t="s">
        <v>95</v>
      </c>
      <c r="F601" s="68" t="s">
        <v>97</v>
      </c>
      <c r="G601" s="69" t="s">
        <v>290</v>
      </c>
      <c r="H601" s="180">
        <v>211</v>
      </c>
      <c r="I601" s="72">
        <v>0.36</v>
      </c>
      <c r="J601" s="77">
        <f t="shared" si="19"/>
        <v>135.04</v>
      </c>
    </row>
    <row r="602" spans="1:10" ht="15.75">
      <c r="A602" s="46">
        <f t="shared" si="20"/>
        <v>598</v>
      </c>
      <c r="B602" s="68" t="s">
        <v>281</v>
      </c>
      <c r="C602" s="69" t="s">
        <v>1157</v>
      </c>
      <c r="D602" s="70" t="s">
        <v>1158</v>
      </c>
      <c r="E602" s="68" t="s">
        <v>95</v>
      </c>
      <c r="F602" s="68" t="s">
        <v>97</v>
      </c>
      <c r="G602" s="69" t="s">
        <v>290</v>
      </c>
      <c r="H602" s="180">
        <v>19</v>
      </c>
      <c r="I602" s="72">
        <v>0.36</v>
      </c>
      <c r="J602" s="77">
        <f t="shared" si="19"/>
        <v>12.16</v>
      </c>
    </row>
    <row r="603" spans="1:10" ht="15.75">
      <c r="A603" s="46">
        <f t="shared" si="20"/>
        <v>599</v>
      </c>
      <c r="B603" s="68" t="s">
        <v>281</v>
      </c>
      <c r="C603" s="69" t="s">
        <v>1159</v>
      </c>
      <c r="D603" s="70" t="s">
        <v>1160</v>
      </c>
      <c r="E603" s="68" t="s">
        <v>95</v>
      </c>
      <c r="F603" s="68" t="s">
        <v>97</v>
      </c>
      <c r="G603" s="69" t="s">
        <v>290</v>
      </c>
      <c r="H603" s="180">
        <v>78</v>
      </c>
      <c r="I603" s="72">
        <v>0.36</v>
      </c>
      <c r="J603" s="77">
        <f t="shared" si="19"/>
        <v>49.92</v>
      </c>
    </row>
    <row r="604" spans="1:10" ht="15.75">
      <c r="A604" s="46">
        <f t="shared" si="20"/>
        <v>600</v>
      </c>
      <c r="B604" s="68" t="s">
        <v>281</v>
      </c>
      <c r="C604" s="69" t="s">
        <v>1161</v>
      </c>
      <c r="D604" s="70" t="s">
        <v>1162</v>
      </c>
      <c r="E604" s="68" t="s">
        <v>95</v>
      </c>
      <c r="F604" s="68" t="s">
        <v>97</v>
      </c>
      <c r="G604" s="69" t="s">
        <v>290</v>
      </c>
      <c r="H604" s="180">
        <v>185</v>
      </c>
      <c r="I604" s="72">
        <v>0.36</v>
      </c>
      <c r="J604" s="77">
        <f t="shared" si="19"/>
        <v>118.4</v>
      </c>
    </row>
    <row r="605" spans="1:10" ht="15.75">
      <c r="A605" s="46">
        <f t="shared" si="20"/>
        <v>601</v>
      </c>
      <c r="B605" s="68" t="s">
        <v>281</v>
      </c>
      <c r="C605" s="69" t="s">
        <v>1163</v>
      </c>
      <c r="D605" s="70" t="s">
        <v>1164</v>
      </c>
      <c r="E605" s="68" t="s">
        <v>95</v>
      </c>
      <c r="F605" s="68" t="s">
        <v>97</v>
      </c>
      <c r="G605" s="69" t="s">
        <v>290</v>
      </c>
      <c r="H605" s="180">
        <v>353</v>
      </c>
      <c r="I605" s="72">
        <v>0.36</v>
      </c>
      <c r="J605" s="77">
        <f t="shared" si="19"/>
        <v>225.92000000000002</v>
      </c>
    </row>
    <row r="606" spans="1:10" ht="15.75">
      <c r="A606" s="46">
        <f t="shared" si="20"/>
        <v>602</v>
      </c>
      <c r="B606" s="68" t="s">
        <v>281</v>
      </c>
      <c r="C606" s="69" t="s">
        <v>1165</v>
      </c>
      <c r="D606" s="70" t="s">
        <v>1166</v>
      </c>
      <c r="E606" s="68" t="s">
        <v>95</v>
      </c>
      <c r="F606" s="68" t="s">
        <v>97</v>
      </c>
      <c r="G606" s="69" t="s">
        <v>290</v>
      </c>
      <c r="H606" s="180">
        <v>78</v>
      </c>
      <c r="I606" s="72">
        <v>0.36</v>
      </c>
      <c r="J606" s="77">
        <f t="shared" si="19"/>
        <v>49.92</v>
      </c>
    </row>
    <row r="607" spans="1:10" ht="15.75">
      <c r="A607" s="46">
        <f t="shared" si="20"/>
        <v>603</v>
      </c>
      <c r="B607" s="68" t="s">
        <v>281</v>
      </c>
      <c r="C607" s="69" t="s">
        <v>1167</v>
      </c>
      <c r="D607" s="70" t="s">
        <v>1168</v>
      </c>
      <c r="E607" s="68" t="s">
        <v>95</v>
      </c>
      <c r="F607" s="68" t="s">
        <v>97</v>
      </c>
      <c r="G607" s="69" t="s">
        <v>290</v>
      </c>
      <c r="H607" s="180">
        <v>185</v>
      </c>
      <c r="I607" s="72">
        <v>0.36</v>
      </c>
      <c r="J607" s="77">
        <f t="shared" si="19"/>
        <v>118.4</v>
      </c>
    </row>
    <row r="608" spans="1:10" ht="15.75">
      <c r="A608" s="46">
        <f t="shared" si="20"/>
        <v>604</v>
      </c>
      <c r="B608" s="68" t="s">
        <v>281</v>
      </c>
      <c r="C608" s="69" t="s">
        <v>1169</v>
      </c>
      <c r="D608" s="70" t="s">
        <v>1170</v>
      </c>
      <c r="E608" s="68" t="s">
        <v>95</v>
      </c>
      <c r="F608" s="68" t="s">
        <v>97</v>
      </c>
      <c r="G608" s="69" t="s">
        <v>290</v>
      </c>
      <c r="H608" s="180">
        <v>353</v>
      </c>
      <c r="I608" s="72">
        <v>0.36</v>
      </c>
      <c r="J608" s="77">
        <f t="shared" si="19"/>
        <v>225.92000000000002</v>
      </c>
    </row>
    <row r="609" spans="1:10" ht="15.75">
      <c r="A609" s="46">
        <f t="shared" si="20"/>
        <v>605</v>
      </c>
      <c r="B609" s="68" t="s">
        <v>281</v>
      </c>
      <c r="C609" s="69" t="s">
        <v>1171</v>
      </c>
      <c r="D609" s="70" t="s">
        <v>1172</v>
      </c>
      <c r="E609" s="68" t="s">
        <v>95</v>
      </c>
      <c r="F609" s="68" t="s">
        <v>97</v>
      </c>
      <c r="G609" s="69" t="s">
        <v>290</v>
      </c>
      <c r="H609" s="180">
        <v>59</v>
      </c>
      <c r="I609" s="72">
        <v>0.36</v>
      </c>
      <c r="J609" s="77">
        <f t="shared" si="19"/>
        <v>37.76</v>
      </c>
    </row>
    <row r="610" spans="1:10" ht="15.75">
      <c r="A610" s="46">
        <f t="shared" si="20"/>
        <v>606</v>
      </c>
      <c r="B610" s="68" t="s">
        <v>281</v>
      </c>
      <c r="C610" s="69" t="s">
        <v>1173</v>
      </c>
      <c r="D610" s="70" t="s">
        <v>1174</v>
      </c>
      <c r="E610" s="68" t="s">
        <v>95</v>
      </c>
      <c r="F610" s="68" t="s">
        <v>97</v>
      </c>
      <c r="G610" s="69" t="s">
        <v>290</v>
      </c>
      <c r="H610" s="180">
        <v>120</v>
      </c>
      <c r="I610" s="72">
        <v>0.36</v>
      </c>
      <c r="J610" s="77">
        <f t="shared" si="19"/>
        <v>76.8</v>
      </c>
    </row>
    <row r="611" spans="1:10" ht="31.5">
      <c r="A611" s="46">
        <f t="shared" si="20"/>
        <v>607</v>
      </c>
      <c r="B611" s="68" t="s">
        <v>281</v>
      </c>
      <c r="C611" s="69" t="s">
        <v>1175</v>
      </c>
      <c r="D611" s="70" t="s">
        <v>1176</v>
      </c>
      <c r="E611" s="68" t="s">
        <v>95</v>
      </c>
      <c r="F611" s="68" t="s">
        <v>97</v>
      </c>
      <c r="G611" s="69" t="s">
        <v>290</v>
      </c>
      <c r="H611" s="180">
        <v>220</v>
      </c>
      <c r="I611" s="72">
        <v>0.36</v>
      </c>
      <c r="J611" s="77">
        <f t="shared" si="19"/>
        <v>140.80000000000001</v>
      </c>
    </row>
    <row r="612" spans="1:10" ht="15.75">
      <c r="A612" s="46">
        <f t="shared" si="20"/>
        <v>608</v>
      </c>
      <c r="B612" s="68" t="s">
        <v>281</v>
      </c>
      <c r="C612" s="69" t="s">
        <v>1177</v>
      </c>
      <c r="D612" s="70" t="s">
        <v>1178</v>
      </c>
      <c r="E612" s="68" t="s">
        <v>95</v>
      </c>
      <c r="F612" s="68" t="s">
        <v>97</v>
      </c>
      <c r="G612" s="69" t="s">
        <v>290</v>
      </c>
      <c r="H612" s="180">
        <v>80</v>
      </c>
      <c r="I612" s="72">
        <v>0.36</v>
      </c>
      <c r="J612" s="77">
        <f t="shared" si="19"/>
        <v>51.2</v>
      </c>
    </row>
    <row r="613" spans="1:10" ht="15.75">
      <c r="A613" s="46">
        <f t="shared" si="20"/>
        <v>609</v>
      </c>
      <c r="B613" s="68" t="s">
        <v>281</v>
      </c>
      <c r="C613" s="69" t="s">
        <v>1179</v>
      </c>
      <c r="D613" s="70" t="s">
        <v>1180</v>
      </c>
      <c r="E613" s="68" t="s">
        <v>95</v>
      </c>
      <c r="F613" s="68" t="s">
        <v>97</v>
      </c>
      <c r="G613" s="69" t="s">
        <v>290</v>
      </c>
      <c r="H613" s="180">
        <v>40</v>
      </c>
      <c r="I613" s="72">
        <v>0.36</v>
      </c>
      <c r="J613" s="77">
        <f t="shared" si="19"/>
        <v>25.6</v>
      </c>
    </row>
    <row r="614" spans="1:10" ht="15.75">
      <c r="A614" s="46">
        <f t="shared" si="20"/>
        <v>610</v>
      </c>
      <c r="B614" s="68" t="s">
        <v>281</v>
      </c>
      <c r="C614" s="69" t="s">
        <v>1181</v>
      </c>
      <c r="D614" s="70" t="s">
        <v>1182</v>
      </c>
      <c r="E614" s="68" t="s">
        <v>95</v>
      </c>
      <c r="F614" s="68" t="s">
        <v>97</v>
      </c>
      <c r="G614" s="69" t="s">
        <v>290</v>
      </c>
      <c r="H614" s="180">
        <v>116</v>
      </c>
      <c r="I614" s="72">
        <v>0.36</v>
      </c>
      <c r="J614" s="77">
        <f t="shared" si="19"/>
        <v>74.239999999999995</v>
      </c>
    </row>
    <row r="615" spans="1:10" ht="15.75">
      <c r="A615" s="46">
        <f t="shared" si="20"/>
        <v>611</v>
      </c>
      <c r="B615" s="68" t="s">
        <v>281</v>
      </c>
      <c r="C615" s="69" t="s">
        <v>1183</v>
      </c>
      <c r="D615" s="70" t="s">
        <v>1184</v>
      </c>
      <c r="E615" s="68" t="s">
        <v>95</v>
      </c>
      <c r="F615" s="68" t="s">
        <v>97</v>
      </c>
      <c r="G615" s="69" t="s">
        <v>290</v>
      </c>
      <c r="H615" s="180">
        <v>116</v>
      </c>
      <c r="I615" s="72">
        <v>0.36</v>
      </c>
      <c r="J615" s="77">
        <f t="shared" si="19"/>
        <v>74.239999999999995</v>
      </c>
    </row>
    <row r="616" spans="1:10" ht="15.75">
      <c r="A616" s="46">
        <f t="shared" si="20"/>
        <v>612</v>
      </c>
      <c r="B616" s="68" t="s">
        <v>281</v>
      </c>
      <c r="C616" s="69" t="s">
        <v>1185</v>
      </c>
      <c r="D616" s="70" t="s">
        <v>1186</v>
      </c>
      <c r="E616" s="68" t="s">
        <v>95</v>
      </c>
      <c r="F616" s="68" t="s">
        <v>97</v>
      </c>
      <c r="G616" s="69" t="s">
        <v>290</v>
      </c>
      <c r="H616" s="180">
        <v>178</v>
      </c>
      <c r="I616" s="72">
        <v>0.36</v>
      </c>
      <c r="J616" s="77">
        <f t="shared" si="19"/>
        <v>113.92</v>
      </c>
    </row>
    <row r="617" spans="1:10" ht="15.75">
      <c r="A617" s="46">
        <f t="shared" si="20"/>
        <v>613</v>
      </c>
      <c r="B617" s="68" t="s">
        <v>281</v>
      </c>
      <c r="C617" s="69" t="s">
        <v>1187</v>
      </c>
      <c r="D617" s="70" t="s">
        <v>1188</v>
      </c>
      <c r="E617" s="68" t="s">
        <v>95</v>
      </c>
      <c r="F617" s="68" t="s">
        <v>97</v>
      </c>
      <c r="G617" s="69" t="s">
        <v>290</v>
      </c>
      <c r="H617" s="180">
        <v>110</v>
      </c>
      <c r="I617" s="72">
        <v>0.36</v>
      </c>
      <c r="J617" s="77">
        <f t="shared" si="19"/>
        <v>70.400000000000006</v>
      </c>
    </row>
    <row r="618" spans="1:10" ht="15.75">
      <c r="A618" s="46">
        <f t="shared" si="20"/>
        <v>614</v>
      </c>
      <c r="B618" s="68" t="s">
        <v>281</v>
      </c>
      <c r="C618" s="69" t="s">
        <v>1189</v>
      </c>
      <c r="D618" s="70" t="s">
        <v>1190</v>
      </c>
      <c r="E618" s="68" t="s">
        <v>95</v>
      </c>
      <c r="F618" s="68" t="s">
        <v>97</v>
      </c>
      <c r="G618" s="69" t="s">
        <v>290</v>
      </c>
      <c r="H618" s="180">
        <v>110</v>
      </c>
      <c r="I618" s="72">
        <v>0.36</v>
      </c>
      <c r="J618" s="77">
        <f t="shared" si="19"/>
        <v>70.400000000000006</v>
      </c>
    </row>
    <row r="619" spans="1:10" ht="15.75">
      <c r="A619" s="46">
        <f t="shared" si="20"/>
        <v>615</v>
      </c>
      <c r="B619" s="68" t="s">
        <v>281</v>
      </c>
      <c r="C619" s="69" t="s">
        <v>1191</v>
      </c>
      <c r="D619" s="70" t="s">
        <v>1192</v>
      </c>
      <c r="E619" s="68" t="s">
        <v>95</v>
      </c>
      <c r="F619" s="68" t="s">
        <v>97</v>
      </c>
      <c r="G619" s="69" t="s">
        <v>290</v>
      </c>
      <c r="H619" s="180">
        <v>172</v>
      </c>
      <c r="I619" s="72">
        <v>0.36</v>
      </c>
      <c r="J619" s="77">
        <f t="shared" si="19"/>
        <v>110.08</v>
      </c>
    </row>
    <row r="620" spans="1:10" ht="15.75">
      <c r="A620" s="46">
        <f t="shared" si="20"/>
        <v>616</v>
      </c>
      <c r="B620" s="68" t="s">
        <v>281</v>
      </c>
      <c r="C620" s="69" t="s">
        <v>1193</v>
      </c>
      <c r="D620" s="70"/>
      <c r="E620" s="68" t="s">
        <v>95</v>
      </c>
      <c r="F620" s="68" t="s">
        <v>97</v>
      </c>
      <c r="G620" s="69" t="s">
        <v>290</v>
      </c>
      <c r="H620" s="180">
        <v>0</v>
      </c>
      <c r="I620" s="72">
        <v>0.36</v>
      </c>
      <c r="J620" s="77">
        <f t="shared" si="19"/>
        <v>0</v>
      </c>
    </row>
    <row r="621" spans="1:10" ht="15.75">
      <c r="A621" s="46">
        <f t="shared" si="20"/>
        <v>617</v>
      </c>
      <c r="B621" s="68" t="s">
        <v>281</v>
      </c>
      <c r="C621" s="69" t="s">
        <v>1194</v>
      </c>
      <c r="D621" s="70"/>
      <c r="E621" s="68" t="s">
        <v>95</v>
      </c>
      <c r="F621" s="68" t="s">
        <v>97</v>
      </c>
      <c r="G621" s="69" t="s">
        <v>290</v>
      </c>
      <c r="H621" s="180">
        <v>0</v>
      </c>
      <c r="I621" s="72">
        <v>0.36</v>
      </c>
      <c r="J621" s="77">
        <f t="shared" si="19"/>
        <v>0</v>
      </c>
    </row>
    <row r="622" spans="1:10" ht="15.75">
      <c r="A622" s="46">
        <f t="shared" si="20"/>
        <v>618</v>
      </c>
      <c r="B622" s="68" t="s">
        <v>281</v>
      </c>
      <c r="C622" s="69" t="s">
        <v>1195</v>
      </c>
      <c r="D622" s="70" t="s">
        <v>1196</v>
      </c>
      <c r="E622" s="68" t="s">
        <v>95</v>
      </c>
      <c r="F622" s="68" t="s">
        <v>97</v>
      </c>
      <c r="G622" s="69" t="s">
        <v>290</v>
      </c>
      <c r="H622" s="180">
        <v>126</v>
      </c>
      <c r="I622" s="72">
        <v>0.36</v>
      </c>
      <c r="J622" s="77">
        <f t="shared" si="19"/>
        <v>80.64</v>
      </c>
    </row>
    <row r="623" spans="1:10" ht="15.75">
      <c r="A623" s="46">
        <f t="shared" si="20"/>
        <v>619</v>
      </c>
      <c r="B623" s="68" t="s">
        <v>281</v>
      </c>
      <c r="C623" s="69" t="s">
        <v>1197</v>
      </c>
      <c r="D623" s="70" t="s">
        <v>1198</v>
      </c>
      <c r="E623" s="68" t="s">
        <v>95</v>
      </c>
      <c r="F623" s="68" t="s">
        <v>97</v>
      </c>
      <c r="G623" s="69" t="s">
        <v>290</v>
      </c>
      <c r="H623" s="180">
        <v>126</v>
      </c>
      <c r="I623" s="72">
        <v>0.36</v>
      </c>
      <c r="J623" s="77">
        <f t="shared" si="19"/>
        <v>80.64</v>
      </c>
    </row>
    <row r="624" spans="1:10" ht="15.75">
      <c r="A624" s="46">
        <f t="shared" si="20"/>
        <v>620</v>
      </c>
      <c r="B624" s="68" t="s">
        <v>281</v>
      </c>
      <c r="C624" s="69" t="s">
        <v>1199</v>
      </c>
      <c r="D624" s="70" t="s">
        <v>1200</v>
      </c>
      <c r="E624" s="68" t="s">
        <v>95</v>
      </c>
      <c r="F624" s="68" t="s">
        <v>97</v>
      </c>
      <c r="G624" s="69" t="s">
        <v>290</v>
      </c>
      <c r="H624" s="180">
        <v>189</v>
      </c>
      <c r="I624" s="72">
        <v>0.36</v>
      </c>
      <c r="J624" s="77">
        <f t="shared" si="19"/>
        <v>120.96000000000001</v>
      </c>
    </row>
    <row r="625" spans="1:10" ht="15.75">
      <c r="A625" s="46">
        <f t="shared" si="20"/>
        <v>621</v>
      </c>
      <c r="B625" s="68" t="s">
        <v>281</v>
      </c>
      <c r="C625" s="69" t="s">
        <v>1201</v>
      </c>
      <c r="D625" s="70" t="s">
        <v>1202</v>
      </c>
      <c r="E625" s="68" t="s">
        <v>95</v>
      </c>
      <c r="F625" s="68" t="s">
        <v>97</v>
      </c>
      <c r="G625" s="69" t="s">
        <v>290</v>
      </c>
      <c r="H625" s="180">
        <v>126</v>
      </c>
      <c r="I625" s="72">
        <v>0.36</v>
      </c>
      <c r="J625" s="77">
        <f t="shared" si="19"/>
        <v>80.64</v>
      </c>
    </row>
    <row r="626" spans="1:10" ht="15.75">
      <c r="A626" s="46">
        <f t="shared" si="20"/>
        <v>622</v>
      </c>
      <c r="B626" s="68" t="s">
        <v>281</v>
      </c>
      <c r="C626" s="69" t="s">
        <v>1203</v>
      </c>
      <c r="D626" s="70" t="s">
        <v>1204</v>
      </c>
      <c r="E626" s="68" t="s">
        <v>95</v>
      </c>
      <c r="F626" s="68" t="s">
        <v>97</v>
      </c>
      <c r="G626" s="69" t="s">
        <v>290</v>
      </c>
      <c r="H626" s="180">
        <v>126</v>
      </c>
      <c r="I626" s="72">
        <v>0.36</v>
      </c>
      <c r="J626" s="77">
        <f t="shared" si="19"/>
        <v>80.64</v>
      </c>
    </row>
    <row r="627" spans="1:10" ht="15.75">
      <c r="A627" s="46">
        <f t="shared" si="20"/>
        <v>623</v>
      </c>
      <c r="B627" s="68" t="s">
        <v>281</v>
      </c>
      <c r="C627" s="69" t="s">
        <v>1205</v>
      </c>
      <c r="D627" s="70" t="s">
        <v>1206</v>
      </c>
      <c r="E627" s="68" t="s">
        <v>95</v>
      </c>
      <c r="F627" s="68" t="s">
        <v>97</v>
      </c>
      <c r="G627" s="69" t="s">
        <v>290</v>
      </c>
      <c r="H627" s="180">
        <v>189</v>
      </c>
      <c r="I627" s="72">
        <v>0.36</v>
      </c>
      <c r="J627" s="77">
        <f t="shared" si="19"/>
        <v>120.96000000000001</v>
      </c>
    </row>
    <row r="628" spans="1:10" ht="15.75">
      <c r="A628" s="46">
        <f t="shared" si="20"/>
        <v>624</v>
      </c>
      <c r="B628" s="68" t="s">
        <v>281</v>
      </c>
      <c r="C628" s="69" t="s">
        <v>1207</v>
      </c>
      <c r="D628" s="70"/>
      <c r="E628" s="68" t="s">
        <v>95</v>
      </c>
      <c r="F628" s="68" t="s">
        <v>97</v>
      </c>
      <c r="G628" s="69" t="s">
        <v>290</v>
      </c>
      <c r="H628" s="180">
        <v>0</v>
      </c>
      <c r="I628" s="72">
        <v>0.36</v>
      </c>
      <c r="J628" s="77">
        <f t="shared" si="19"/>
        <v>0</v>
      </c>
    </row>
    <row r="629" spans="1:10" ht="15.75">
      <c r="A629" s="46">
        <f t="shared" si="20"/>
        <v>625</v>
      </c>
      <c r="B629" s="68" t="s">
        <v>281</v>
      </c>
      <c r="C629" s="69" t="s">
        <v>1208</v>
      </c>
      <c r="D629" s="70"/>
      <c r="E629" s="68" t="s">
        <v>95</v>
      </c>
      <c r="F629" s="68" t="s">
        <v>97</v>
      </c>
      <c r="G629" s="69" t="s">
        <v>290</v>
      </c>
      <c r="H629" s="180">
        <v>0</v>
      </c>
      <c r="I629" s="72">
        <v>0.36</v>
      </c>
      <c r="J629" s="77">
        <f t="shared" si="19"/>
        <v>0</v>
      </c>
    </row>
    <row r="630" spans="1:10" ht="15.75">
      <c r="A630" s="46">
        <f t="shared" si="20"/>
        <v>626</v>
      </c>
      <c r="B630" s="68" t="s">
        <v>281</v>
      </c>
      <c r="C630" s="69" t="s">
        <v>1209</v>
      </c>
      <c r="D630" s="70" t="s">
        <v>1210</v>
      </c>
      <c r="E630" s="68" t="s">
        <v>95</v>
      </c>
      <c r="F630" s="68" t="s">
        <v>97</v>
      </c>
      <c r="G630" s="69" t="s">
        <v>290</v>
      </c>
      <c r="H630" s="180">
        <v>121</v>
      </c>
      <c r="I630" s="72">
        <v>0.36</v>
      </c>
      <c r="J630" s="77">
        <f t="shared" si="19"/>
        <v>77.44</v>
      </c>
    </row>
    <row r="631" spans="1:10" ht="15.75">
      <c r="A631" s="46">
        <f t="shared" si="20"/>
        <v>627</v>
      </c>
      <c r="B631" s="68" t="s">
        <v>281</v>
      </c>
      <c r="C631" s="69" t="s">
        <v>1211</v>
      </c>
      <c r="D631" s="70" t="s">
        <v>1212</v>
      </c>
      <c r="E631" s="68" t="s">
        <v>95</v>
      </c>
      <c r="F631" s="68" t="s">
        <v>97</v>
      </c>
      <c r="G631" s="69" t="s">
        <v>290</v>
      </c>
      <c r="H631" s="180">
        <v>121</v>
      </c>
      <c r="I631" s="72">
        <v>0.36</v>
      </c>
      <c r="J631" s="77">
        <f t="shared" si="19"/>
        <v>77.44</v>
      </c>
    </row>
    <row r="632" spans="1:10" ht="15.75">
      <c r="A632" s="46">
        <f t="shared" si="20"/>
        <v>628</v>
      </c>
      <c r="B632" s="68" t="s">
        <v>281</v>
      </c>
      <c r="C632" s="69" t="s">
        <v>1213</v>
      </c>
      <c r="D632" s="70" t="s">
        <v>1214</v>
      </c>
      <c r="E632" s="68" t="s">
        <v>95</v>
      </c>
      <c r="F632" s="68" t="s">
        <v>97</v>
      </c>
      <c r="G632" s="69" t="s">
        <v>290</v>
      </c>
      <c r="H632" s="180">
        <v>183</v>
      </c>
      <c r="I632" s="72">
        <v>0.36</v>
      </c>
      <c r="J632" s="77">
        <f t="shared" si="19"/>
        <v>117.12</v>
      </c>
    </row>
    <row r="633" spans="1:10" ht="15.75">
      <c r="A633" s="46">
        <f t="shared" si="20"/>
        <v>629</v>
      </c>
      <c r="B633" s="68" t="s">
        <v>281</v>
      </c>
      <c r="C633" s="69" t="s">
        <v>1215</v>
      </c>
      <c r="D633" s="70" t="s">
        <v>1216</v>
      </c>
      <c r="E633" s="68" t="s">
        <v>95</v>
      </c>
      <c r="F633" s="68" t="s">
        <v>97</v>
      </c>
      <c r="G633" s="69" t="s">
        <v>290</v>
      </c>
      <c r="H633" s="180">
        <v>121</v>
      </c>
      <c r="I633" s="72">
        <v>0.36</v>
      </c>
      <c r="J633" s="77">
        <f t="shared" si="19"/>
        <v>77.44</v>
      </c>
    </row>
    <row r="634" spans="1:10" ht="15.75">
      <c r="A634" s="46">
        <f t="shared" si="20"/>
        <v>630</v>
      </c>
      <c r="B634" s="68" t="s">
        <v>281</v>
      </c>
      <c r="C634" s="69" t="s">
        <v>1217</v>
      </c>
      <c r="D634" s="70" t="s">
        <v>1218</v>
      </c>
      <c r="E634" s="68" t="s">
        <v>95</v>
      </c>
      <c r="F634" s="68" t="s">
        <v>97</v>
      </c>
      <c r="G634" s="69" t="s">
        <v>290</v>
      </c>
      <c r="H634" s="180">
        <v>121</v>
      </c>
      <c r="I634" s="72">
        <v>0.36</v>
      </c>
      <c r="J634" s="77">
        <f t="shared" si="19"/>
        <v>77.44</v>
      </c>
    </row>
    <row r="635" spans="1:10" ht="15.75">
      <c r="A635" s="46">
        <f t="shared" si="20"/>
        <v>631</v>
      </c>
      <c r="B635" s="68" t="s">
        <v>281</v>
      </c>
      <c r="C635" s="69" t="s">
        <v>1219</v>
      </c>
      <c r="D635" s="70" t="s">
        <v>1220</v>
      </c>
      <c r="E635" s="68" t="s">
        <v>95</v>
      </c>
      <c r="F635" s="68" t="s">
        <v>97</v>
      </c>
      <c r="G635" s="69" t="s">
        <v>290</v>
      </c>
      <c r="H635" s="180">
        <v>183</v>
      </c>
      <c r="I635" s="72">
        <v>0.36</v>
      </c>
      <c r="J635" s="77">
        <f t="shared" si="19"/>
        <v>117.12</v>
      </c>
    </row>
    <row r="636" spans="1:10" ht="15.75">
      <c r="A636" s="46">
        <f t="shared" si="20"/>
        <v>632</v>
      </c>
      <c r="B636" s="68" t="s">
        <v>281</v>
      </c>
      <c r="C636" s="69" t="s">
        <v>1221</v>
      </c>
      <c r="D636" s="70"/>
      <c r="E636" s="68" t="s">
        <v>95</v>
      </c>
      <c r="F636" s="68" t="s">
        <v>97</v>
      </c>
      <c r="G636" s="69" t="s">
        <v>290</v>
      </c>
      <c r="H636" s="180">
        <v>0</v>
      </c>
      <c r="I636" s="72">
        <v>0.36</v>
      </c>
      <c r="J636" s="77">
        <f t="shared" si="19"/>
        <v>0</v>
      </c>
    </row>
    <row r="637" spans="1:10" ht="15.75">
      <c r="A637" s="46">
        <f t="shared" si="20"/>
        <v>633</v>
      </c>
      <c r="B637" s="68" t="s">
        <v>281</v>
      </c>
      <c r="C637" s="69" t="s">
        <v>1222</v>
      </c>
      <c r="D637" s="70"/>
      <c r="E637" s="68" t="s">
        <v>95</v>
      </c>
      <c r="F637" s="68" t="s">
        <v>97</v>
      </c>
      <c r="G637" s="69" t="s">
        <v>290</v>
      </c>
      <c r="H637" s="180">
        <v>0</v>
      </c>
      <c r="I637" s="72">
        <v>0.36</v>
      </c>
      <c r="J637" s="77">
        <f t="shared" si="19"/>
        <v>0</v>
      </c>
    </row>
    <row r="638" spans="1:10" ht="15.75">
      <c r="A638" s="46">
        <f t="shared" si="20"/>
        <v>634</v>
      </c>
      <c r="B638" s="68" t="s">
        <v>281</v>
      </c>
      <c r="C638" s="69" t="s">
        <v>1223</v>
      </c>
      <c r="D638" s="70" t="s">
        <v>1224</v>
      </c>
      <c r="E638" s="68" t="s">
        <v>95</v>
      </c>
      <c r="F638" s="68" t="s">
        <v>97</v>
      </c>
      <c r="G638" s="69" t="s">
        <v>290</v>
      </c>
      <c r="H638" s="180">
        <v>148</v>
      </c>
      <c r="I638" s="72">
        <v>0.36</v>
      </c>
      <c r="J638" s="77">
        <f t="shared" si="19"/>
        <v>94.72</v>
      </c>
    </row>
    <row r="639" spans="1:10" ht="15.75">
      <c r="A639" s="46">
        <f t="shared" si="20"/>
        <v>635</v>
      </c>
      <c r="B639" s="68" t="s">
        <v>281</v>
      </c>
      <c r="C639" s="69" t="s">
        <v>1225</v>
      </c>
      <c r="D639" s="70" t="s">
        <v>1226</v>
      </c>
      <c r="E639" s="68" t="s">
        <v>95</v>
      </c>
      <c r="F639" s="68" t="s">
        <v>97</v>
      </c>
      <c r="G639" s="69" t="s">
        <v>290</v>
      </c>
      <c r="H639" s="180">
        <v>183</v>
      </c>
      <c r="I639" s="72">
        <v>0.36</v>
      </c>
      <c r="J639" s="77">
        <f t="shared" ref="J639:J690" si="21">H639*(1-I639)</f>
        <v>117.12</v>
      </c>
    </row>
    <row r="640" spans="1:10" ht="15.75">
      <c r="A640" s="46">
        <f t="shared" si="20"/>
        <v>636</v>
      </c>
      <c r="B640" s="68" t="s">
        <v>281</v>
      </c>
      <c r="C640" s="69" t="s">
        <v>1227</v>
      </c>
      <c r="D640" s="70" t="s">
        <v>1228</v>
      </c>
      <c r="E640" s="68" t="s">
        <v>95</v>
      </c>
      <c r="F640" s="68" t="s">
        <v>97</v>
      </c>
      <c r="G640" s="69" t="s">
        <v>290</v>
      </c>
      <c r="H640" s="180">
        <v>138</v>
      </c>
      <c r="I640" s="72">
        <v>0.36</v>
      </c>
      <c r="J640" s="77">
        <f t="shared" si="21"/>
        <v>88.320000000000007</v>
      </c>
    </row>
    <row r="641" spans="1:10" ht="15.75">
      <c r="A641" s="46">
        <f t="shared" si="20"/>
        <v>637</v>
      </c>
      <c r="B641" s="68" t="s">
        <v>281</v>
      </c>
      <c r="C641" s="69" t="s">
        <v>1229</v>
      </c>
      <c r="D641" s="70" t="s">
        <v>1230</v>
      </c>
      <c r="E641" s="68" t="s">
        <v>95</v>
      </c>
      <c r="F641" s="68" t="s">
        <v>97</v>
      </c>
      <c r="G641" s="69" t="s">
        <v>290</v>
      </c>
      <c r="H641" s="180">
        <v>138</v>
      </c>
      <c r="I641" s="72">
        <v>0.36</v>
      </c>
      <c r="J641" s="77">
        <f t="shared" si="21"/>
        <v>88.320000000000007</v>
      </c>
    </row>
    <row r="642" spans="1:10" ht="15.75">
      <c r="A642" s="46">
        <f t="shared" si="20"/>
        <v>638</v>
      </c>
      <c r="B642" s="68" t="s">
        <v>281</v>
      </c>
      <c r="C642" s="69" t="s">
        <v>1231</v>
      </c>
      <c r="D642" s="70" t="s">
        <v>1232</v>
      </c>
      <c r="E642" s="68" t="s">
        <v>95</v>
      </c>
      <c r="F642" s="68" t="s">
        <v>97</v>
      </c>
      <c r="G642" s="69" t="s">
        <v>290</v>
      </c>
      <c r="H642" s="180">
        <v>218</v>
      </c>
      <c r="I642" s="72">
        <v>0.36</v>
      </c>
      <c r="J642" s="77">
        <f t="shared" si="21"/>
        <v>139.52000000000001</v>
      </c>
    </row>
    <row r="643" spans="1:10" ht="15.75">
      <c r="A643" s="46">
        <f t="shared" si="20"/>
        <v>639</v>
      </c>
      <c r="B643" s="68" t="s">
        <v>281</v>
      </c>
      <c r="C643" s="69" t="s">
        <v>1233</v>
      </c>
      <c r="D643" s="70" t="s">
        <v>1234</v>
      </c>
      <c r="E643" s="68" t="s">
        <v>95</v>
      </c>
      <c r="F643" s="68" t="s">
        <v>97</v>
      </c>
      <c r="G643" s="69" t="s">
        <v>290</v>
      </c>
      <c r="H643" s="180">
        <v>342</v>
      </c>
      <c r="I643" s="72">
        <v>0.36</v>
      </c>
      <c r="J643" s="77">
        <f t="shared" si="21"/>
        <v>218.88</v>
      </c>
    </row>
    <row r="644" spans="1:10" ht="15.75">
      <c r="A644" s="46">
        <f t="shared" si="20"/>
        <v>640</v>
      </c>
      <c r="B644" s="68" t="s">
        <v>281</v>
      </c>
      <c r="C644" s="69" t="s">
        <v>1235</v>
      </c>
      <c r="D644" s="70" t="s">
        <v>1236</v>
      </c>
      <c r="E644" s="68" t="s">
        <v>95</v>
      </c>
      <c r="F644" s="68" t="s">
        <v>97</v>
      </c>
      <c r="G644" s="69" t="s">
        <v>290</v>
      </c>
      <c r="H644" s="180">
        <v>342</v>
      </c>
      <c r="I644" s="72">
        <v>0.36</v>
      </c>
      <c r="J644" s="77">
        <f t="shared" si="21"/>
        <v>218.88</v>
      </c>
    </row>
    <row r="645" spans="1:10" ht="15.75">
      <c r="A645" s="46">
        <f t="shared" si="20"/>
        <v>641</v>
      </c>
      <c r="B645" s="68" t="s">
        <v>281</v>
      </c>
      <c r="C645" s="69" t="s">
        <v>1237</v>
      </c>
      <c r="D645" s="70" t="s">
        <v>1238</v>
      </c>
      <c r="E645" s="68" t="s">
        <v>95</v>
      </c>
      <c r="F645" s="68" t="s">
        <v>97</v>
      </c>
      <c r="G645" s="69" t="s">
        <v>290</v>
      </c>
      <c r="H645" s="180">
        <v>342</v>
      </c>
      <c r="I645" s="72">
        <v>0.36</v>
      </c>
      <c r="J645" s="77">
        <f t="shared" si="21"/>
        <v>218.88</v>
      </c>
    </row>
    <row r="646" spans="1:10" ht="15.75">
      <c r="A646" s="46">
        <f t="shared" si="20"/>
        <v>642</v>
      </c>
      <c r="B646" s="68" t="s">
        <v>281</v>
      </c>
      <c r="C646" s="69" t="s">
        <v>1239</v>
      </c>
      <c r="D646" s="70" t="s">
        <v>1240</v>
      </c>
      <c r="E646" s="68" t="s">
        <v>95</v>
      </c>
      <c r="F646" s="68" t="s">
        <v>97</v>
      </c>
      <c r="G646" s="69" t="s">
        <v>290</v>
      </c>
      <c r="H646" s="180">
        <v>342</v>
      </c>
      <c r="I646" s="72">
        <v>0.36</v>
      </c>
      <c r="J646" s="77">
        <f t="shared" si="21"/>
        <v>218.88</v>
      </c>
    </row>
    <row r="647" spans="1:10" ht="15.75">
      <c r="A647" s="46">
        <f t="shared" ref="A647:A710" si="22">A646+1</f>
        <v>643</v>
      </c>
      <c r="B647" s="68" t="s">
        <v>281</v>
      </c>
      <c r="C647" s="69" t="s">
        <v>1241</v>
      </c>
      <c r="D647" s="70" t="s">
        <v>1242</v>
      </c>
      <c r="E647" s="68" t="s">
        <v>95</v>
      </c>
      <c r="F647" s="68" t="s">
        <v>97</v>
      </c>
      <c r="G647" s="69" t="s">
        <v>290</v>
      </c>
      <c r="H647" s="180">
        <v>45</v>
      </c>
      <c r="I647" s="72">
        <v>0.36</v>
      </c>
      <c r="J647" s="77">
        <f t="shared" si="21"/>
        <v>28.8</v>
      </c>
    </row>
    <row r="648" spans="1:10" ht="15.75">
      <c r="A648" s="46">
        <f t="shared" si="22"/>
        <v>644</v>
      </c>
      <c r="B648" s="68" t="s">
        <v>281</v>
      </c>
      <c r="C648" s="69" t="s">
        <v>1243</v>
      </c>
      <c r="D648" s="70" t="s">
        <v>1244</v>
      </c>
      <c r="E648" s="68" t="s">
        <v>95</v>
      </c>
      <c r="F648" s="68" t="s">
        <v>97</v>
      </c>
      <c r="G648" s="69" t="s">
        <v>290</v>
      </c>
      <c r="H648" s="180">
        <v>80.58</v>
      </c>
      <c r="I648" s="72">
        <v>0.36</v>
      </c>
      <c r="J648" s="77">
        <f t="shared" si="21"/>
        <v>51.571199999999997</v>
      </c>
    </row>
    <row r="649" spans="1:10" ht="15.75">
      <c r="A649" s="46">
        <f t="shared" si="22"/>
        <v>645</v>
      </c>
      <c r="B649" s="68" t="s">
        <v>281</v>
      </c>
      <c r="C649" s="69" t="s">
        <v>1245</v>
      </c>
      <c r="D649" s="70" t="s">
        <v>1246</v>
      </c>
      <c r="E649" s="68" t="s">
        <v>95</v>
      </c>
      <c r="F649" s="68" t="s">
        <v>97</v>
      </c>
      <c r="G649" s="69" t="s">
        <v>290</v>
      </c>
      <c r="H649" s="180">
        <v>80.58</v>
      </c>
      <c r="I649" s="72">
        <v>0.36</v>
      </c>
      <c r="J649" s="77">
        <f t="shared" si="21"/>
        <v>51.571199999999997</v>
      </c>
    </row>
    <row r="650" spans="1:10" ht="15.75">
      <c r="A650" s="46">
        <f t="shared" si="22"/>
        <v>646</v>
      </c>
      <c r="B650" s="68" t="s">
        <v>281</v>
      </c>
      <c r="C650" s="69" t="s">
        <v>1247</v>
      </c>
      <c r="D650" s="70" t="s">
        <v>1248</v>
      </c>
      <c r="E650" s="68" t="s">
        <v>95</v>
      </c>
      <c r="F650" s="68" t="s">
        <v>97</v>
      </c>
      <c r="G650" s="69" t="s">
        <v>290</v>
      </c>
      <c r="H650" s="180">
        <v>90</v>
      </c>
      <c r="I650" s="72">
        <v>0.36</v>
      </c>
      <c r="J650" s="77">
        <f t="shared" si="21"/>
        <v>57.6</v>
      </c>
    </row>
    <row r="651" spans="1:10" ht="15.75">
      <c r="A651" s="46">
        <f t="shared" si="22"/>
        <v>647</v>
      </c>
      <c r="B651" s="68" t="s">
        <v>281</v>
      </c>
      <c r="C651" s="69" t="s">
        <v>1249</v>
      </c>
      <c r="D651" s="70" t="s">
        <v>1250</v>
      </c>
      <c r="E651" s="68" t="s">
        <v>95</v>
      </c>
      <c r="F651" s="68" t="s">
        <v>97</v>
      </c>
      <c r="G651" s="69" t="s">
        <v>290</v>
      </c>
      <c r="H651" s="180">
        <v>90</v>
      </c>
      <c r="I651" s="72">
        <v>0.36</v>
      </c>
      <c r="J651" s="77">
        <f t="shared" si="21"/>
        <v>57.6</v>
      </c>
    </row>
    <row r="652" spans="1:10" ht="15.75">
      <c r="A652" s="46">
        <f t="shared" si="22"/>
        <v>648</v>
      </c>
      <c r="B652" s="68" t="s">
        <v>281</v>
      </c>
      <c r="C652" s="69" t="s">
        <v>1251</v>
      </c>
      <c r="D652" s="70" t="s">
        <v>1252</v>
      </c>
      <c r="E652" s="68" t="s">
        <v>95</v>
      </c>
      <c r="F652" s="68" t="s">
        <v>97</v>
      </c>
      <c r="G652" s="69" t="s">
        <v>290</v>
      </c>
      <c r="H652" s="180">
        <v>90</v>
      </c>
      <c r="I652" s="72">
        <v>0.36</v>
      </c>
      <c r="J652" s="77">
        <f t="shared" si="21"/>
        <v>57.6</v>
      </c>
    </row>
    <row r="653" spans="1:10" ht="15.75">
      <c r="A653" s="46">
        <f t="shared" si="22"/>
        <v>649</v>
      </c>
      <c r="B653" s="68" t="s">
        <v>281</v>
      </c>
      <c r="C653" s="69" t="s">
        <v>1253</v>
      </c>
      <c r="D653" s="70" t="s">
        <v>1254</v>
      </c>
      <c r="E653" s="68" t="s">
        <v>95</v>
      </c>
      <c r="F653" s="68" t="s">
        <v>97</v>
      </c>
      <c r="G653" s="69" t="s">
        <v>290</v>
      </c>
      <c r="H653" s="180">
        <v>90</v>
      </c>
      <c r="I653" s="72">
        <v>0.36</v>
      </c>
      <c r="J653" s="77">
        <f t="shared" si="21"/>
        <v>57.6</v>
      </c>
    </row>
    <row r="654" spans="1:10" ht="31.5">
      <c r="A654" s="46">
        <f t="shared" si="22"/>
        <v>650</v>
      </c>
      <c r="B654" s="68" t="s">
        <v>281</v>
      </c>
      <c r="C654" s="69" t="s">
        <v>1255</v>
      </c>
      <c r="D654" s="70" t="s">
        <v>1256</v>
      </c>
      <c r="E654" s="68" t="s">
        <v>95</v>
      </c>
      <c r="F654" s="68" t="s">
        <v>97</v>
      </c>
      <c r="G654" s="69" t="s">
        <v>290</v>
      </c>
      <c r="H654" s="180">
        <v>73</v>
      </c>
      <c r="I654" s="72">
        <v>0.36</v>
      </c>
      <c r="J654" s="77">
        <f t="shared" si="21"/>
        <v>46.72</v>
      </c>
    </row>
    <row r="655" spans="1:10" ht="15.75">
      <c r="A655" s="46">
        <f t="shared" si="22"/>
        <v>651</v>
      </c>
      <c r="B655" s="68" t="s">
        <v>281</v>
      </c>
      <c r="C655" s="69" t="s">
        <v>1257</v>
      </c>
      <c r="D655" s="70" t="s">
        <v>1258</v>
      </c>
      <c r="E655" s="68" t="s">
        <v>95</v>
      </c>
      <c r="F655" s="68" t="s">
        <v>97</v>
      </c>
      <c r="G655" s="69" t="s">
        <v>290</v>
      </c>
      <c r="H655" s="180">
        <v>73</v>
      </c>
      <c r="I655" s="72">
        <v>0.36</v>
      </c>
      <c r="J655" s="77">
        <f t="shared" si="21"/>
        <v>46.72</v>
      </c>
    </row>
    <row r="656" spans="1:10" ht="31.5">
      <c r="A656" s="46">
        <f t="shared" si="22"/>
        <v>652</v>
      </c>
      <c r="B656" s="68" t="s">
        <v>281</v>
      </c>
      <c r="C656" s="69" t="s">
        <v>1259</v>
      </c>
      <c r="D656" s="70" t="s">
        <v>1260</v>
      </c>
      <c r="E656" s="68" t="s">
        <v>95</v>
      </c>
      <c r="F656" s="68" t="s">
        <v>97</v>
      </c>
      <c r="G656" s="69" t="s">
        <v>290</v>
      </c>
      <c r="H656" s="180">
        <v>73</v>
      </c>
      <c r="I656" s="72">
        <v>0.36</v>
      </c>
      <c r="J656" s="77">
        <f t="shared" si="21"/>
        <v>46.72</v>
      </c>
    </row>
    <row r="657" spans="1:10" ht="15.75">
      <c r="A657" s="46">
        <f t="shared" si="22"/>
        <v>653</v>
      </c>
      <c r="B657" s="68" t="s">
        <v>281</v>
      </c>
      <c r="C657" s="69" t="s">
        <v>1261</v>
      </c>
      <c r="D657" s="70" t="s">
        <v>1262</v>
      </c>
      <c r="E657" s="68" t="s">
        <v>95</v>
      </c>
      <c r="F657" s="68" t="s">
        <v>97</v>
      </c>
      <c r="G657" s="69" t="s">
        <v>290</v>
      </c>
      <c r="H657" s="180">
        <v>73</v>
      </c>
      <c r="I657" s="72">
        <v>0.36</v>
      </c>
      <c r="J657" s="77">
        <f t="shared" si="21"/>
        <v>46.72</v>
      </c>
    </row>
    <row r="658" spans="1:10" ht="15.75">
      <c r="A658" s="46">
        <f t="shared" si="22"/>
        <v>654</v>
      </c>
      <c r="B658" s="68" t="s">
        <v>281</v>
      </c>
      <c r="C658" s="69" t="s">
        <v>1263</v>
      </c>
      <c r="D658" s="70" t="s">
        <v>1264</v>
      </c>
      <c r="E658" s="68" t="s">
        <v>95</v>
      </c>
      <c r="F658" s="68" t="s">
        <v>97</v>
      </c>
      <c r="G658" s="69" t="s">
        <v>290</v>
      </c>
      <c r="H658" s="180">
        <v>73</v>
      </c>
      <c r="I658" s="72">
        <v>0.36</v>
      </c>
      <c r="J658" s="77">
        <f t="shared" si="21"/>
        <v>46.72</v>
      </c>
    </row>
    <row r="659" spans="1:10" ht="31.5">
      <c r="A659" s="46">
        <f t="shared" si="22"/>
        <v>655</v>
      </c>
      <c r="B659" s="68" t="s">
        <v>281</v>
      </c>
      <c r="C659" s="69" t="s">
        <v>1265</v>
      </c>
      <c r="D659" s="70" t="s">
        <v>1266</v>
      </c>
      <c r="E659" s="68" t="s">
        <v>95</v>
      </c>
      <c r="F659" s="68" t="s">
        <v>97</v>
      </c>
      <c r="G659" s="69" t="s">
        <v>290</v>
      </c>
      <c r="H659" s="180">
        <v>73</v>
      </c>
      <c r="I659" s="72">
        <v>0.36</v>
      </c>
      <c r="J659" s="77">
        <f t="shared" si="21"/>
        <v>46.72</v>
      </c>
    </row>
    <row r="660" spans="1:10" ht="15.75">
      <c r="A660" s="46">
        <f t="shared" si="22"/>
        <v>656</v>
      </c>
      <c r="B660" s="68" t="s">
        <v>281</v>
      </c>
      <c r="C660" s="69" t="s">
        <v>1267</v>
      </c>
      <c r="D660" s="70" t="s">
        <v>1268</v>
      </c>
      <c r="E660" s="68" t="s">
        <v>95</v>
      </c>
      <c r="F660" s="68" t="s">
        <v>97</v>
      </c>
      <c r="G660" s="69" t="s">
        <v>290</v>
      </c>
      <c r="H660" s="180">
        <v>73</v>
      </c>
      <c r="I660" s="72">
        <v>0.36</v>
      </c>
      <c r="J660" s="77">
        <f t="shared" si="21"/>
        <v>46.72</v>
      </c>
    </row>
    <row r="661" spans="1:10" ht="15.75">
      <c r="A661" s="46">
        <f t="shared" si="22"/>
        <v>657</v>
      </c>
      <c r="B661" s="68" t="s">
        <v>281</v>
      </c>
      <c r="C661" s="69" t="s">
        <v>1269</v>
      </c>
      <c r="D661" s="70" t="s">
        <v>1270</v>
      </c>
      <c r="E661" s="68" t="s">
        <v>95</v>
      </c>
      <c r="F661" s="68" t="s">
        <v>97</v>
      </c>
      <c r="G661" s="69" t="s">
        <v>290</v>
      </c>
      <c r="H661" s="180">
        <v>48</v>
      </c>
      <c r="I661" s="72">
        <v>0.36</v>
      </c>
      <c r="J661" s="77">
        <f t="shared" si="21"/>
        <v>30.72</v>
      </c>
    </row>
    <row r="662" spans="1:10" ht="15.75">
      <c r="A662" s="46">
        <f t="shared" si="22"/>
        <v>658</v>
      </c>
      <c r="B662" s="68" t="s">
        <v>281</v>
      </c>
      <c r="C662" s="69" t="s">
        <v>1271</v>
      </c>
      <c r="D662" s="70" t="s">
        <v>1272</v>
      </c>
      <c r="E662" s="68" t="s">
        <v>95</v>
      </c>
      <c r="F662" s="68" t="s">
        <v>97</v>
      </c>
      <c r="G662" s="69" t="s">
        <v>290</v>
      </c>
      <c r="H662" s="180">
        <v>17</v>
      </c>
      <c r="I662" s="72">
        <v>0.36</v>
      </c>
      <c r="J662" s="77">
        <f t="shared" si="21"/>
        <v>10.88</v>
      </c>
    </row>
    <row r="663" spans="1:10" ht="15.75">
      <c r="A663" s="46">
        <f t="shared" si="22"/>
        <v>659</v>
      </c>
      <c r="B663" s="68" t="s">
        <v>281</v>
      </c>
      <c r="C663" s="69" t="s">
        <v>1273</v>
      </c>
      <c r="D663" s="70" t="s">
        <v>1274</v>
      </c>
      <c r="E663" s="68" t="s">
        <v>95</v>
      </c>
      <c r="F663" s="68" t="s">
        <v>97</v>
      </c>
      <c r="G663" s="69" t="s">
        <v>290</v>
      </c>
      <c r="H663" s="180">
        <v>37</v>
      </c>
      <c r="I663" s="72">
        <v>0.36</v>
      </c>
      <c r="J663" s="77">
        <f t="shared" si="21"/>
        <v>23.68</v>
      </c>
    </row>
    <row r="664" spans="1:10" ht="15.75">
      <c r="A664" s="46">
        <f t="shared" si="22"/>
        <v>660</v>
      </c>
      <c r="B664" s="68" t="s">
        <v>281</v>
      </c>
      <c r="C664" s="69" t="s">
        <v>1275</v>
      </c>
      <c r="D664" s="70" t="s">
        <v>1276</v>
      </c>
      <c r="E664" s="68" t="s">
        <v>95</v>
      </c>
      <c r="F664" s="68" t="s">
        <v>97</v>
      </c>
      <c r="G664" s="69" t="s">
        <v>290</v>
      </c>
      <c r="H664" s="180">
        <v>51</v>
      </c>
      <c r="I664" s="72">
        <v>0.36</v>
      </c>
      <c r="J664" s="77">
        <f t="shared" si="21"/>
        <v>32.64</v>
      </c>
    </row>
    <row r="665" spans="1:10" ht="15.75">
      <c r="A665" s="46">
        <f t="shared" si="22"/>
        <v>661</v>
      </c>
      <c r="B665" s="68" t="s">
        <v>281</v>
      </c>
      <c r="C665" s="69" t="s">
        <v>1277</v>
      </c>
      <c r="D665" s="70" t="s">
        <v>1278</v>
      </c>
      <c r="E665" s="68" t="s">
        <v>95</v>
      </c>
      <c r="F665" s="68" t="s">
        <v>97</v>
      </c>
      <c r="G665" s="69" t="s">
        <v>290</v>
      </c>
      <c r="H665" s="180">
        <v>53</v>
      </c>
      <c r="I665" s="72">
        <v>0.36</v>
      </c>
      <c r="J665" s="77">
        <f t="shared" si="21"/>
        <v>33.92</v>
      </c>
    </row>
    <row r="666" spans="1:10" ht="15.75">
      <c r="A666" s="46">
        <f t="shared" si="22"/>
        <v>662</v>
      </c>
      <c r="B666" s="68" t="s">
        <v>281</v>
      </c>
      <c r="C666" s="69" t="s">
        <v>1279</v>
      </c>
      <c r="D666" s="70" t="s">
        <v>1280</v>
      </c>
      <c r="E666" s="68" t="s">
        <v>95</v>
      </c>
      <c r="F666" s="68" t="s">
        <v>97</v>
      </c>
      <c r="G666" s="69" t="s">
        <v>290</v>
      </c>
      <c r="H666" s="180">
        <v>172</v>
      </c>
      <c r="I666" s="72">
        <v>0.36</v>
      </c>
      <c r="J666" s="77">
        <f t="shared" si="21"/>
        <v>110.08</v>
      </c>
    </row>
    <row r="667" spans="1:10" ht="15.75">
      <c r="A667" s="46">
        <f t="shared" si="22"/>
        <v>663</v>
      </c>
      <c r="B667" s="68" t="s">
        <v>281</v>
      </c>
      <c r="C667" s="69" t="s">
        <v>1281</v>
      </c>
      <c r="D667" s="70" t="s">
        <v>1282</v>
      </c>
      <c r="E667" s="68" t="s">
        <v>95</v>
      </c>
      <c r="F667" s="68" t="s">
        <v>97</v>
      </c>
      <c r="G667" s="69" t="s">
        <v>290</v>
      </c>
      <c r="H667" s="180">
        <v>19</v>
      </c>
      <c r="I667" s="72">
        <v>0.36</v>
      </c>
      <c r="J667" s="77">
        <f t="shared" si="21"/>
        <v>12.16</v>
      </c>
    </row>
    <row r="668" spans="1:10" ht="15.75">
      <c r="A668" s="46">
        <f t="shared" si="22"/>
        <v>664</v>
      </c>
      <c r="B668" s="68" t="s">
        <v>281</v>
      </c>
      <c r="C668" s="69" t="s">
        <v>1283</v>
      </c>
      <c r="D668" s="70" t="s">
        <v>1284</v>
      </c>
      <c r="E668" s="68" t="s">
        <v>95</v>
      </c>
      <c r="F668" s="68" t="s">
        <v>97</v>
      </c>
      <c r="G668" s="69" t="s">
        <v>290</v>
      </c>
      <c r="H668" s="180">
        <v>18</v>
      </c>
      <c r="I668" s="72">
        <v>0.36</v>
      </c>
      <c r="J668" s="77">
        <f t="shared" si="21"/>
        <v>11.52</v>
      </c>
    </row>
    <row r="669" spans="1:10" ht="15.75">
      <c r="A669" s="46">
        <f t="shared" si="22"/>
        <v>665</v>
      </c>
      <c r="B669" s="68" t="s">
        <v>281</v>
      </c>
      <c r="C669" s="69" t="s">
        <v>1285</v>
      </c>
      <c r="D669" s="70" t="s">
        <v>1286</v>
      </c>
      <c r="E669" s="68" t="s">
        <v>95</v>
      </c>
      <c r="F669" s="68" t="s">
        <v>97</v>
      </c>
      <c r="G669" s="69" t="s">
        <v>290</v>
      </c>
      <c r="H669" s="180">
        <v>18</v>
      </c>
      <c r="I669" s="72">
        <v>0.36</v>
      </c>
      <c r="J669" s="77">
        <f t="shared" si="21"/>
        <v>11.52</v>
      </c>
    </row>
    <row r="670" spans="1:10" ht="15.75">
      <c r="A670" s="46">
        <f t="shared" si="22"/>
        <v>666</v>
      </c>
      <c r="B670" s="68" t="s">
        <v>281</v>
      </c>
      <c r="C670" s="69" t="s">
        <v>1287</v>
      </c>
      <c r="D670" s="70" t="s">
        <v>1288</v>
      </c>
      <c r="E670" s="68" t="s">
        <v>95</v>
      </c>
      <c r="F670" s="68" t="s">
        <v>97</v>
      </c>
      <c r="G670" s="69" t="s">
        <v>290</v>
      </c>
      <c r="H670" s="180">
        <v>95</v>
      </c>
      <c r="I670" s="72">
        <v>0.36</v>
      </c>
      <c r="J670" s="77">
        <f t="shared" si="21"/>
        <v>60.800000000000004</v>
      </c>
    </row>
    <row r="671" spans="1:10" ht="15.75">
      <c r="A671" s="46">
        <f t="shared" si="22"/>
        <v>667</v>
      </c>
      <c r="B671" s="68" t="s">
        <v>281</v>
      </c>
      <c r="C671" s="69" t="s">
        <v>1289</v>
      </c>
      <c r="D671" s="70" t="s">
        <v>1290</v>
      </c>
      <c r="E671" s="68" t="s">
        <v>95</v>
      </c>
      <c r="F671" s="68" t="s">
        <v>97</v>
      </c>
      <c r="G671" s="69" t="s">
        <v>290</v>
      </c>
      <c r="H671" s="180">
        <v>90</v>
      </c>
      <c r="I671" s="72">
        <v>0.36</v>
      </c>
      <c r="J671" s="77">
        <f t="shared" si="21"/>
        <v>57.6</v>
      </c>
    </row>
    <row r="672" spans="1:10" ht="15.75">
      <c r="A672" s="46">
        <f t="shared" si="22"/>
        <v>668</v>
      </c>
      <c r="B672" s="68" t="s">
        <v>281</v>
      </c>
      <c r="C672" s="69" t="s">
        <v>1291</v>
      </c>
      <c r="D672" s="70" t="s">
        <v>1292</v>
      </c>
      <c r="E672" s="68" t="s">
        <v>95</v>
      </c>
      <c r="F672" s="68" t="s">
        <v>97</v>
      </c>
      <c r="G672" s="69" t="s">
        <v>290</v>
      </c>
      <c r="H672" s="180">
        <v>95</v>
      </c>
      <c r="I672" s="72">
        <v>0.36</v>
      </c>
      <c r="J672" s="77">
        <f t="shared" si="21"/>
        <v>60.800000000000004</v>
      </c>
    </row>
    <row r="673" spans="1:10" ht="15.75">
      <c r="A673" s="46">
        <f t="shared" si="22"/>
        <v>669</v>
      </c>
      <c r="B673" s="68" t="s">
        <v>281</v>
      </c>
      <c r="C673" s="69" t="s">
        <v>1293</v>
      </c>
      <c r="D673" s="70" t="s">
        <v>1294</v>
      </c>
      <c r="E673" s="68" t="s">
        <v>95</v>
      </c>
      <c r="F673" s="68" t="s">
        <v>97</v>
      </c>
      <c r="G673" s="69" t="s">
        <v>290</v>
      </c>
      <c r="H673" s="180">
        <v>90</v>
      </c>
      <c r="I673" s="72">
        <v>0.36</v>
      </c>
      <c r="J673" s="77">
        <f t="shared" si="21"/>
        <v>57.6</v>
      </c>
    </row>
    <row r="674" spans="1:10" ht="15.75">
      <c r="A674" s="46">
        <f t="shared" si="22"/>
        <v>670</v>
      </c>
      <c r="B674" s="68" t="s">
        <v>281</v>
      </c>
      <c r="C674" s="69" t="s">
        <v>1295</v>
      </c>
      <c r="D674" s="70" t="s">
        <v>1296</v>
      </c>
      <c r="E674" s="68" t="s">
        <v>95</v>
      </c>
      <c r="F674" s="68" t="s">
        <v>97</v>
      </c>
      <c r="G674" s="69" t="s">
        <v>290</v>
      </c>
      <c r="H674" s="180">
        <v>95</v>
      </c>
      <c r="I674" s="72">
        <v>0.36</v>
      </c>
      <c r="J674" s="77">
        <f t="shared" si="21"/>
        <v>60.800000000000004</v>
      </c>
    </row>
    <row r="675" spans="1:10" ht="15.75">
      <c r="A675" s="46">
        <f t="shared" si="22"/>
        <v>671</v>
      </c>
      <c r="B675" s="68" t="s">
        <v>281</v>
      </c>
      <c r="C675" s="69" t="s">
        <v>1297</v>
      </c>
      <c r="D675" s="70" t="s">
        <v>1298</v>
      </c>
      <c r="E675" s="68" t="s">
        <v>95</v>
      </c>
      <c r="F675" s="68" t="s">
        <v>97</v>
      </c>
      <c r="G675" s="69" t="s">
        <v>290</v>
      </c>
      <c r="H675" s="180">
        <v>90</v>
      </c>
      <c r="I675" s="72">
        <v>0.36</v>
      </c>
      <c r="J675" s="77">
        <f t="shared" si="21"/>
        <v>57.6</v>
      </c>
    </row>
    <row r="676" spans="1:10" ht="31.5">
      <c r="A676" s="46">
        <f t="shared" si="22"/>
        <v>672</v>
      </c>
      <c r="B676" s="68" t="s">
        <v>281</v>
      </c>
      <c r="C676" s="69" t="s">
        <v>1299</v>
      </c>
      <c r="D676" s="70" t="s">
        <v>1300</v>
      </c>
      <c r="E676" s="68" t="s">
        <v>95</v>
      </c>
      <c r="F676" s="68" t="s">
        <v>97</v>
      </c>
      <c r="G676" s="69" t="s">
        <v>290</v>
      </c>
      <c r="H676" s="180">
        <v>204</v>
      </c>
      <c r="I676" s="72">
        <v>0.36</v>
      </c>
      <c r="J676" s="77">
        <f t="shared" si="21"/>
        <v>130.56</v>
      </c>
    </row>
    <row r="677" spans="1:10" ht="15.75">
      <c r="A677" s="46">
        <f t="shared" si="22"/>
        <v>673</v>
      </c>
      <c r="B677" s="68" t="s">
        <v>281</v>
      </c>
      <c r="C677" s="69" t="s">
        <v>1301</v>
      </c>
      <c r="D677" s="70" t="s">
        <v>1302</v>
      </c>
      <c r="E677" s="68" t="s">
        <v>95</v>
      </c>
      <c r="F677" s="68" t="s">
        <v>97</v>
      </c>
      <c r="G677" s="69" t="s">
        <v>290</v>
      </c>
      <c r="H677" s="180">
        <v>204</v>
      </c>
      <c r="I677" s="72">
        <v>0.36</v>
      </c>
      <c r="J677" s="77">
        <f t="shared" si="21"/>
        <v>130.56</v>
      </c>
    </row>
    <row r="678" spans="1:10" ht="15.75">
      <c r="A678" s="46">
        <f t="shared" si="22"/>
        <v>674</v>
      </c>
      <c r="B678" s="68" t="s">
        <v>281</v>
      </c>
      <c r="C678" s="69" t="s">
        <v>1303</v>
      </c>
      <c r="D678" s="70" t="s">
        <v>1304</v>
      </c>
      <c r="E678" s="68" t="s">
        <v>95</v>
      </c>
      <c r="F678" s="68" t="s">
        <v>97</v>
      </c>
      <c r="G678" s="69" t="s">
        <v>290</v>
      </c>
      <c r="H678" s="180">
        <v>204</v>
      </c>
      <c r="I678" s="72">
        <v>0.36</v>
      </c>
      <c r="J678" s="77">
        <f t="shared" si="21"/>
        <v>130.56</v>
      </c>
    </row>
    <row r="679" spans="1:10" ht="15.75">
      <c r="A679" s="46">
        <f t="shared" si="22"/>
        <v>675</v>
      </c>
      <c r="B679" s="68" t="s">
        <v>281</v>
      </c>
      <c r="C679" s="69" t="s">
        <v>1305</v>
      </c>
      <c r="D679" s="70" t="s">
        <v>1270</v>
      </c>
      <c r="E679" s="68" t="s">
        <v>95</v>
      </c>
      <c r="F679" s="68" t="s">
        <v>97</v>
      </c>
      <c r="G679" s="69" t="s">
        <v>290</v>
      </c>
      <c r="H679" s="180">
        <v>48</v>
      </c>
      <c r="I679" s="72">
        <v>0.36</v>
      </c>
      <c r="J679" s="77">
        <f t="shared" si="21"/>
        <v>30.72</v>
      </c>
    </row>
    <row r="680" spans="1:10" ht="15.75">
      <c r="A680" s="46">
        <f t="shared" si="22"/>
        <v>676</v>
      </c>
      <c r="B680" s="68" t="s">
        <v>281</v>
      </c>
      <c r="C680" s="69" t="s">
        <v>1306</v>
      </c>
      <c r="D680" s="70" t="s">
        <v>1272</v>
      </c>
      <c r="E680" s="68" t="s">
        <v>95</v>
      </c>
      <c r="F680" s="68" t="s">
        <v>97</v>
      </c>
      <c r="G680" s="69" t="s">
        <v>290</v>
      </c>
      <c r="H680" s="180">
        <v>17</v>
      </c>
      <c r="I680" s="72">
        <v>0.36</v>
      </c>
      <c r="J680" s="77">
        <f t="shared" si="21"/>
        <v>10.88</v>
      </c>
    </row>
    <row r="681" spans="1:10" ht="15.75">
      <c r="A681" s="46">
        <f t="shared" si="22"/>
        <v>677</v>
      </c>
      <c r="B681" s="68" t="s">
        <v>281</v>
      </c>
      <c r="C681" s="69" t="s">
        <v>1307</v>
      </c>
      <c r="D681" s="70" t="s">
        <v>1308</v>
      </c>
      <c r="E681" s="68" t="s">
        <v>95</v>
      </c>
      <c r="F681" s="68" t="s">
        <v>97</v>
      </c>
      <c r="G681" s="69" t="s">
        <v>290</v>
      </c>
      <c r="H681" s="180">
        <v>172</v>
      </c>
      <c r="I681" s="72">
        <v>0.36</v>
      </c>
      <c r="J681" s="77">
        <f t="shared" si="21"/>
        <v>110.08</v>
      </c>
    </row>
    <row r="682" spans="1:10" ht="15.75">
      <c r="A682" s="46">
        <f t="shared" si="22"/>
        <v>678</v>
      </c>
      <c r="B682" s="68" t="s">
        <v>281</v>
      </c>
      <c r="C682" s="69" t="s">
        <v>1309</v>
      </c>
      <c r="D682" s="70" t="s">
        <v>1276</v>
      </c>
      <c r="E682" s="68" t="s">
        <v>95</v>
      </c>
      <c r="F682" s="68" t="s">
        <v>97</v>
      </c>
      <c r="G682" s="69" t="s">
        <v>290</v>
      </c>
      <c r="H682" s="180">
        <v>51</v>
      </c>
      <c r="I682" s="72">
        <v>0.36</v>
      </c>
      <c r="J682" s="77">
        <f t="shared" si="21"/>
        <v>32.64</v>
      </c>
    </row>
    <row r="683" spans="1:10" ht="15.75">
      <c r="A683" s="46">
        <f t="shared" si="22"/>
        <v>679</v>
      </c>
      <c r="B683" s="68" t="s">
        <v>281</v>
      </c>
      <c r="C683" s="69" t="s">
        <v>2010</v>
      </c>
      <c r="D683" s="70" t="s">
        <v>1278</v>
      </c>
      <c r="E683" s="68" t="s">
        <v>95</v>
      </c>
      <c r="F683" s="68" t="s">
        <v>97</v>
      </c>
      <c r="G683" s="69" t="s">
        <v>290</v>
      </c>
      <c r="H683" s="180">
        <v>54</v>
      </c>
      <c r="I683" s="72">
        <v>0.36</v>
      </c>
      <c r="J683" s="77">
        <f t="shared" si="21"/>
        <v>34.56</v>
      </c>
    </row>
    <row r="684" spans="1:10" ht="15.75">
      <c r="A684" s="46">
        <f t="shared" si="22"/>
        <v>680</v>
      </c>
      <c r="B684" s="68" t="s">
        <v>281</v>
      </c>
      <c r="C684" s="69" t="s">
        <v>1310</v>
      </c>
      <c r="D684" s="70" t="s">
        <v>1311</v>
      </c>
      <c r="E684" s="68" t="s">
        <v>95</v>
      </c>
      <c r="F684" s="68" t="s">
        <v>97</v>
      </c>
      <c r="G684" s="69" t="s">
        <v>290</v>
      </c>
      <c r="H684" s="180">
        <v>19</v>
      </c>
      <c r="I684" s="72">
        <v>0.36</v>
      </c>
      <c r="J684" s="77">
        <f t="shared" si="21"/>
        <v>12.16</v>
      </c>
    </row>
    <row r="685" spans="1:10" ht="15.75">
      <c r="A685" s="46">
        <f t="shared" si="22"/>
        <v>681</v>
      </c>
      <c r="B685" s="68" t="s">
        <v>281</v>
      </c>
      <c r="C685" s="69" t="s">
        <v>1312</v>
      </c>
      <c r="D685" s="70" t="s">
        <v>1282</v>
      </c>
      <c r="E685" s="68" t="s">
        <v>95</v>
      </c>
      <c r="F685" s="68" t="s">
        <v>97</v>
      </c>
      <c r="G685" s="69" t="s">
        <v>290</v>
      </c>
      <c r="H685" s="180">
        <v>19</v>
      </c>
      <c r="I685" s="72">
        <v>0.36</v>
      </c>
      <c r="J685" s="77">
        <f t="shared" si="21"/>
        <v>12.16</v>
      </c>
    </row>
    <row r="686" spans="1:10" ht="15.75">
      <c r="A686" s="46">
        <f t="shared" si="22"/>
        <v>682</v>
      </c>
      <c r="B686" s="68" t="s">
        <v>281</v>
      </c>
      <c r="C686" s="69" t="s">
        <v>1313</v>
      </c>
      <c r="D686" s="70" t="s">
        <v>1314</v>
      </c>
      <c r="E686" s="68" t="s">
        <v>95</v>
      </c>
      <c r="F686" s="68" t="s">
        <v>97</v>
      </c>
      <c r="G686" s="69" t="s">
        <v>290</v>
      </c>
      <c r="H686" s="180">
        <v>364</v>
      </c>
      <c r="I686" s="72">
        <v>0.36</v>
      </c>
      <c r="J686" s="77">
        <f t="shared" si="21"/>
        <v>232.96</v>
      </c>
    </row>
    <row r="687" spans="1:10" ht="15.75">
      <c r="A687" s="46">
        <f t="shared" si="22"/>
        <v>683</v>
      </c>
      <c r="B687" s="68" t="s">
        <v>281</v>
      </c>
      <c r="C687" s="69" t="s">
        <v>1315</v>
      </c>
      <c r="D687" s="70" t="s">
        <v>1316</v>
      </c>
      <c r="E687" s="68" t="s">
        <v>95</v>
      </c>
      <c r="F687" s="68" t="s">
        <v>97</v>
      </c>
      <c r="G687" s="69" t="s">
        <v>290</v>
      </c>
      <c r="H687" s="180">
        <v>387</v>
      </c>
      <c r="I687" s="72">
        <v>0.36</v>
      </c>
      <c r="J687" s="77">
        <f t="shared" si="21"/>
        <v>247.68</v>
      </c>
    </row>
    <row r="688" spans="1:10" ht="15.75">
      <c r="A688" s="46">
        <f t="shared" si="22"/>
        <v>684</v>
      </c>
      <c r="B688" s="68" t="s">
        <v>281</v>
      </c>
      <c r="C688" s="69" t="s">
        <v>1317</v>
      </c>
      <c r="D688" s="70" t="s">
        <v>1318</v>
      </c>
      <c r="E688" s="68" t="s">
        <v>95</v>
      </c>
      <c r="F688" s="68" t="s">
        <v>97</v>
      </c>
      <c r="G688" s="69" t="s">
        <v>290</v>
      </c>
      <c r="H688" s="180">
        <v>387</v>
      </c>
      <c r="I688" s="72">
        <v>0.36</v>
      </c>
      <c r="J688" s="77">
        <f t="shared" si="21"/>
        <v>247.68</v>
      </c>
    </row>
    <row r="689" spans="1:10" ht="15.75">
      <c r="A689" s="46">
        <f t="shared" si="22"/>
        <v>685</v>
      </c>
      <c r="B689" s="68" t="s">
        <v>281</v>
      </c>
      <c r="C689" s="69" t="s">
        <v>1319</v>
      </c>
      <c r="D689" s="70" t="s">
        <v>1320</v>
      </c>
      <c r="E689" s="68" t="s">
        <v>95</v>
      </c>
      <c r="F689" s="68" t="s">
        <v>97</v>
      </c>
      <c r="G689" s="69" t="s">
        <v>290</v>
      </c>
      <c r="H689" s="180">
        <v>387</v>
      </c>
      <c r="I689" s="72">
        <v>0.36</v>
      </c>
      <c r="J689" s="77">
        <f t="shared" si="21"/>
        <v>247.68</v>
      </c>
    </row>
    <row r="690" spans="1:10" ht="15.75">
      <c r="A690" s="46">
        <f t="shared" si="22"/>
        <v>686</v>
      </c>
      <c r="B690" s="68" t="s">
        <v>281</v>
      </c>
      <c r="C690" s="69" t="s">
        <v>1321</v>
      </c>
      <c r="D690" s="70" t="s">
        <v>1322</v>
      </c>
      <c r="E690" s="68" t="s">
        <v>95</v>
      </c>
      <c r="F690" s="68" t="s">
        <v>97</v>
      </c>
      <c r="G690" s="69" t="s">
        <v>290</v>
      </c>
      <c r="H690" s="180">
        <v>403</v>
      </c>
      <c r="I690" s="72">
        <v>0.36</v>
      </c>
      <c r="J690" s="77">
        <f t="shared" si="21"/>
        <v>257.92</v>
      </c>
    </row>
    <row r="691" spans="1:10" ht="15.75">
      <c r="A691" s="46">
        <f t="shared" si="22"/>
        <v>687</v>
      </c>
      <c r="B691" s="68" t="s">
        <v>281</v>
      </c>
      <c r="C691" s="69" t="s">
        <v>1323</v>
      </c>
      <c r="D691" s="70" t="s">
        <v>1324</v>
      </c>
      <c r="E691" s="68" t="s">
        <v>95</v>
      </c>
      <c r="F691" s="68" t="s">
        <v>97</v>
      </c>
      <c r="G691" s="69" t="s">
        <v>290</v>
      </c>
      <c r="H691" s="180">
        <v>403</v>
      </c>
      <c r="I691" s="72">
        <v>0.36</v>
      </c>
      <c r="J691" s="77">
        <f t="shared" ref="J691:J746" si="23">H691*(1-I691)</f>
        <v>257.92</v>
      </c>
    </row>
    <row r="692" spans="1:10" ht="15.75">
      <c r="A692" s="46">
        <f t="shared" si="22"/>
        <v>688</v>
      </c>
      <c r="B692" s="68" t="s">
        <v>281</v>
      </c>
      <c r="C692" s="69" t="s">
        <v>1325</v>
      </c>
      <c r="D692" s="70" t="s">
        <v>1326</v>
      </c>
      <c r="E692" s="68" t="s">
        <v>95</v>
      </c>
      <c r="F692" s="68" t="s">
        <v>97</v>
      </c>
      <c r="G692" s="69" t="s">
        <v>290</v>
      </c>
      <c r="H692" s="180">
        <v>268</v>
      </c>
      <c r="I692" s="72">
        <v>0.36</v>
      </c>
      <c r="J692" s="77">
        <f t="shared" si="23"/>
        <v>171.52</v>
      </c>
    </row>
    <row r="693" spans="1:10" ht="15.75">
      <c r="A693" s="46">
        <f t="shared" si="22"/>
        <v>689</v>
      </c>
      <c r="B693" s="68" t="s">
        <v>281</v>
      </c>
      <c r="C693" s="69" t="s">
        <v>1327</v>
      </c>
      <c r="D693" s="70" t="s">
        <v>1328</v>
      </c>
      <c r="E693" s="68" t="s">
        <v>95</v>
      </c>
      <c r="F693" s="68" t="s">
        <v>97</v>
      </c>
      <c r="G693" s="69" t="s">
        <v>290</v>
      </c>
      <c r="H693" s="180">
        <v>268</v>
      </c>
      <c r="I693" s="72">
        <v>0.36</v>
      </c>
      <c r="J693" s="77">
        <f t="shared" si="23"/>
        <v>171.52</v>
      </c>
    </row>
    <row r="694" spans="1:10" ht="15.75">
      <c r="A694" s="46">
        <f t="shared" si="22"/>
        <v>690</v>
      </c>
      <c r="B694" s="68" t="s">
        <v>281</v>
      </c>
      <c r="C694" s="69" t="s">
        <v>1329</v>
      </c>
      <c r="D694" s="70" t="s">
        <v>1330</v>
      </c>
      <c r="E694" s="68" t="s">
        <v>95</v>
      </c>
      <c r="F694" s="68" t="s">
        <v>97</v>
      </c>
      <c r="G694" s="69" t="s">
        <v>290</v>
      </c>
      <c r="H694" s="180">
        <v>76</v>
      </c>
      <c r="I694" s="72">
        <v>0.36</v>
      </c>
      <c r="J694" s="77">
        <f t="shared" si="23"/>
        <v>48.64</v>
      </c>
    </row>
    <row r="695" spans="1:10" ht="15.75">
      <c r="A695" s="46">
        <f t="shared" si="22"/>
        <v>691</v>
      </c>
      <c r="B695" s="68" t="s">
        <v>281</v>
      </c>
      <c r="C695" s="69" t="s">
        <v>1331</v>
      </c>
      <c r="D695" s="70" t="s">
        <v>1332</v>
      </c>
      <c r="E695" s="68" t="s">
        <v>95</v>
      </c>
      <c r="F695" s="68" t="s">
        <v>97</v>
      </c>
      <c r="G695" s="69" t="s">
        <v>290</v>
      </c>
      <c r="H695" s="180">
        <v>76</v>
      </c>
      <c r="I695" s="72">
        <v>0.36</v>
      </c>
      <c r="J695" s="77">
        <f t="shared" si="23"/>
        <v>48.64</v>
      </c>
    </row>
    <row r="696" spans="1:10" ht="15.75">
      <c r="A696" s="46">
        <f t="shared" si="22"/>
        <v>692</v>
      </c>
      <c r="B696" s="68" t="s">
        <v>281</v>
      </c>
      <c r="C696" s="69" t="s">
        <v>1333</v>
      </c>
      <c r="D696" s="70" t="s">
        <v>1334</v>
      </c>
      <c r="E696" s="68" t="s">
        <v>95</v>
      </c>
      <c r="F696" s="68" t="s">
        <v>97</v>
      </c>
      <c r="G696" s="69" t="s">
        <v>290</v>
      </c>
      <c r="H696" s="180">
        <v>62</v>
      </c>
      <c r="I696" s="72">
        <v>0.36</v>
      </c>
      <c r="J696" s="77">
        <f t="shared" si="23"/>
        <v>39.68</v>
      </c>
    </row>
    <row r="697" spans="1:10" ht="15.75">
      <c r="A697" s="46">
        <f t="shared" si="22"/>
        <v>693</v>
      </c>
      <c r="B697" s="68" t="s">
        <v>281</v>
      </c>
      <c r="C697" s="69" t="s">
        <v>1335</v>
      </c>
      <c r="D697" s="70" t="s">
        <v>1336</v>
      </c>
      <c r="E697" s="68" t="s">
        <v>95</v>
      </c>
      <c r="F697" s="68" t="s">
        <v>97</v>
      </c>
      <c r="G697" s="69" t="s">
        <v>290</v>
      </c>
      <c r="H697" s="180">
        <v>79</v>
      </c>
      <c r="I697" s="72">
        <v>0.36</v>
      </c>
      <c r="J697" s="77">
        <f t="shared" si="23"/>
        <v>50.56</v>
      </c>
    </row>
    <row r="698" spans="1:10" ht="15.75">
      <c r="A698" s="46">
        <f t="shared" si="22"/>
        <v>694</v>
      </c>
      <c r="B698" s="68" t="s">
        <v>281</v>
      </c>
      <c r="C698" s="69" t="s">
        <v>1337</v>
      </c>
      <c r="D698" s="70" t="s">
        <v>1338</v>
      </c>
      <c r="E698" s="68" t="s">
        <v>95</v>
      </c>
      <c r="F698" s="68" t="s">
        <v>97</v>
      </c>
      <c r="G698" s="69" t="s">
        <v>290</v>
      </c>
      <c r="H698" s="180">
        <v>79</v>
      </c>
      <c r="I698" s="72">
        <v>0.36</v>
      </c>
      <c r="J698" s="77">
        <f t="shared" si="23"/>
        <v>50.56</v>
      </c>
    </row>
    <row r="699" spans="1:10" ht="15.75">
      <c r="A699" s="46">
        <f t="shared" si="22"/>
        <v>695</v>
      </c>
      <c r="B699" s="68" t="s">
        <v>281</v>
      </c>
      <c r="C699" s="69" t="s">
        <v>1339</v>
      </c>
      <c r="D699" s="70" t="s">
        <v>1340</v>
      </c>
      <c r="E699" s="68" t="s">
        <v>95</v>
      </c>
      <c r="F699" s="68" t="s">
        <v>97</v>
      </c>
      <c r="G699" s="69" t="s">
        <v>290</v>
      </c>
      <c r="H699" s="180">
        <v>79</v>
      </c>
      <c r="I699" s="72">
        <v>0.36</v>
      </c>
      <c r="J699" s="77">
        <f t="shared" si="23"/>
        <v>50.56</v>
      </c>
    </row>
    <row r="700" spans="1:10" ht="31.5">
      <c r="A700" s="46">
        <f t="shared" si="22"/>
        <v>696</v>
      </c>
      <c r="B700" s="68" t="s">
        <v>281</v>
      </c>
      <c r="C700" s="69" t="s">
        <v>1341</v>
      </c>
      <c r="D700" s="70" t="s">
        <v>1342</v>
      </c>
      <c r="E700" s="68" t="s">
        <v>95</v>
      </c>
      <c r="F700" s="68" t="s">
        <v>97</v>
      </c>
      <c r="G700" s="69" t="s">
        <v>290</v>
      </c>
      <c r="H700" s="180">
        <v>74</v>
      </c>
      <c r="I700" s="72">
        <v>0.36</v>
      </c>
      <c r="J700" s="77">
        <f t="shared" si="23"/>
        <v>47.36</v>
      </c>
    </row>
    <row r="701" spans="1:10" ht="31.5">
      <c r="A701" s="46">
        <f t="shared" si="22"/>
        <v>697</v>
      </c>
      <c r="B701" s="68" t="s">
        <v>281</v>
      </c>
      <c r="C701" s="69" t="s">
        <v>1343</v>
      </c>
      <c r="D701" s="70" t="s">
        <v>1344</v>
      </c>
      <c r="E701" s="68" t="s">
        <v>95</v>
      </c>
      <c r="F701" s="68" t="s">
        <v>97</v>
      </c>
      <c r="G701" s="69" t="s">
        <v>290</v>
      </c>
      <c r="H701" s="180">
        <v>62</v>
      </c>
      <c r="I701" s="72">
        <v>0.36</v>
      </c>
      <c r="J701" s="77">
        <f t="shared" si="23"/>
        <v>39.68</v>
      </c>
    </row>
    <row r="702" spans="1:10" ht="15.75">
      <c r="A702" s="46">
        <f t="shared" si="22"/>
        <v>698</v>
      </c>
      <c r="B702" s="68" t="s">
        <v>281</v>
      </c>
      <c r="C702" s="69" t="s">
        <v>1345</v>
      </c>
      <c r="D702" s="70" t="s">
        <v>1346</v>
      </c>
      <c r="E702" s="68" t="s">
        <v>95</v>
      </c>
      <c r="F702" s="68" t="s">
        <v>97</v>
      </c>
      <c r="G702" s="69" t="s">
        <v>290</v>
      </c>
      <c r="H702" s="180">
        <v>683</v>
      </c>
      <c r="I702" s="72">
        <v>0.36</v>
      </c>
      <c r="J702" s="77">
        <f t="shared" si="23"/>
        <v>437.12</v>
      </c>
    </row>
    <row r="703" spans="1:10" ht="31.5">
      <c r="A703" s="46">
        <f t="shared" si="22"/>
        <v>699</v>
      </c>
      <c r="B703" s="68" t="s">
        <v>281</v>
      </c>
      <c r="C703" s="69" t="s">
        <v>1347</v>
      </c>
      <c r="D703" s="70" t="s">
        <v>1348</v>
      </c>
      <c r="E703" s="68" t="s">
        <v>95</v>
      </c>
      <c r="F703" s="68" t="s">
        <v>97</v>
      </c>
      <c r="G703" s="69" t="s">
        <v>290</v>
      </c>
      <c r="H703" s="180">
        <v>740</v>
      </c>
      <c r="I703" s="72">
        <v>0.36</v>
      </c>
      <c r="J703" s="77">
        <f t="shared" si="23"/>
        <v>473.6</v>
      </c>
    </row>
    <row r="704" spans="1:10" ht="15.75">
      <c r="A704" s="46">
        <f t="shared" si="22"/>
        <v>700</v>
      </c>
      <c r="B704" s="68" t="s">
        <v>281</v>
      </c>
      <c r="C704" s="69" t="s">
        <v>1349</v>
      </c>
      <c r="D704" s="70" t="s">
        <v>1350</v>
      </c>
      <c r="E704" s="68" t="s">
        <v>95</v>
      </c>
      <c r="F704" s="68" t="s">
        <v>97</v>
      </c>
      <c r="G704" s="69" t="s">
        <v>290</v>
      </c>
      <c r="H704" s="180">
        <v>234</v>
      </c>
      <c r="I704" s="72">
        <v>0.36</v>
      </c>
      <c r="J704" s="77">
        <f t="shared" si="23"/>
        <v>149.76</v>
      </c>
    </row>
    <row r="705" spans="1:10" ht="15.75">
      <c r="A705" s="46">
        <f t="shared" si="22"/>
        <v>701</v>
      </c>
      <c r="B705" s="68" t="s">
        <v>281</v>
      </c>
      <c r="C705" s="69" t="s">
        <v>1351</v>
      </c>
      <c r="D705" s="70" t="s">
        <v>1352</v>
      </c>
      <c r="E705" s="68" t="s">
        <v>95</v>
      </c>
      <c r="F705" s="68" t="s">
        <v>97</v>
      </c>
      <c r="G705" s="69" t="s">
        <v>290</v>
      </c>
      <c r="H705" s="180">
        <v>234</v>
      </c>
      <c r="I705" s="72">
        <v>0.36</v>
      </c>
      <c r="J705" s="77">
        <f t="shared" si="23"/>
        <v>149.76</v>
      </c>
    </row>
    <row r="706" spans="1:10" ht="15.75">
      <c r="A706" s="46">
        <f t="shared" si="22"/>
        <v>702</v>
      </c>
      <c r="B706" s="68" t="s">
        <v>281</v>
      </c>
      <c r="C706" s="69" t="s">
        <v>1353</v>
      </c>
      <c r="D706" s="70" t="s">
        <v>1354</v>
      </c>
      <c r="E706" s="68" t="s">
        <v>95</v>
      </c>
      <c r="F706" s="68" t="s">
        <v>97</v>
      </c>
      <c r="G706" s="69" t="s">
        <v>290</v>
      </c>
      <c r="H706" s="180">
        <v>183</v>
      </c>
      <c r="I706" s="72">
        <v>0.36</v>
      </c>
      <c r="J706" s="77">
        <f t="shared" si="23"/>
        <v>117.12</v>
      </c>
    </row>
    <row r="707" spans="1:10" ht="15.75">
      <c r="A707" s="46">
        <f t="shared" si="22"/>
        <v>703</v>
      </c>
      <c r="B707" s="68" t="s">
        <v>281</v>
      </c>
      <c r="C707" s="69" t="s">
        <v>1355</v>
      </c>
      <c r="D707" s="70" t="s">
        <v>1356</v>
      </c>
      <c r="E707" s="68" t="s">
        <v>95</v>
      </c>
      <c r="F707" s="68" t="s">
        <v>97</v>
      </c>
      <c r="G707" s="69" t="s">
        <v>290</v>
      </c>
      <c r="H707" s="180">
        <v>90</v>
      </c>
      <c r="I707" s="72">
        <v>0.36</v>
      </c>
      <c r="J707" s="77">
        <f t="shared" si="23"/>
        <v>57.6</v>
      </c>
    </row>
    <row r="708" spans="1:10" ht="15.75">
      <c r="A708" s="46">
        <f t="shared" si="22"/>
        <v>704</v>
      </c>
      <c r="B708" s="68" t="s">
        <v>281</v>
      </c>
      <c r="C708" s="69" t="s">
        <v>1357</v>
      </c>
      <c r="D708" s="70" t="s">
        <v>1358</v>
      </c>
      <c r="E708" s="68" t="s">
        <v>95</v>
      </c>
      <c r="F708" s="68" t="s">
        <v>97</v>
      </c>
      <c r="G708" s="69" t="s">
        <v>290</v>
      </c>
      <c r="H708" s="180">
        <v>90</v>
      </c>
      <c r="I708" s="72">
        <v>0.36</v>
      </c>
      <c r="J708" s="77">
        <f t="shared" si="23"/>
        <v>57.6</v>
      </c>
    </row>
    <row r="709" spans="1:10" ht="15.75">
      <c r="A709" s="46">
        <f t="shared" si="22"/>
        <v>705</v>
      </c>
      <c r="B709" s="68" t="s">
        <v>281</v>
      </c>
      <c r="C709" s="69" t="s">
        <v>1359</v>
      </c>
      <c r="D709" s="70" t="s">
        <v>1360</v>
      </c>
      <c r="E709" s="68" t="s">
        <v>95</v>
      </c>
      <c r="F709" s="68" t="s">
        <v>97</v>
      </c>
      <c r="G709" s="69" t="s">
        <v>290</v>
      </c>
      <c r="H709" s="180">
        <v>90</v>
      </c>
      <c r="I709" s="72">
        <v>0.36</v>
      </c>
      <c r="J709" s="77">
        <f t="shared" si="23"/>
        <v>57.6</v>
      </c>
    </row>
    <row r="710" spans="1:10" ht="15.75">
      <c r="A710" s="46">
        <f t="shared" si="22"/>
        <v>706</v>
      </c>
      <c r="B710" s="68" t="s">
        <v>281</v>
      </c>
      <c r="C710" s="69" t="s">
        <v>1361</v>
      </c>
      <c r="D710" s="70" t="s">
        <v>1362</v>
      </c>
      <c r="E710" s="68" t="s">
        <v>95</v>
      </c>
      <c r="F710" s="68" t="s">
        <v>97</v>
      </c>
      <c r="G710" s="69" t="s">
        <v>290</v>
      </c>
      <c r="H710" s="180">
        <v>90</v>
      </c>
      <c r="I710" s="72">
        <v>0.36</v>
      </c>
      <c r="J710" s="77">
        <f t="shared" si="23"/>
        <v>57.6</v>
      </c>
    </row>
    <row r="711" spans="1:10" ht="15.75">
      <c r="A711" s="46">
        <f t="shared" ref="A711:A774" si="24">A710+1</f>
        <v>707</v>
      </c>
      <c r="B711" s="68" t="s">
        <v>281</v>
      </c>
      <c r="C711" s="69" t="s">
        <v>1363</v>
      </c>
      <c r="D711" s="70" t="s">
        <v>1364</v>
      </c>
      <c r="E711" s="68" t="s">
        <v>95</v>
      </c>
      <c r="F711" s="68" t="s">
        <v>97</v>
      </c>
      <c r="G711" s="69" t="s">
        <v>290</v>
      </c>
      <c r="H711" s="180">
        <v>90</v>
      </c>
      <c r="I711" s="72">
        <v>0.36</v>
      </c>
      <c r="J711" s="77">
        <f t="shared" si="23"/>
        <v>57.6</v>
      </c>
    </row>
    <row r="712" spans="1:10" ht="15.75">
      <c r="A712" s="46">
        <f t="shared" si="24"/>
        <v>708</v>
      </c>
      <c r="B712" s="68" t="s">
        <v>281</v>
      </c>
      <c r="C712" s="69" t="s">
        <v>1365</v>
      </c>
      <c r="D712" s="70" t="s">
        <v>1366</v>
      </c>
      <c r="E712" s="68" t="s">
        <v>95</v>
      </c>
      <c r="F712" s="68" t="s">
        <v>97</v>
      </c>
      <c r="G712" s="69" t="s">
        <v>290</v>
      </c>
      <c r="H712" s="180">
        <v>90</v>
      </c>
      <c r="I712" s="72">
        <v>0.36</v>
      </c>
      <c r="J712" s="77">
        <f t="shared" si="23"/>
        <v>57.6</v>
      </c>
    </row>
    <row r="713" spans="1:10" ht="15.75">
      <c r="A713" s="46">
        <f t="shared" si="24"/>
        <v>709</v>
      </c>
      <c r="B713" s="68" t="s">
        <v>281</v>
      </c>
      <c r="C713" s="69" t="s">
        <v>1367</v>
      </c>
      <c r="D713" s="70" t="s">
        <v>1368</v>
      </c>
      <c r="E713" s="68" t="s">
        <v>95</v>
      </c>
      <c r="F713" s="68" t="s">
        <v>97</v>
      </c>
      <c r="G713" s="69" t="s">
        <v>290</v>
      </c>
      <c r="H713" s="180">
        <v>90</v>
      </c>
      <c r="I713" s="72">
        <v>0.36</v>
      </c>
      <c r="J713" s="77">
        <f t="shared" si="23"/>
        <v>57.6</v>
      </c>
    </row>
    <row r="714" spans="1:10" ht="15.75">
      <c r="A714" s="46">
        <f t="shared" si="24"/>
        <v>710</v>
      </c>
      <c r="B714" s="68" t="s">
        <v>281</v>
      </c>
      <c r="C714" s="69" t="s">
        <v>1369</v>
      </c>
      <c r="D714" s="70" t="s">
        <v>1370</v>
      </c>
      <c r="E714" s="68" t="s">
        <v>95</v>
      </c>
      <c r="F714" s="68" t="s">
        <v>97</v>
      </c>
      <c r="G714" s="69" t="s">
        <v>290</v>
      </c>
      <c r="H714" s="180">
        <v>90</v>
      </c>
      <c r="I714" s="72">
        <v>0.36</v>
      </c>
      <c r="J714" s="77">
        <f t="shared" si="23"/>
        <v>57.6</v>
      </c>
    </row>
    <row r="715" spans="1:10" ht="15.75">
      <c r="A715" s="46">
        <f t="shared" si="24"/>
        <v>711</v>
      </c>
      <c r="B715" s="68" t="s">
        <v>281</v>
      </c>
      <c r="C715" s="69" t="s">
        <v>1371</v>
      </c>
      <c r="D715" s="70" t="s">
        <v>1372</v>
      </c>
      <c r="E715" s="68" t="s">
        <v>95</v>
      </c>
      <c r="F715" s="68" t="s">
        <v>97</v>
      </c>
      <c r="G715" s="69" t="s">
        <v>290</v>
      </c>
      <c r="H715" s="180">
        <v>90</v>
      </c>
      <c r="I715" s="72">
        <v>0.36</v>
      </c>
      <c r="J715" s="77">
        <f t="shared" si="23"/>
        <v>57.6</v>
      </c>
    </row>
    <row r="716" spans="1:10" ht="15.75">
      <c r="A716" s="46">
        <f t="shared" si="24"/>
        <v>712</v>
      </c>
      <c r="B716" s="68" t="s">
        <v>281</v>
      </c>
      <c r="C716" s="69" t="s">
        <v>1373</v>
      </c>
      <c r="D716" s="70" t="s">
        <v>1374</v>
      </c>
      <c r="E716" s="68" t="s">
        <v>95</v>
      </c>
      <c r="F716" s="68" t="s">
        <v>97</v>
      </c>
      <c r="G716" s="69" t="s">
        <v>290</v>
      </c>
      <c r="H716" s="180">
        <v>90</v>
      </c>
      <c r="I716" s="72">
        <v>0.36</v>
      </c>
      <c r="J716" s="77">
        <f t="shared" si="23"/>
        <v>57.6</v>
      </c>
    </row>
    <row r="717" spans="1:10" ht="15.75">
      <c r="A717" s="46">
        <f t="shared" si="24"/>
        <v>713</v>
      </c>
      <c r="B717" s="68" t="s">
        <v>281</v>
      </c>
      <c r="C717" s="69" t="s">
        <v>1375</v>
      </c>
      <c r="D717" s="70" t="s">
        <v>1376</v>
      </c>
      <c r="E717" s="68" t="s">
        <v>95</v>
      </c>
      <c r="F717" s="68" t="s">
        <v>97</v>
      </c>
      <c r="G717" s="69" t="s">
        <v>290</v>
      </c>
      <c r="H717" s="180">
        <v>90</v>
      </c>
      <c r="I717" s="72">
        <v>0.36</v>
      </c>
      <c r="J717" s="77">
        <f t="shared" si="23"/>
        <v>57.6</v>
      </c>
    </row>
    <row r="718" spans="1:10" ht="15.75">
      <c r="A718" s="46">
        <f t="shared" si="24"/>
        <v>714</v>
      </c>
      <c r="B718" s="68" t="s">
        <v>281</v>
      </c>
      <c r="C718" s="69" t="s">
        <v>1377</v>
      </c>
      <c r="D718" s="70" t="s">
        <v>1378</v>
      </c>
      <c r="E718" s="68" t="s">
        <v>95</v>
      </c>
      <c r="F718" s="68" t="s">
        <v>97</v>
      </c>
      <c r="G718" s="69" t="s">
        <v>290</v>
      </c>
      <c r="H718" s="180">
        <v>90</v>
      </c>
      <c r="I718" s="72">
        <v>0.36</v>
      </c>
      <c r="J718" s="77">
        <f t="shared" si="23"/>
        <v>57.6</v>
      </c>
    </row>
    <row r="719" spans="1:10" ht="31.5">
      <c r="A719" s="46">
        <f t="shared" si="24"/>
        <v>715</v>
      </c>
      <c r="B719" s="68" t="s">
        <v>281</v>
      </c>
      <c r="C719" s="69" t="s">
        <v>1379</v>
      </c>
      <c r="D719" s="70" t="s">
        <v>1380</v>
      </c>
      <c r="E719" s="68" t="s">
        <v>95</v>
      </c>
      <c r="F719" s="68" t="s">
        <v>97</v>
      </c>
      <c r="G719" s="69" t="s">
        <v>290</v>
      </c>
      <c r="H719" s="180">
        <v>204</v>
      </c>
      <c r="I719" s="72">
        <v>0.36</v>
      </c>
      <c r="J719" s="77">
        <f t="shared" si="23"/>
        <v>130.56</v>
      </c>
    </row>
    <row r="720" spans="1:10" ht="15.75">
      <c r="A720" s="46">
        <f t="shared" si="24"/>
        <v>716</v>
      </c>
      <c r="B720" s="68" t="s">
        <v>281</v>
      </c>
      <c r="C720" s="69" t="s">
        <v>1381</v>
      </c>
      <c r="D720" s="70" t="s">
        <v>1382</v>
      </c>
      <c r="E720" s="68" t="s">
        <v>95</v>
      </c>
      <c r="F720" s="68" t="s">
        <v>97</v>
      </c>
      <c r="G720" s="69" t="s">
        <v>290</v>
      </c>
      <c r="H720" s="180">
        <v>204</v>
      </c>
      <c r="I720" s="72">
        <v>0.36</v>
      </c>
      <c r="J720" s="77">
        <f t="shared" si="23"/>
        <v>130.56</v>
      </c>
    </row>
    <row r="721" spans="1:10" ht="15.75">
      <c r="A721" s="46">
        <f t="shared" si="24"/>
        <v>717</v>
      </c>
      <c r="B721" s="68" t="s">
        <v>281</v>
      </c>
      <c r="C721" s="69" t="s">
        <v>1383</v>
      </c>
      <c r="D721" s="70" t="s">
        <v>1384</v>
      </c>
      <c r="E721" s="68" t="s">
        <v>95</v>
      </c>
      <c r="F721" s="68" t="s">
        <v>97</v>
      </c>
      <c r="G721" s="69" t="s">
        <v>290</v>
      </c>
      <c r="H721" s="180">
        <v>204</v>
      </c>
      <c r="I721" s="72">
        <v>0.36</v>
      </c>
      <c r="J721" s="77">
        <f t="shared" si="23"/>
        <v>130.56</v>
      </c>
    </row>
    <row r="722" spans="1:10" ht="15.75">
      <c r="A722" s="46">
        <f t="shared" si="24"/>
        <v>718</v>
      </c>
      <c r="B722" s="68" t="s">
        <v>281</v>
      </c>
      <c r="C722" s="69" t="s">
        <v>1385</v>
      </c>
      <c r="D722" s="70" t="s">
        <v>1386</v>
      </c>
      <c r="E722" s="68" t="s">
        <v>95</v>
      </c>
      <c r="F722" s="68" t="s">
        <v>97</v>
      </c>
      <c r="G722" s="69" t="s">
        <v>290</v>
      </c>
      <c r="H722" s="180">
        <v>95</v>
      </c>
      <c r="I722" s="72">
        <v>0.36</v>
      </c>
      <c r="J722" s="77">
        <f t="shared" si="23"/>
        <v>60.800000000000004</v>
      </c>
    </row>
    <row r="723" spans="1:10" ht="15.75">
      <c r="A723" s="46">
        <f t="shared" si="24"/>
        <v>719</v>
      </c>
      <c r="B723" s="68" t="s">
        <v>281</v>
      </c>
      <c r="C723" s="69" t="s">
        <v>1387</v>
      </c>
      <c r="D723" s="70" t="s">
        <v>1388</v>
      </c>
      <c r="E723" s="68" t="s">
        <v>95</v>
      </c>
      <c r="F723" s="68" t="s">
        <v>97</v>
      </c>
      <c r="G723" s="69" t="s">
        <v>290</v>
      </c>
      <c r="H723" s="180">
        <v>95</v>
      </c>
      <c r="I723" s="72">
        <v>0.36</v>
      </c>
      <c r="J723" s="77">
        <f t="shared" si="23"/>
        <v>60.800000000000004</v>
      </c>
    </row>
    <row r="724" spans="1:10" ht="15.75">
      <c r="A724" s="46">
        <f t="shared" si="24"/>
        <v>720</v>
      </c>
      <c r="B724" s="68" t="s">
        <v>281</v>
      </c>
      <c r="C724" s="69" t="s">
        <v>1389</v>
      </c>
      <c r="D724" s="70" t="s">
        <v>1390</v>
      </c>
      <c r="E724" s="68" t="s">
        <v>95</v>
      </c>
      <c r="F724" s="68" t="s">
        <v>97</v>
      </c>
      <c r="G724" s="69" t="s">
        <v>290</v>
      </c>
      <c r="H724" s="180">
        <v>95</v>
      </c>
      <c r="I724" s="72">
        <v>0.36</v>
      </c>
      <c r="J724" s="77">
        <f t="shared" si="23"/>
        <v>60.800000000000004</v>
      </c>
    </row>
    <row r="725" spans="1:10" ht="15.75">
      <c r="A725" s="46">
        <f t="shared" si="24"/>
        <v>721</v>
      </c>
      <c r="B725" s="68" t="s">
        <v>281</v>
      </c>
      <c r="C725" s="69" t="s">
        <v>1391</v>
      </c>
      <c r="D725" s="70" t="s">
        <v>1392</v>
      </c>
      <c r="E725" s="68" t="s">
        <v>95</v>
      </c>
      <c r="F725" s="68" t="s">
        <v>97</v>
      </c>
      <c r="G725" s="69" t="s">
        <v>290</v>
      </c>
      <c r="H725" s="180">
        <v>51</v>
      </c>
      <c r="I725" s="72">
        <v>0.36</v>
      </c>
      <c r="J725" s="77">
        <f t="shared" si="23"/>
        <v>32.64</v>
      </c>
    </row>
    <row r="726" spans="1:10" ht="15.75">
      <c r="A726" s="46">
        <f t="shared" si="24"/>
        <v>722</v>
      </c>
      <c r="B726" s="68" t="s">
        <v>281</v>
      </c>
      <c r="C726" s="69" t="s">
        <v>1393</v>
      </c>
      <c r="D726" s="70" t="s">
        <v>1394</v>
      </c>
      <c r="E726" s="68" t="s">
        <v>95</v>
      </c>
      <c r="F726" s="68" t="s">
        <v>97</v>
      </c>
      <c r="G726" s="69" t="s">
        <v>290</v>
      </c>
      <c r="H726" s="180">
        <v>51</v>
      </c>
      <c r="I726" s="72">
        <v>0.36</v>
      </c>
      <c r="J726" s="77">
        <f t="shared" si="23"/>
        <v>32.64</v>
      </c>
    </row>
    <row r="727" spans="1:10" ht="15.75">
      <c r="A727" s="46">
        <f t="shared" si="24"/>
        <v>723</v>
      </c>
      <c r="B727" s="68" t="s">
        <v>281</v>
      </c>
      <c r="C727" s="69" t="s">
        <v>1395</v>
      </c>
      <c r="D727" s="70" t="s">
        <v>1396</v>
      </c>
      <c r="E727" s="68" t="s">
        <v>95</v>
      </c>
      <c r="F727" s="68" t="s">
        <v>97</v>
      </c>
      <c r="G727" s="69" t="s">
        <v>290</v>
      </c>
      <c r="H727" s="180">
        <v>51</v>
      </c>
      <c r="I727" s="72">
        <v>0.36</v>
      </c>
      <c r="J727" s="77">
        <f t="shared" si="23"/>
        <v>32.64</v>
      </c>
    </row>
    <row r="728" spans="1:10" ht="15.75">
      <c r="A728" s="46">
        <f t="shared" si="24"/>
        <v>724</v>
      </c>
      <c r="B728" s="68" t="s">
        <v>281</v>
      </c>
      <c r="C728" s="69" t="s">
        <v>1397</v>
      </c>
      <c r="D728" s="70" t="s">
        <v>1398</v>
      </c>
      <c r="E728" s="68" t="s">
        <v>95</v>
      </c>
      <c r="F728" s="68" t="s">
        <v>97</v>
      </c>
      <c r="G728" s="69" t="s">
        <v>290</v>
      </c>
      <c r="H728" s="180">
        <v>51</v>
      </c>
      <c r="I728" s="72">
        <v>0.36</v>
      </c>
      <c r="J728" s="77">
        <f t="shared" si="23"/>
        <v>32.64</v>
      </c>
    </row>
    <row r="729" spans="1:10" ht="15.75">
      <c r="A729" s="46">
        <f t="shared" si="24"/>
        <v>725</v>
      </c>
      <c r="B729" s="68" t="s">
        <v>281</v>
      </c>
      <c r="C729" s="69" t="s">
        <v>1399</v>
      </c>
      <c r="D729" s="70" t="s">
        <v>1400</v>
      </c>
      <c r="E729" s="68" t="s">
        <v>95</v>
      </c>
      <c r="F729" s="68" t="s">
        <v>97</v>
      </c>
      <c r="G729" s="69" t="s">
        <v>290</v>
      </c>
      <c r="H729" s="180">
        <v>12</v>
      </c>
      <c r="I729" s="72">
        <v>0.36</v>
      </c>
      <c r="J729" s="77">
        <f t="shared" si="23"/>
        <v>7.68</v>
      </c>
    </row>
    <row r="730" spans="1:10" ht="15.75">
      <c r="A730" s="46">
        <f t="shared" si="24"/>
        <v>726</v>
      </c>
      <c r="B730" s="68" t="s">
        <v>281</v>
      </c>
      <c r="C730" s="69" t="s">
        <v>1401</v>
      </c>
      <c r="D730" s="70" t="s">
        <v>1402</v>
      </c>
      <c r="E730" s="68" t="s">
        <v>95</v>
      </c>
      <c r="F730" s="68" t="s">
        <v>97</v>
      </c>
      <c r="G730" s="69" t="s">
        <v>290</v>
      </c>
      <c r="H730" s="180">
        <v>50</v>
      </c>
      <c r="I730" s="72">
        <v>0.36</v>
      </c>
      <c r="J730" s="77">
        <f t="shared" si="23"/>
        <v>32</v>
      </c>
    </row>
    <row r="731" spans="1:10" ht="15.75">
      <c r="A731" s="46">
        <f t="shared" si="24"/>
        <v>727</v>
      </c>
      <c r="B731" s="68" t="s">
        <v>281</v>
      </c>
      <c r="C731" s="69" t="s">
        <v>1403</v>
      </c>
      <c r="D731" s="70" t="s">
        <v>1404</v>
      </c>
      <c r="E731" s="68" t="s">
        <v>95</v>
      </c>
      <c r="F731" s="68" t="s">
        <v>97</v>
      </c>
      <c r="G731" s="69" t="s">
        <v>290</v>
      </c>
      <c r="H731" s="180">
        <v>51</v>
      </c>
      <c r="I731" s="72">
        <v>0.36</v>
      </c>
      <c r="J731" s="77">
        <f t="shared" si="23"/>
        <v>32.64</v>
      </c>
    </row>
    <row r="732" spans="1:10" ht="15.75">
      <c r="A732" s="46">
        <f t="shared" si="24"/>
        <v>728</v>
      </c>
      <c r="B732" s="68" t="s">
        <v>281</v>
      </c>
      <c r="C732" s="69" t="s">
        <v>1405</v>
      </c>
      <c r="D732" s="70" t="s">
        <v>1406</v>
      </c>
      <c r="E732" s="68" t="s">
        <v>95</v>
      </c>
      <c r="F732" s="68" t="s">
        <v>97</v>
      </c>
      <c r="G732" s="69" t="s">
        <v>290</v>
      </c>
      <c r="H732" s="180">
        <v>145</v>
      </c>
      <c r="I732" s="72">
        <v>0.36</v>
      </c>
      <c r="J732" s="77">
        <f t="shared" si="23"/>
        <v>92.8</v>
      </c>
    </row>
    <row r="733" spans="1:10" ht="15.75">
      <c r="A733" s="46">
        <f t="shared" si="24"/>
        <v>729</v>
      </c>
      <c r="B733" s="68" t="s">
        <v>281</v>
      </c>
      <c r="C733" s="69" t="s">
        <v>1407</v>
      </c>
      <c r="D733" s="70" t="s">
        <v>1408</v>
      </c>
      <c r="E733" s="68" t="s">
        <v>95</v>
      </c>
      <c r="F733" s="68" t="s">
        <v>97</v>
      </c>
      <c r="G733" s="69" t="s">
        <v>290</v>
      </c>
      <c r="H733" s="180">
        <v>97</v>
      </c>
      <c r="I733" s="72">
        <v>0.36</v>
      </c>
      <c r="J733" s="77">
        <f t="shared" si="23"/>
        <v>62.08</v>
      </c>
    </row>
    <row r="734" spans="1:10" ht="15.75">
      <c r="A734" s="46">
        <f t="shared" si="24"/>
        <v>730</v>
      </c>
      <c r="B734" s="68" t="s">
        <v>281</v>
      </c>
      <c r="C734" s="69" t="s">
        <v>1409</v>
      </c>
      <c r="D734" s="70" t="s">
        <v>1410</v>
      </c>
      <c r="E734" s="68" t="s">
        <v>95</v>
      </c>
      <c r="F734" s="68" t="s">
        <v>97</v>
      </c>
      <c r="G734" s="69" t="s">
        <v>290</v>
      </c>
      <c r="H734" s="180">
        <v>104</v>
      </c>
      <c r="I734" s="72">
        <v>0.36</v>
      </c>
      <c r="J734" s="77">
        <f t="shared" si="23"/>
        <v>66.56</v>
      </c>
    </row>
    <row r="735" spans="1:10" ht="15.75">
      <c r="A735" s="46">
        <f t="shared" si="24"/>
        <v>731</v>
      </c>
      <c r="B735" s="68" t="s">
        <v>281</v>
      </c>
      <c r="C735" s="69" t="s">
        <v>1411</v>
      </c>
      <c r="D735" s="70" t="s">
        <v>1412</v>
      </c>
      <c r="E735" s="68" t="s">
        <v>95</v>
      </c>
      <c r="F735" s="68" t="s">
        <v>97</v>
      </c>
      <c r="G735" s="69" t="s">
        <v>290</v>
      </c>
      <c r="H735" s="180">
        <v>342</v>
      </c>
      <c r="I735" s="72">
        <v>0.36</v>
      </c>
      <c r="J735" s="77">
        <f t="shared" si="23"/>
        <v>218.88</v>
      </c>
    </row>
    <row r="736" spans="1:10" ht="15.75">
      <c r="A736" s="46">
        <f t="shared" si="24"/>
        <v>732</v>
      </c>
      <c r="B736" s="68" t="s">
        <v>281</v>
      </c>
      <c r="C736" s="69" t="s">
        <v>1413</v>
      </c>
      <c r="D736" s="70" t="s">
        <v>1414</v>
      </c>
      <c r="E736" s="68" t="s">
        <v>95</v>
      </c>
      <c r="F736" s="68" t="s">
        <v>97</v>
      </c>
      <c r="G736" s="69" t="s">
        <v>290</v>
      </c>
      <c r="H736" s="180">
        <v>97</v>
      </c>
      <c r="I736" s="72">
        <v>0.36</v>
      </c>
      <c r="J736" s="77">
        <f t="shared" si="23"/>
        <v>62.08</v>
      </c>
    </row>
    <row r="737" spans="1:10" ht="15.75">
      <c r="A737" s="46">
        <f t="shared" si="24"/>
        <v>733</v>
      </c>
      <c r="B737" s="68" t="s">
        <v>281</v>
      </c>
      <c r="C737" s="69" t="s">
        <v>1415</v>
      </c>
      <c r="D737" s="70" t="s">
        <v>1416</v>
      </c>
      <c r="E737" s="68" t="s">
        <v>95</v>
      </c>
      <c r="F737" s="68" t="s">
        <v>97</v>
      </c>
      <c r="G737" s="69" t="s">
        <v>290</v>
      </c>
      <c r="H737" s="180">
        <v>104</v>
      </c>
      <c r="I737" s="72">
        <v>0.36</v>
      </c>
      <c r="J737" s="77">
        <f t="shared" si="23"/>
        <v>66.56</v>
      </c>
    </row>
    <row r="738" spans="1:10" ht="15.75">
      <c r="A738" s="46">
        <f t="shared" si="24"/>
        <v>734</v>
      </c>
      <c r="B738" s="68" t="s">
        <v>281</v>
      </c>
      <c r="C738" s="69" t="s">
        <v>1417</v>
      </c>
      <c r="D738" s="70" t="s">
        <v>1418</v>
      </c>
      <c r="E738" s="68" t="s">
        <v>95</v>
      </c>
      <c r="F738" s="68" t="s">
        <v>97</v>
      </c>
      <c r="G738" s="69" t="s">
        <v>290</v>
      </c>
      <c r="H738" s="180">
        <v>342</v>
      </c>
      <c r="I738" s="72">
        <v>0.36</v>
      </c>
      <c r="J738" s="77">
        <f t="shared" si="23"/>
        <v>218.88</v>
      </c>
    </row>
    <row r="739" spans="1:10" ht="15.75">
      <c r="A739" s="46">
        <f t="shared" si="24"/>
        <v>735</v>
      </c>
      <c r="B739" s="68" t="s">
        <v>281</v>
      </c>
      <c r="C739" s="69" t="s">
        <v>1419</v>
      </c>
      <c r="D739" s="70" t="s">
        <v>1420</v>
      </c>
      <c r="E739" s="68" t="s">
        <v>95</v>
      </c>
      <c r="F739" s="68" t="s">
        <v>97</v>
      </c>
      <c r="G739" s="69" t="s">
        <v>290</v>
      </c>
      <c r="H739" s="180">
        <v>136</v>
      </c>
      <c r="I739" s="72">
        <v>0.36</v>
      </c>
      <c r="J739" s="77">
        <f t="shared" si="23"/>
        <v>87.04</v>
      </c>
    </row>
    <row r="740" spans="1:10" ht="15.75">
      <c r="A740" s="46">
        <f t="shared" si="24"/>
        <v>736</v>
      </c>
      <c r="B740" s="68" t="s">
        <v>281</v>
      </c>
      <c r="C740" s="69" t="s">
        <v>1421</v>
      </c>
      <c r="D740" s="70" t="s">
        <v>1422</v>
      </c>
      <c r="E740" s="68" t="s">
        <v>95</v>
      </c>
      <c r="F740" s="68" t="s">
        <v>97</v>
      </c>
      <c r="G740" s="69" t="s">
        <v>290</v>
      </c>
      <c r="H740" s="180">
        <v>31</v>
      </c>
      <c r="I740" s="72">
        <v>0.36</v>
      </c>
      <c r="J740" s="77">
        <f t="shared" si="23"/>
        <v>19.84</v>
      </c>
    </row>
    <row r="741" spans="1:10" ht="15.75">
      <c r="A741" s="46">
        <f t="shared" si="24"/>
        <v>737</v>
      </c>
      <c r="B741" s="68" t="s">
        <v>281</v>
      </c>
      <c r="C741" s="69" t="s">
        <v>1423</v>
      </c>
      <c r="D741" s="70" t="s">
        <v>1424</v>
      </c>
      <c r="E741" s="68" t="s">
        <v>95</v>
      </c>
      <c r="F741" s="68" t="s">
        <v>97</v>
      </c>
      <c r="G741" s="69" t="s">
        <v>290</v>
      </c>
      <c r="H741" s="180">
        <v>31</v>
      </c>
      <c r="I741" s="72">
        <v>0.36</v>
      </c>
      <c r="J741" s="77">
        <f t="shared" si="23"/>
        <v>19.84</v>
      </c>
    </row>
    <row r="742" spans="1:10" ht="15.75">
      <c r="A742" s="46">
        <f t="shared" si="24"/>
        <v>738</v>
      </c>
      <c r="B742" s="68" t="s">
        <v>281</v>
      </c>
      <c r="C742" s="69" t="s">
        <v>1425</v>
      </c>
      <c r="D742" s="70" t="s">
        <v>1426</v>
      </c>
      <c r="E742" s="68" t="s">
        <v>95</v>
      </c>
      <c r="F742" s="68" t="s">
        <v>97</v>
      </c>
      <c r="G742" s="69" t="s">
        <v>290</v>
      </c>
      <c r="H742" s="180">
        <v>56</v>
      </c>
      <c r="I742" s="72">
        <v>0.36</v>
      </c>
      <c r="J742" s="77">
        <f t="shared" si="23"/>
        <v>35.840000000000003</v>
      </c>
    </row>
    <row r="743" spans="1:10" ht="15.75">
      <c r="A743" s="46">
        <f t="shared" si="24"/>
        <v>739</v>
      </c>
      <c r="B743" s="68" t="s">
        <v>281</v>
      </c>
      <c r="C743" s="69" t="s">
        <v>1427</v>
      </c>
      <c r="D743" s="70" t="s">
        <v>1428</v>
      </c>
      <c r="E743" s="68" t="s">
        <v>95</v>
      </c>
      <c r="F743" s="68" t="s">
        <v>97</v>
      </c>
      <c r="G743" s="69" t="s">
        <v>290</v>
      </c>
      <c r="H743" s="180">
        <v>62</v>
      </c>
      <c r="I743" s="72">
        <v>0.36</v>
      </c>
      <c r="J743" s="77">
        <f t="shared" si="23"/>
        <v>39.68</v>
      </c>
    </row>
    <row r="744" spans="1:10" ht="15.75">
      <c r="A744" s="46">
        <f t="shared" si="24"/>
        <v>740</v>
      </c>
      <c r="B744" s="68" t="s">
        <v>281</v>
      </c>
      <c r="C744" s="69" t="s">
        <v>1429</v>
      </c>
      <c r="D744" s="70" t="s">
        <v>1430</v>
      </c>
      <c r="E744" s="68" t="s">
        <v>95</v>
      </c>
      <c r="F744" s="68" t="s">
        <v>97</v>
      </c>
      <c r="G744" s="69" t="s">
        <v>290</v>
      </c>
      <c r="H744" s="180">
        <v>8</v>
      </c>
      <c r="I744" s="72">
        <v>0.36</v>
      </c>
      <c r="J744" s="77">
        <f t="shared" si="23"/>
        <v>5.12</v>
      </c>
    </row>
    <row r="745" spans="1:10" ht="15.75">
      <c r="A745" s="46">
        <f t="shared" si="24"/>
        <v>741</v>
      </c>
      <c r="B745" s="68" t="s">
        <v>281</v>
      </c>
      <c r="C745" s="69" t="s">
        <v>1431</v>
      </c>
      <c r="D745" s="70" t="s">
        <v>1432</v>
      </c>
      <c r="E745" s="68" t="s">
        <v>95</v>
      </c>
      <c r="F745" s="68" t="s">
        <v>97</v>
      </c>
      <c r="G745" s="69" t="s">
        <v>290</v>
      </c>
      <c r="H745" s="180">
        <v>33</v>
      </c>
      <c r="I745" s="72">
        <v>0.36</v>
      </c>
      <c r="J745" s="77">
        <f t="shared" si="23"/>
        <v>21.12</v>
      </c>
    </row>
    <row r="746" spans="1:10" ht="15.75">
      <c r="A746" s="46">
        <f t="shared" si="24"/>
        <v>742</v>
      </c>
      <c r="B746" s="68" t="s">
        <v>281</v>
      </c>
      <c r="C746" s="69" t="s">
        <v>1433</v>
      </c>
      <c r="D746" s="70" t="s">
        <v>1434</v>
      </c>
      <c r="E746" s="68" t="s">
        <v>95</v>
      </c>
      <c r="F746" s="68" t="s">
        <v>97</v>
      </c>
      <c r="G746" s="69" t="s">
        <v>290</v>
      </c>
      <c r="H746" s="180">
        <v>38</v>
      </c>
      <c r="I746" s="72">
        <v>0.36</v>
      </c>
      <c r="J746" s="77">
        <f t="shared" si="23"/>
        <v>24.32</v>
      </c>
    </row>
    <row r="747" spans="1:10" ht="15.75">
      <c r="A747" s="46">
        <f t="shared" si="24"/>
        <v>743</v>
      </c>
      <c r="B747" s="68" t="s">
        <v>281</v>
      </c>
      <c r="C747" s="69" t="s">
        <v>1435</v>
      </c>
      <c r="D747" s="70" t="s">
        <v>1436</v>
      </c>
      <c r="E747" s="68" t="s">
        <v>95</v>
      </c>
      <c r="F747" s="68" t="s">
        <v>97</v>
      </c>
      <c r="G747" s="69" t="s">
        <v>290</v>
      </c>
      <c r="H747" s="180">
        <v>26</v>
      </c>
      <c r="I747" s="72">
        <v>0.36</v>
      </c>
      <c r="J747" s="77">
        <f t="shared" ref="J747:J804" si="25">H747*(1-I747)</f>
        <v>16.64</v>
      </c>
    </row>
    <row r="748" spans="1:10" ht="15.75">
      <c r="A748" s="46">
        <f t="shared" si="24"/>
        <v>744</v>
      </c>
      <c r="B748" s="68" t="s">
        <v>281</v>
      </c>
      <c r="C748" s="69" t="s">
        <v>1437</v>
      </c>
      <c r="D748" s="70" t="s">
        <v>1438</v>
      </c>
      <c r="E748" s="68" t="s">
        <v>95</v>
      </c>
      <c r="F748" s="68" t="s">
        <v>97</v>
      </c>
      <c r="G748" s="69" t="s">
        <v>290</v>
      </c>
      <c r="H748" s="180">
        <v>90</v>
      </c>
      <c r="I748" s="72">
        <v>0.36</v>
      </c>
      <c r="J748" s="77">
        <f t="shared" si="25"/>
        <v>57.6</v>
      </c>
    </row>
    <row r="749" spans="1:10" ht="15.75">
      <c r="A749" s="46">
        <f t="shared" si="24"/>
        <v>745</v>
      </c>
      <c r="B749" s="68" t="s">
        <v>281</v>
      </c>
      <c r="C749" s="69" t="s">
        <v>1439</v>
      </c>
      <c r="D749" s="70" t="s">
        <v>1440</v>
      </c>
      <c r="E749" s="68" t="s">
        <v>95</v>
      </c>
      <c r="F749" s="68" t="s">
        <v>97</v>
      </c>
      <c r="G749" s="69" t="s">
        <v>290</v>
      </c>
      <c r="H749" s="180">
        <v>90</v>
      </c>
      <c r="I749" s="72">
        <v>0.36</v>
      </c>
      <c r="J749" s="77">
        <f t="shared" si="25"/>
        <v>57.6</v>
      </c>
    </row>
    <row r="750" spans="1:10" ht="15.75">
      <c r="A750" s="46">
        <f t="shared" si="24"/>
        <v>746</v>
      </c>
      <c r="B750" s="68" t="s">
        <v>281</v>
      </c>
      <c r="C750" s="69" t="s">
        <v>1441</v>
      </c>
      <c r="D750" s="70" t="s">
        <v>1442</v>
      </c>
      <c r="E750" s="68" t="s">
        <v>95</v>
      </c>
      <c r="F750" s="68" t="s">
        <v>97</v>
      </c>
      <c r="G750" s="69" t="s">
        <v>290</v>
      </c>
      <c r="H750" s="180">
        <v>90</v>
      </c>
      <c r="I750" s="72">
        <v>0.36</v>
      </c>
      <c r="J750" s="77">
        <f t="shared" si="25"/>
        <v>57.6</v>
      </c>
    </row>
    <row r="751" spans="1:10" ht="15.75">
      <c r="A751" s="46">
        <f t="shared" si="24"/>
        <v>747</v>
      </c>
      <c r="B751" s="68" t="s">
        <v>281</v>
      </c>
      <c r="C751" s="69" t="s">
        <v>1443</v>
      </c>
      <c r="D751" s="70" t="s">
        <v>1444</v>
      </c>
      <c r="E751" s="68" t="s">
        <v>95</v>
      </c>
      <c r="F751" s="68" t="s">
        <v>97</v>
      </c>
      <c r="G751" s="69" t="s">
        <v>290</v>
      </c>
      <c r="H751" s="180">
        <v>90</v>
      </c>
      <c r="I751" s="72">
        <v>0.36</v>
      </c>
      <c r="J751" s="77">
        <f t="shared" si="25"/>
        <v>57.6</v>
      </c>
    </row>
    <row r="752" spans="1:10" ht="15.75">
      <c r="A752" s="46">
        <f t="shared" si="24"/>
        <v>748</v>
      </c>
      <c r="B752" s="68" t="s">
        <v>281</v>
      </c>
      <c r="C752" s="69" t="s">
        <v>1445</v>
      </c>
      <c r="D752" s="70" t="s">
        <v>1446</v>
      </c>
      <c r="E752" s="68" t="s">
        <v>95</v>
      </c>
      <c r="F752" s="68" t="s">
        <v>97</v>
      </c>
      <c r="G752" s="69" t="s">
        <v>290</v>
      </c>
      <c r="H752" s="180">
        <v>161</v>
      </c>
      <c r="I752" s="72">
        <v>0.36</v>
      </c>
      <c r="J752" s="77">
        <f t="shared" si="25"/>
        <v>103.04</v>
      </c>
    </row>
    <row r="753" spans="1:10" ht="15.75">
      <c r="A753" s="46">
        <f t="shared" si="24"/>
        <v>749</v>
      </c>
      <c r="B753" s="68" t="s">
        <v>281</v>
      </c>
      <c r="C753" s="69" t="s">
        <v>1447</v>
      </c>
      <c r="D753" s="70" t="s">
        <v>1448</v>
      </c>
      <c r="E753" s="68" t="s">
        <v>95</v>
      </c>
      <c r="F753" s="68" t="s">
        <v>97</v>
      </c>
      <c r="G753" s="69" t="s">
        <v>290</v>
      </c>
      <c r="H753" s="180">
        <v>161</v>
      </c>
      <c r="I753" s="72">
        <v>0.36</v>
      </c>
      <c r="J753" s="77">
        <f t="shared" si="25"/>
        <v>103.04</v>
      </c>
    </row>
    <row r="754" spans="1:10" ht="15.75">
      <c r="A754" s="46">
        <f t="shared" si="24"/>
        <v>750</v>
      </c>
      <c r="B754" s="68" t="s">
        <v>281</v>
      </c>
      <c r="C754" s="69" t="s">
        <v>1449</v>
      </c>
      <c r="D754" s="70" t="s">
        <v>1450</v>
      </c>
      <c r="E754" s="68" t="s">
        <v>95</v>
      </c>
      <c r="F754" s="68" t="s">
        <v>97</v>
      </c>
      <c r="G754" s="69" t="s">
        <v>290</v>
      </c>
      <c r="H754" s="180">
        <v>90</v>
      </c>
      <c r="I754" s="72">
        <v>0.36</v>
      </c>
      <c r="J754" s="77">
        <f t="shared" si="25"/>
        <v>57.6</v>
      </c>
    </row>
    <row r="755" spans="1:10" ht="15.75">
      <c r="A755" s="46">
        <f t="shared" si="24"/>
        <v>751</v>
      </c>
      <c r="B755" s="68" t="s">
        <v>281</v>
      </c>
      <c r="C755" s="69" t="s">
        <v>1451</v>
      </c>
      <c r="D755" s="70" t="s">
        <v>1452</v>
      </c>
      <c r="E755" s="68" t="s">
        <v>95</v>
      </c>
      <c r="F755" s="68" t="s">
        <v>97</v>
      </c>
      <c r="G755" s="69" t="s">
        <v>290</v>
      </c>
      <c r="H755" s="180">
        <v>90</v>
      </c>
      <c r="I755" s="72">
        <v>0.36</v>
      </c>
      <c r="J755" s="77">
        <f t="shared" si="25"/>
        <v>57.6</v>
      </c>
    </row>
    <row r="756" spans="1:10" ht="15.75">
      <c r="A756" s="46">
        <f t="shared" si="24"/>
        <v>752</v>
      </c>
      <c r="B756" s="68" t="s">
        <v>281</v>
      </c>
      <c r="C756" s="69" t="s">
        <v>1453</v>
      </c>
      <c r="D756" s="70" t="s">
        <v>1454</v>
      </c>
      <c r="E756" s="68" t="s">
        <v>95</v>
      </c>
      <c r="F756" s="68" t="s">
        <v>97</v>
      </c>
      <c r="G756" s="69" t="s">
        <v>290</v>
      </c>
      <c r="H756" s="180">
        <v>90</v>
      </c>
      <c r="I756" s="72">
        <v>0.36</v>
      </c>
      <c r="J756" s="77">
        <f t="shared" si="25"/>
        <v>57.6</v>
      </c>
    </row>
    <row r="757" spans="1:10" ht="15.75">
      <c r="A757" s="46">
        <f t="shared" si="24"/>
        <v>753</v>
      </c>
      <c r="B757" s="68" t="s">
        <v>281</v>
      </c>
      <c r="C757" s="69" t="s">
        <v>1455</v>
      </c>
      <c r="D757" s="70" t="s">
        <v>1456</v>
      </c>
      <c r="E757" s="68" t="s">
        <v>95</v>
      </c>
      <c r="F757" s="68" t="s">
        <v>97</v>
      </c>
      <c r="G757" s="69" t="s">
        <v>290</v>
      </c>
      <c r="H757" s="180">
        <v>90</v>
      </c>
      <c r="I757" s="72">
        <v>0.36</v>
      </c>
      <c r="J757" s="77">
        <f t="shared" si="25"/>
        <v>57.6</v>
      </c>
    </row>
    <row r="758" spans="1:10" ht="15.75">
      <c r="A758" s="46">
        <f t="shared" si="24"/>
        <v>754</v>
      </c>
      <c r="B758" s="68" t="s">
        <v>281</v>
      </c>
      <c r="C758" s="69" t="s">
        <v>1457</v>
      </c>
      <c r="D758" s="70" t="s">
        <v>1458</v>
      </c>
      <c r="E758" s="68" t="s">
        <v>95</v>
      </c>
      <c r="F758" s="68" t="s">
        <v>97</v>
      </c>
      <c r="G758" s="69" t="s">
        <v>290</v>
      </c>
      <c r="H758" s="180">
        <v>161</v>
      </c>
      <c r="I758" s="72">
        <v>0.36</v>
      </c>
      <c r="J758" s="77">
        <f t="shared" si="25"/>
        <v>103.04</v>
      </c>
    </row>
    <row r="759" spans="1:10" ht="15.75">
      <c r="A759" s="46">
        <f t="shared" si="24"/>
        <v>755</v>
      </c>
      <c r="B759" s="68" t="s">
        <v>281</v>
      </c>
      <c r="C759" s="69" t="s">
        <v>1459</v>
      </c>
      <c r="D759" s="70" t="s">
        <v>1460</v>
      </c>
      <c r="E759" s="68" t="s">
        <v>95</v>
      </c>
      <c r="F759" s="68" t="s">
        <v>97</v>
      </c>
      <c r="G759" s="69" t="s">
        <v>290</v>
      </c>
      <c r="H759" s="180">
        <v>161</v>
      </c>
      <c r="I759" s="72">
        <v>0.36</v>
      </c>
      <c r="J759" s="77">
        <f t="shared" si="25"/>
        <v>103.04</v>
      </c>
    </row>
    <row r="760" spans="1:10" ht="15.75">
      <c r="A760" s="46">
        <f t="shared" si="24"/>
        <v>756</v>
      </c>
      <c r="B760" s="68" t="s">
        <v>281</v>
      </c>
      <c r="C760" s="69" t="s">
        <v>1461</v>
      </c>
      <c r="D760" s="70"/>
      <c r="E760" s="68" t="s">
        <v>95</v>
      </c>
      <c r="F760" s="68" t="s">
        <v>97</v>
      </c>
      <c r="G760" s="69" t="s">
        <v>290</v>
      </c>
      <c r="H760" s="180">
        <v>0</v>
      </c>
      <c r="I760" s="72">
        <v>0.36</v>
      </c>
      <c r="J760" s="77">
        <f t="shared" si="25"/>
        <v>0</v>
      </c>
    </row>
    <row r="761" spans="1:10" ht="15.75">
      <c r="A761" s="46">
        <f t="shared" si="24"/>
        <v>757</v>
      </c>
      <c r="B761" s="68" t="s">
        <v>281</v>
      </c>
      <c r="C761" s="69" t="s">
        <v>1462</v>
      </c>
      <c r="D761" s="70" t="s">
        <v>1463</v>
      </c>
      <c r="E761" s="68" t="s">
        <v>95</v>
      </c>
      <c r="F761" s="68" t="s">
        <v>97</v>
      </c>
      <c r="G761" s="69" t="s">
        <v>290</v>
      </c>
      <c r="H761" s="180">
        <v>93</v>
      </c>
      <c r="I761" s="72">
        <v>0.36</v>
      </c>
      <c r="J761" s="77">
        <f t="shared" si="25"/>
        <v>59.52</v>
      </c>
    </row>
    <row r="762" spans="1:10" ht="15.75">
      <c r="A762" s="46">
        <f t="shared" si="24"/>
        <v>758</v>
      </c>
      <c r="B762" s="68" t="s">
        <v>281</v>
      </c>
      <c r="C762" s="69" t="s">
        <v>1464</v>
      </c>
      <c r="D762" s="70" t="s">
        <v>1465</v>
      </c>
      <c r="E762" s="68" t="s">
        <v>95</v>
      </c>
      <c r="F762" s="68" t="s">
        <v>97</v>
      </c>
      <c r="G762" s="69" t="s">
        <v>290</v>
      </c>
      <c r="H762" s="180">
        <v>51</v>
      </c>
      <c r="I762" s="72">
        <v>0.36</v>
      </c>
      <c r="J762" s="77">
        <f t="shared" si="25"/>
        <v>32.64</v>
      </c>
    </row>
    <row r="763" spans="1:10" ht="15.75">
      <c r="A763" s="46">
        <f t="shared" si="24"/>
        <v>759</v>
      </c>
      <c r="B763" s="68" t="s">
        <v>281</v>
      </c>
      <c r="C763" s="69" t="s">
        <v>1466</v>
      </c>
      <c r="D763" s="70" t="s">
        <v>1467</v>
      </c>
      <c r="E763" s="68" t="s">
        <v>95</v>
      </c>
      <c r="F763" s="68" t="s">
        <v>97</v>
      </c>
      <c r="G763" s="69" t="s">
        <v>290</v>
      </c>
      <c r="H763" s="180">
        <v>58</v>
      </c>
      <c r="I763" s="72">
        <v>0.36</v>
      </c>
      <c r="J763" s="77">
        <f t="shared" si="25"/>
        <v>37.119999999999997</v>
      </c>
    </row>
    <row r="764" spans="1:10" ht="15.75">
      <c r="A764" s="46">
        <f t="shared" si="24"/>
        <v>760</v>
      </c>
      <c r="B764" s="68" t="s">
        <v>281</v>
      </c>
      <c r="C764" s="69" t="s">
        <v>1468</v>
      </c>
      <c r="D764" s="70" t="s">
        <v>1469</v>
      </c>
      <c r="E764" s="68" t="s">
        <v>95</v>
      </c>
      <c r="F764" s="68" t="s">
        <v>97</v>
      </c>
      <c r="G764" s="69" t="s">
        <v>290</v>
      </c>
      <c r="H764" s="180">
        <v>76</v>
      </c>
      <c r="I764" s="72">
        <v>0.36</v>
      </c>
      <c r="J764" s="77">
        <f t="shared" si="25"/>
        <v>48.64</v>
      </c>
    </row>
    <row r="765" spans="1:10" ht="15.75">
      <c r="A765" s="46">
        <f t="shared" si="24"/>
        <v>761</v>
      </c>
      <c r="B765" s="68" t="s">
        <v>281</v>
      </c>
      <c r="C765" s="69" t="s">
        <v>1470</v>
      </c>
      <c r="D765" s="70" t="s">
        <v>1471</v>
      </c>
      <c r="E765" s="68" t="s">
        <v>95</v>
      </c>
      <c r="F765" s="68" t="s">
        <v>97</v>
      </c>
      <c r="G765" s="69" t="s">
        <v>290</v>
      </c>
      <c r="H765" s="180">
        <v>81</v>
      </c>
      <c r="I765" s="72">
        <v>0.36</v>
      </c>
      <c r="J765" s="77">
        <f t="shared" si="25"/>
        <v>51.84</v>
      </c>
    </row>
    <row r="766" spans="1:10" ht="15.75">
      <c r="A766" s="46">
        <f t="shared" si="24"/>
        <v>762</v>
      </c>
      <c r="B766" s="68" t="s">
        <v>281</v>
      </c>
      <c r="C766" s="69" t="s">
        <v>1472</v>
      </c>
      <c r="D766" s="70" t="s">
        <v>1473</v>
      </c>
      <c r="E766" s="68" t="s">
        <v>95</v>
      </c>
      <c r="F766" s="68" t="s">
        <v>97</v>
      </c>
      <c r="G766" s="69" t="s">
        <v>290</v>
      </c>
      <c r="H766" s="180">
        <v>14</v>
      </c>
      <c r="I766" s="72">
        <v>0.36</v>
      </c>
      <c r="J766" s="77">
        <f t="shared" si="25"/>
        <v>8.9600000000000009</v>
      </c>
    </row>
    <row r="767" spans="1:10" ht="15.75">
      <c r="A767" s="46">
        <f t="shared" si="24"/>
        <v>763</v>
      </c>
      <c r="B767" s="68" t="s">
        <v>281</v>
      </c>
      <c r="C767" s="69" t="s">
        <v>1474</v>
      </c>
      <c r="D767" s="70" t="s">
        <v>1475</v>
      </c>
      <c r="E767" s="68" t="s">
        <v>95</v>
      </c>
      <c r="F767" s="68" t="s">
        <v>97</v>
      </c>
      <c r="G767" s="69" t="s">
        <v>290</v>
      </c>
      <c r="H767" s="180">
        <v>14</v>
      </c>
      <c r="I767" s="72">
        <v>0.36</v>
      </c>
      <c r="J767" s="77">
        <f t="shared" si="25"/>
        <v>8.9600000000000009</v>
      </c>
    </row>
    <row r="768" spans="1:10" ht="15.75">
      <c r="A768" s="46">
        <f t="shared" si="24"/>
        <v>764</v>
      </c>
      <c r="B768" s="68" t="s">
        <v>281</v>
      </c>
      <c r="C768" s="69" t="s">
        <v>1476</v>
      </c>
      <c r="D768" s="70" t="s">
        <v>1477</v>
      </c>
      <c r="E768" s="68" t="s">
        <v>95</v>
      </c>
      <c r="F768" s="68" t="s">
        <v>97</v>
      </c>
      <c r="G768" s="69" t="s">
        <v>290</v>
      </c>
      <c r="H768" s="180">
        <v>14</v>
      </c>
      <c r="I768" s="72">
        <v>0.36</v>
      </c>
      <c r="J768" s="77">
        <f t="shared" si="25"/>
        <v>8.9600000000000009</v>
      </c>
    </row>
    <row r="769" spans="1:10" ht="15.75">
      <c r="A769" s="46">
        <f t="shared" si="24"/>
        <v>765</v>
      </c>
      <c r="B769" s="68" t="s">
        <v>281</v>
      </c>
      <c r="C769" s="69" t="s">
        <v>1478</v>
      </c>
      <c r="D769" s="70" t="s">
        <v>1479</v>
      </c>
      <c r="E769" s="68" t="s">
        <v>95</v>
      </c>
      <c r="F769" s="68" t="s">
        <v>97</v>
      </c>
      <c r="G769" s="69" t="s">
        <v>290</v>
      </c>
      <c r="H769" s="180">
        <v>14</v>
      </c>
      <c r="I769" s="72">
        <v>0.36</v>
      </c>
      <c r="J769" s="77">
        <f t="shared" si="25"/>
        <v>8.9600000000000009</v>
      </c>
    </row>
    <row r="770" spans="1:10" ht="15.75">
      <c r="A770" s="46">
        <f t="shared" si="24"/>
        <v>766</v>
      </c>
      <c r="B770" s="68" t="s">
        <v>281</v>
      </c>
      <c r="C770" s="69" t="s">
        <v>1480</v>
      </c>
      <c r="D770" s="70" t="s">
        <v>1481</v>
      </c>
      <c r="E770" s="68" t="s">
        <v>95</v>
      </c>
      <c r="F770" s="68" t="s">
        <v>97</v>
      </c>
      <c r="G770" s="69" t="s">
        <v>290</v>
      </c>
      <c r="H770" s="180">
        <v>104</v>
      </c>
      <c r="I770" s="72">
        <v>0.36</v>
      </c>
      <c r="J770" s="77">
        <f t="shared" si="25"/>
        <v>66.56</v>
      </c>
    </row>
    <row r="771" spans="1:10" ht="15.75">
      <c r="A771" s="46">
        <f t="shared" si="24"/>
        <v>767</v>
      </c>
      <c r="B771" s="68" t="s">
        <v>281</v>
      </c>
      <c r="C771" s="69" t="s">
        <v>1482</v>
      </c>
      <c r="D771" s="70" t="s">
        <v>1483</v>
      </c>
      <c r="E771" s="68" t="s">
        <v>95</v>
      </c>
      <c r="F771" s="68" t="s">
        <v>97</v>
      </c>
      <c r="G771" s="69" t="s">
        <v>290</v>
      </c>
      <c r="H771" s="180">
        <v>178</v>
      </c>
      <c r="I771" s="72">
        <v>0.36</v>
      </c>
      <c r="J771" s="77">
        <f t="shared" si="25"/>
        <v>113.92</v>
      </c>
    </row>
    <row r="772" spans="1:10" ht="15.75">
      <c r="A772" s="46">
        <f t="shared" si="24"/>
        <v>768</v>
      </c>
      <c r="B772" s="68" t="s">
        <v>281</v>
      </c>
      <c r="C772" s="69" t="s">
        <v>1484</v>
      </c>
      <c r="D772" s="70" t="s">
        <v>1485</v>
      </c>
      <c r="E772" s="68" t="s">
        <v>95</v>
      </c>
      <c r="F772" s="68" t="s">
        <v>97</v>
      </c>
      <c r="G772" s="69" t="s">
        <v>290</v>
      </c>
      <c r="H772" s="180">
        <v>178</v>
      </c>
      <c r="I772" s="72">
        <v>0.36</v>
      </c>
      <c r="J772" s="77">
        <f t="shared" si="25"/>
        <v>113.92</v>
      </c>
    </row>
    <row r="773" spans="1:10" ht="15.75">
      <c r="A773" s="46">
        <f t="shared" si="24"/>
        <v>769</v>
      </c>
      <c r="B773" s="68" t="s">
        <v>281</v>
      </c>
      <c r="C773" s="69" t="s">
        <v>1486</v>
      </c>
      <c r="D773" s="70" t="s">
        <v>1487</v>
      </c>
      <c r="E773" s="68" t="s">
        <v>95</v>
      </c>
      <c r="F773" s="68" t="s">
        <v>97</v>
      </c>
      <c r="G773" s="69" t="s">
        <v>290</v>
      </c>
      <c r="H773" s="180">
        <v>74</v>
      </c>
      <c r="I773" s="72">
        <v>0.36</v>
      </c>
      <c r="J773" s="77">
        <f t="shared" si="25"/>
        <v>47.36</v>
      </c>
    </row>
    <row r="774" spans="1:10" ht="15.75">
      <c r="A774" s="46">
        <f t="shared" si="24"/>
        <v>770</v>
      </c>
      <c r="B774" s="68" t="s">
        <v>281</v>
      </c>
      <c r="C774" s="69" t="s">
        <v>1488</v>
      </c>
      <c r="D774" s="70" t="s">
        <v>1489</v>
      </c>
      <c r="E774" s="68" t="s">
        <v>95</v>
      </c>
      <c r="F774" s="68" t="s">
        <v>97</v>
      </c>
      <c r="G774" s="69" t="s">
        <v>290</v>
      </c>
      <c r="H774" s="180">
        <v>81</v>
      </c>
      <c r="I774" s="72">
        <v>0.36</v>
      </c>
      <c r="J774" s="77">
        <f t="shared" si="25"/>
        <v>51.84</v>
      </c>
    </row>
    <row r="775" spans="1:10" ht="15.75">
      <c r="A775" s="46">
        <f t="shared" ref="A775:A838" si="26">A774+1</f>
        <v>771</v>
      </c>
      <c r="B775" s="68" t="s">
        <v>281</v>
      </c>
      <c r="C775" s="69" t="s">
        <v>1490</v>
      </c>
      <c r="D775" s="70" t="s">
        <v>1491</v>
      </c>
      <c r="E775" s="68" t="s">
        <v>95</v>
      </c>
      <c r="F775" s="68" t="s">
        <v>97</v>
      </c>
      <c r="G775" s="69" t="s">
        <v>290</v>
      </c>
      <c r="H775" s="180">
        <v>143</v>
      </c>
      <c r="I775" s="72">
        <v>0.36</v>
      </c>
      <c r="J775" s="77">
        <f t="shared" si="25"/>
        <v>91.52</v>
      </c>
    </row>
    <row r="776" spans="1:10" ht="15.75">
      <c r="A776" s="46">
        <f t="shared" si="26"/>
        <v>772</v>
      </c>
      <c r="B776" s="68" t="s">
        <v>281</v>
      </c>
      <c r="C776" s="69" t="s">
        <v>1492</v>
      </c>
      <c r="D776" s="70" t="s">
        <v>1493</v>
      </c>
      <c r="E776" s="68" t="s">
        <v>95</v>
      </c>
      <c r="F776" s="68" t="s">
        <v>97</v>
      </c>
      <c r="G776" s="69" t="s">
        <v>290</v>
      </c>
      <c r="H776" s="180">
        <v>126</v>
      </c>
      <c r="I776" s="72">
        <v>0.36</v>
      </c>
      <c r="J776" s="77">
        <f t="shared" si="25"/>
        <v>80.64</v>
      </c>
    </row>
    <row r="777" spans="1:10" ht="15.75">
      <c r="A777" s="46">
        <f t="shared" si="26"/>
        <v>773</v>
      </c>
      <c r="B777" s="68" t="s">
        <v>281</v>
      </c>
      <c r="C777" s="69" t="s">
        <v>1494</v>
      </c>
      <c r="D777" s="70" t="s">
        <v>1495</v>
      </c>
      <c r="E777" s="68" t="s">
        <v>95</v>
      </c>
      <c r="F777" s="68" t="s">
        <v>97</v>
      </c>
      <c r="G777" s="69" t="s">
        <v>290</v>
      </c>
      <c r="H777" s="180">
        <v>126</v>
      </c>
      <c r="I777" s="72">
        <v>0.36</v>
      </c>
      <c r="J777" s="77">
        <f t="shared" si="25"/>
        <v>80.64</v>
      </c>
    </row>
    <row r="778" spans="1:10" ht="15.75">
      <c r="A778" s="46">
        <f t="shared" si="26"/>
        <v>774</v>
      </c>
      <c r="B778" s="68" t="s">
        <v>281</v>
      </c>
      <c r="C778" s="69" t="s">
        <v>1496</v>
      </c>
      <c r="D778" s="70" t="s">
        <v>1497</v>
      </c>
      <c r="E778" s="68" t="s">
        <v>95</v>
      </c>
      <c r="F778" s="68" t="s">
        <v>97</v>
      </c>
      <c r="G778" s="69" t="s">
        <v>290</v>
      </c>
      <c r="H778" s="180">
        <v>88</v>
      </c>
      <c r="I778" s="72">
        <v>0.36</v>
      </c>
      <c r="J778" s="77">
        <f t="shared" si="25"/>
        <v>56.32</v>
      </c>
    </row>
    <row r="779" spans="1:10" ht="15.75">
      <c r="A779" s="46">
        <f t="shared" si="26"/>
        <v>775</v>
      </c>
      <c r="B779" s="68" t="s">
        <v>281</v>
      </c>
      <c r="C779" s="69" t="s">
        <v>1498</v>
      </c>
      <c r="D779" s="70" t="s">
        <v>1499</v>
      </c>
      <c r="E779" s="68" t="s">
        <v>95</v>
      </c>
      <c r="F779" s="68" t="s">
        <v>97</v>
      </c>
      <c r="G779" s="69" t="s">
        <v>290</v>
      </c>
      <c r="H779" s="180">
        <v>98</v>
      </c>
      <c r="I779" s="72">
        <v>0.36</v>
      </c>
      <c r="J779" s="77">
        <f t="shared" si="25"/>
        <v>62.72</v>
      </c>
    </row>
    <row r="780" spans="1:10" ht="15.75">
      <c r="A780" s="46">
        <f t="shared" si="26"/>
        <v>776</v>
      </c>
      <c r="B780" s="68" t="s">
        <v>281</v>
      </c>
      <c r="C780" s="69" t="s">
        <v>1500</v>
      </c>
      <c r="D780" s="70" t="s">
        <v>1501</v>
      </c>
      <c r="E780" s="68" t="s">
        <v>95</v>
      </c>
      <c r="F780" s="68" t="s">
        <v>97</v>
      </c>
      <c r="G780" s="69" t="s">
        <v>290</v>
      </c>
      <c r="H780" s="180">
        <v>47</v>
      </c>
      <c r="I780" s="72">
        <v>0.36</v>
      </c>
      <c r="J780" s="77">
        <f t="shared" si="25"/>
        <v>30.080000000000002</v>
      </c>
    </row>
    <row r="781" spans="1:10" ht="15.75">
      <c r="A781" s="46">
        <f t="shared" si="26"/>
        <v>777</v>
      </c>
      <c r="B781" s="68" t="s">
        <v>281</v>
      </c>
      <c r="C781" s="69" t="s">
        <v>1502</v>
      </c>
      <c r="D781" s="70" t="s">
        <v>1503</v>
      </c>
      <c r="E781" s="68" t="s">
        <v>95</v>
      </c>
      <c r="F781" s="68" t="s">
        <v>97</v>
      </c>
      <c r="G781" s="69" t="s">
        <v>290</v>
      </c>
      <c r="H781" s="180">
        <v>47</v>
      </c>
      <c r="I781" s="72">
        <v>0.36</v>
      </c>
      <c r="J781" s="77">
        <f t="shared" si="25"/>
        <v>30.080000000000002</v>
      </c>
    </row>
    <row r="782" spans="1:10" ht="15.75">
      <c r="A782" s="46">
        <f t="shared" si="26"/>
        <v>778</v>
      </c>
      <c r="B782" s="68" t="s">
        <v>281</v>
      </c>
      <c r="C782" s="69" t="s">
        <v>1504</v>
      </c>
      <c r="D782" s="70" t="s">
        <v>1505</v>
      </c>
      <c r="E782" s="68" t="s">
        <v>95</v>
      </c>
      <c r="F782" s="68" t="s">
        <v>97</v>
      </c>
      <c r="G782" s="69" t="s">
        <v>290</v>
      </c>
      <c r="H782" s="180">
        <v>47</v>
      </c>
      <c r="I782" s="72">
        <v>0.36</v>
      </c>
      <c r="J782" s="77">
        <f t="shared" si="25"/>
        <v>30.080000000000002</v>
      </c>
    </row>
    <row r="783" spans="1:10" ht="15.75">
      <c r="A783" s="46">
        <f t="shared" si="26"/>
        <v>779</v>
      </c>
      <c r="B783" s="68" t="s">
        <v>281</v>
      </c>
      <c r="C783" s="69">
        <v>914</v>
      </c>
      <c r="D783" s="70" t="s">
        <v>1506</v>
      </c>
      <c r="E783" s="68" t="s">
        <v>95</v>
      </c>
      <c r="F783" s="68" t="s">
        <v>97</v>
      </c>
      <c r="G783" s="69" t="s">
        <v>290</v>
      </c>
      <c r="H783" s="180">
        <v>80</v>
      </c>
      <c r="I783" s="72">
        <v>0.36</v>
      </c>
      <c r="J783" s="77">
        <f t="shared" si="25"/>
        <v>51.2</v>
      </c>
    </row>
    <row r="784" spans="1:10" ht="15.75">
      <c r="A784" s="46">
        <f t="shared" si="26"/>
        <v>780</v>
      </c>
      <c r="B784" s="68" t="s">
        <v>281</v>
      </c>
      <c r="C784" s="69" t="s">
        <v>1507</v>
      </c>
      <c r="D784" s="70" t="s">
        <v>1508</v>
      </c>
      <c r="E784" s="68" t="s">
        <v>95</v>
      </c>
      <c r="F784" s="68" t="s">
        <v>97</v>
      </c>
      <c r="G784" s="69" t="s">
        <v>290</v>
      </c>
      <c r="H784" s="180">
        <v>85</v>
      </c>
      <c r="I784" s="72">
        <v>0.36</v>
      </c>
      <c r="J784" s="77">
        <f t="shared" si="25"/>
        <v>54.4</v>
      </c>
    </row>
    <row r="785" spans="1:10" ht="15.75">
      <c r="A785" s="46">
        <f t="shared" si="26"/>
        <v>781</v>
      </c>
      <c r="B785" s="68" t="s">
        <v>281</v>
      </c>
      <c r="C785" s="69" t="s">
        <v>1509</v>
      </c>
      <c r="D785" s="70" t="s">
        <v>1510</v>
      </c>
      <c r="E785" s="68" t="s">
        <v>95</v>
      </c>
      <c r="F785" s="68" t="s">
        <v>97</v>
      </c>
      <c r="G785" s="69" t="s">
        <v>290</v>
      </c>
      <c r="H785" s="180">
        <v>306</v>
      </c>
      <c r="I785" s="72">
        <v>0.36</v>
      </c>
      <c r="J785" s="77">
        <f t="shared" si="25"/>
        <v>195.84</v>
      </c>
    </row>
    <row r="786" spans="1:10" ht="15.75">
      <c r="A786" s="46">
        <f t="shared" si="26"/>
        <v>782</v>
      </c>
      <c r="B786" s="68" t="s">
        <v>281</v>
      </c>
      <c r="C786" s="69" t="s">
        <v>1511</v>
      </c>
      <c r="D786" s="70" t="s">
        <v>1512</v>
      </c>
      <c r="E786" s="68" t="s">
        <v>95</v>
      </c>
      <c r="F786" s="68" t="s">
        <v>97</v>
      </c>
      <c r="G786" s="69" t="s">
        <v>290</v>
      </c>
      <c r="H786" s="180">
        <v>138</v>
      </c>
      <c r="I786" s="72">
        <v>0.36</v>
      </c>
      <c r="J786" s="77">
        <f t="shared" si="25"/>
        <v>88.320000000000007</v>
      </c>
    </row>
    <row r="787" spans="1:10" ht="15.75">
      <c r="A787" s="46">
        <f t="shared" si="26"/>
        <v>783</v>
      </c>
      <c r="B787" s="68" t="s">
        <v>281</v>
      </c>
      <c r="C787" s="69" t="s">
        <v>1513</v>
      </c>
      <c r="D787" s="70" t="s">
        <v>1514</v>
      </c>
      <c r="E787" s="68" t="s">
        <v>95</v>
      </c>
      <c r="F787" s="68" t="s">
        <v>97</v>
      </c>
      <c r="G787" s="69" t="s">
        <v>290</v>
      </c>
      <c r="H787" s="180">
        <v>138</v>
      </c>
      <c r="I787" s="72">
        <v>0.36</v>
      </c>
      <c r="J787" s="77">
        <f t="shared" si="25"/>
        <v>88.320000000000007</v>
      </c>
    </row>
    <row r="788" spans="1:10" ht="15.75">
      <c r="A788" s="46">
        <f t="shared" si="26"/>
        <v>784</v>
      </c>
      <c r="B788" s="68" t="s">
        <v>281</v>
      </c>
      <c r="C788" s="69" t="s">
        <v>1515</v>
      </c>
      <c r="D788" s="70" t="s">
        <v>1516</v>
      </c>
      <c r="E788" s="68" t="s">
        <v>95</v>
      </c>
      <c r="F788" s="68" t="s">
        <v>97</v>
      </c>
      <c r="G788" s="69" t="s">
        <v>290</v>
      </c>
      <c r="H788" s="180">
        <v>138</v>
      </c>
      <c r="I788" s="72">
        <v>0.36</v>
      </c>
      <c r="J788" s="77">
        <f t="shared" si="25"/>
        <v>88.320000000000007</v>
      </c>
    </row>
    <row r="789" spans="1:10" ht="15.75">
      <c r="A789" s="46">
        <f t="shared" si="26"/>
        <v>785</v>
      </c>
      <c r="B789" s="68" t="s">
        <v>281</v>
      </c>
      <c r="C789" s="69" t="s">
        <v>1517</v>
      </c>
      <c r="D789" s="70" t="s">
        <v>1518</v>
      </c>
      <c r="E789" s="68" t="s">
        <v>95</v>
      </c>
      <c r="F789" s="68" t="s">
        <v>97</v>
      </c>
      <c r="G789" s="69" t="s">
        <v>290</v>
      </c>
      <c r="H789" s="180">
        <v>138</v>
      </c>
      <c r="I789" s="72">
        <v>0.36</v>
      </c>
      <c r="J789" s="77">
        <f t="shared" si="25"/>
        <v>88.320000000000007</v>
      </c>
    </row>
    <row r="790" spans="1:10" ht="15.75">
      <c r="A790" s="46">
        <f t="shared" si="26"/>
        <v>786</v>
      </c>
      <c r="B790" s="68" t="s">
        <v>281</v>
      </c>
      <c r="C790" s="69">
        <v>9500</v>
      </c>
      <c r="D790" s="70" t="s">
        <v>1519</v>
      </c>
      <c r="E790" s="68" t="s">
        <v>95</v>
      </c>
      <c r="F790" s="68" t="s">
        <v>97</v>
      </c>
      <c r="G790" s="69" t="s">
        <v>290</v>
      </c>
      <c r="H790" s="180">
        <v>74</v>
      </c>
      <c r="I790" s="72">
        <v>0.36</v>
      </c>
      <c r="J790" s="77">
        <f t="shared" si="25"/>
        <v>47.36</v>
      </c>
    </row>
    <row r="791" spans="1:10" ht="15.75">
      <c r="A791" s="46">
        <f t="shared" si="26"/>
        <v>787</v>
      </c>
      <c r="B791" s="68" t="s">
        <v>281</v>
      </c>
      <c r="C791" s="69">
        <v>9501</v>
      </c>
      <c r="D791" s="70" t="s">
        <v>1520</v>
      </c>
      <c r="E791" s="68" t="s">
        <v>95</v>
      </c>
      <c r="F791" s="68" t="s">
        <v>97</v>
      </c>
      <c r="G791" s="69" t="s">
        <v>290</v>
      </c>
      <c r="H791" s="180">
        <v>90</v>
      </c>
      <c r="I791" s="72">
        <v>0.36</v>
      </c>
      <c r="J791" s="77">
        <f t="shared" si="25"/>
        <v>57.6</v>
      </c>
    </row>
    <row r="792" spans="1:10" ht="15.75">
      <c r="A792" s="46">
        <f t="shared" si="26"/>
        <v>788</v>
      </c>
      <c r="B792" s="68" t="s">
        <v>281</v>
      </c>
      <c r="C792" s="69">
        <v>9503</v>
      </c>
      <c r="D792" s="70" t="s">
        <v>1521</v>
      </c>
      <c r="E792" s="68" t="s">
        <v>95</v>
      </c>
      <c r="F792" s="68" t="s">
        <v>97</v>
      </c>
      <c r="G792" s="69" t="s">
        <v>290</v>
      </c>
      <c r="H792" s="180">
        <v>163</v>
      </c>
      <c r="I792" s="72">
        <v>0.36</v>
      </c>
      <c r="J792" s="77">
        <f t="shared" si="25"/>
        <v>104.32000000000001</v>
      </c>
    </row>
    <row r="793" spans="1:10" ht="15.75">
      <c r="A793" s="46">
        <f t="shared" si="26"/>
        <v>789</v>
      </c>
      <c r="B793" s="68" t="s">
        <v>281</v>
      </c>
      <c r="C793" s="69">
        <v>9505</v>
      </c>
      <c r="D793" s="70" t="s">
        <v>1522</v>
      </c>
      <c r="E793" s="68" t="s">
        <v>95</v>
      </c>
      <c r="F793" s="68" t="s">
        <v>97</v>
      </c>
      <c r="G793" s="69" t="s">
        <v>290</v>
      </c>
      <c r="H793" s="180">
        <v>163</v>
      </c>
      <c r="I793" s="72">
        <v>0.36</v>
      </c>
      <c r="J793" s="77">
        <f t="shared" si="25"/>
        <v>104.32000000000001</v>
      </c>
    </row>
    <row r="794" spans="1:10" ht="15.75">
      <c r="A794" s="46">
        <f t="shared" si="26"/>
        <v>790</v>
      </c>
      <c r="B794" s="68" t="s">
        <v>281</v>
      </c>
      <c r="C794" s="69" t="s">
        <v>1523</v>
      </c>
      <c r="D794" s="70" t="s">
        <v>1524</v>
      </c>
      <c r="E794" s="68" t="s">
        <v>95</v>
      </c>
      <c r="F794" s="68" t="s">
        <v>97</v>
      </c>
      <c r="G794" s="69" t="s">
        <v>290</v>
      </c>
      <c r="H794" s="180">
        <v>19</v>
      </c>
      <c r="I794" s="72">
        <v>0.36</v>
      </c>
      <c r="J794" s="77">
        <f t="shared" si="25"/>
        <v>12.16</v>
      </c>
    </row>
    <row r="795" spans="1:10" ht="15.75">
      <c r="A795" s="46">
        <f t="shared" si="26"/>
        <v>791</v>
      </c>
      <c r="B795" s="68" t="s">
        <v>281</v>
      </c>
      <c r="C795" s="69" t="s">
        <v>1525</v>
      </c>
      <c r="D795" s="70" t="s">
        <v>1526</v>
      </c>
      <c r="E795" s="68" t="s">
        <v>95</v>
      </c>
      <c r="F795" s="68" t="s">
        <v>97</v>
      </c>
      <c r="G795" s="69" t="s">
        <v>290</v>
      </c>
      <c r="H795" s="180">
        <v>19</v>
      </c>
      <c r="I795" s="72">
        <v>0.36</v>
      </c>
      <c r="J795" s="77">
        <f t="shared" si="25"/>
        <v>12.16</v>
      </c>
    </row>
    <row r="796" spans="1:10" ht="15.75">
      <c r="A796" s="46">
        <f t="shared" si="26"/>
        <v>792</v>
      </c>
      <c r="B796" s="68" t="s">
        <v>281</v>
      </c>
      <c r="C796" s="69" t="s">
        <v>1527</v>
      </c>
      <c r="D796" s="70" t="s">
        <v>1528</v>
      </c>
      <c r="E796" s="68" t="s">
        <v>95</v>
      </c>
      <c r="F796" s="68" t="s">
        <v>97</v>
      </c>
      <c r="G796" s="69" t="s">
        <v>290</v>
      </c>
      <c r="H796" s="180">
        <v>19</v>
      </c>
      <c r="I796" s="72">
        <v>0.36</v>
      </c>
      <c r="J796" s="77">
        <f t="shared" si="25"/>
        <v>12.16</v>
      </c>
    </row>
    <row r="797" spans="1:10" ht="15.75">
      <c r="A797" s="46">
        <f t="shared" si="26"/>
        <v>793</v>
      </c>
      <c r="B797" s="68" t="s">
        <v>281</v>
      </c>
      <c r="C797" s="69" t="s">
        <v>1529</v>
      </c>
      <c r="D797" s="70" t="s">
        <v>1530</v>
      </c>
      <c r="E797" s="68" t="s">
        <v>95</v>
      </c>
      <c r="F797" s="68" t="s">
        <v>97</v>
      </c>
      <c r="G797" s="69" t="s">
        <v>290</v>
      </c>
      <c r="H797" s="180">
        <v>24</v>
      </c>
      <c r="I797" s="72">
        <v>0.36</v>
      </c>
      <c r="J797" s="77">
        <f t="shared" si="25"/>
        <v>15.36</v>
      </c>
    </row>
    <row r="798" spans="1:10" ht="15.75">
      <c r="A798" s="46">
        <f t="shared" si="26"/>
        <v>794</v>
      </c>
      <c r="B798" s="68" t="s">
        <v>281</v>
      </c>
      <c r="C798" s="69" t="s">
        <v>1531</v>
      </c>
      <c r="D798" s="70" t="s">
        <v>1532</v>
      </c>
      <c r="E798" s="68" t="s">
        <v>95</v>
      </c>
      <c r="F798" s="68" t="s">
        <v>97</v>
      </c>
      <c r="G798" s="69" t="s">
        <v>290</v>
      </c>
      <c r="H798" s="180">
        <v>24</v>
      </c>
      <c r="I798" s="72">
        <v>0.36</v>
      </c>
      <c r="J798" s="77">
        <f t="shared" si="25"/>
        <v>15.36</v>
      </c>
    </row>
    <row r="799" spans="1:10" ht="15.75">
      <c r="A799" s="46">
        <f t="shared" si="26"/>
        <v>795</v>
      </c>
      <c r="B799" s="68" t="s">
        <v>281</v>
      </c>
      <c r="C799" s="69" t="s">
        <v>1533</v>
      </c>
      <c r="D799" s="70" t="s">
        <v>1534</v>
      </c>
      <c r="E799" s="68" t="s">
        <v>95</v>
      </c>
      <c r="F799" s="68" t="s">
        <v>97</v>
      </c>
      <c r="G799" s="69" t="s">
        <v>290</v>
      </c>
      <c r="H799" s="180">
        <v>24</v>
      </c>
      <c r="I799" s="72">
        <v>0.36</v>
      </c>
      <c r="J799" s="77">
        <f t="shared" si="25"/>
        <v>15.36</v>
      </c>
    </row>
    <row r="800" spans="1:10" ht="15.75">
      <c r="A800" s="46">
        <f t="shared" si="26"/>
        <v>796</v>
      </c>
      <c r="B800" s="68" t="s">
        <v>281</v>
      </c>
      <c r="C800" s="69" t="s">
        <v>1535</v>
      </c>
      <c r="D800" s="70" t="s">
        <v>1536</v>
      </c>
      <c r="E800" s="68" t="s">
        <v>95</v>
      </c>
      <c r="F800" s="68" t="s">
        <v>97</v>
      </c>
      <c r="G800" s="69" t="s">
        <v>290</v>
      </c>
      <c r="H800" s="180">
        <v>28</v>
      </c>
      <c r="I800" s="72">
        <v>0.36</v>
      </c>
      <c r="J800" s="77">
        <f t="shared" si="25"/>
        <v>17.920000000000002</v>
      </c>
    </row>
    <row r="801" spans="1:10" ht="15.75">
      <c r="A801" s="46">
        <f t="shared" si="26"/>
        <v>797</v>
      </c>
      <c r="B801" s="68" t="s">
        <v>281</v>
      </c>
      <c r="C801" s="69" t="s">
        <v>1537</v>
      </c>
      <c r="D801" s="70" t="s">
        <v>1538</v>
      </c>
      <c r="E801" s="68" t="s">
        <v>95</v>
      </c>
      <c r="F801" s="68" t="s">
        <v>97</v>
      </c>
      <c r="G801" s="69" t="s">
        <v>290</v>
      </c>
      <c r="H801" s="180">
        <v>28</v>
      </c>
      <c r="I801" s="72">
        <v>0.36</v>
      </c>
      <c r="J801" s="77">
        <f t="shared" si="25"/>
        <v>17.920000000000002</v>
      </c>
    </row>
    <row r="802" spans="1:10" ht="15.75">
      <c r="A802" s="46">
        <f t="shared" si="26"/>
        <v>798</v>
      </c>
      <c r="B802" s="68" t="s">
        <v>281</v>
      </c>
      <c r="C802" s="69" t="s">
        <v>1539</v>
      </c>
      <c r="D802" s="70" t="s">
        <v>1540</v>
      </c>
      <c r="E802" s="68" t="s">
        <v>95</v>
      </c>
      <c r="F802" s="68" t="s">
        <v>97</v>
      </c>
      <c r="G802" s="69" t="s">
        <v>290</v>
      </c>
      <c r="H802" s="180">
        <v>28</v>
      </c>
      <c r="I802" s="72">
        <v>0.36</v>
      </c>
      <c r="J802" s="77">
        <f t="shared" si="25"/>
        <v>17.920000000000002</v>
      </c>
    </row>
    <row r="803" spans="1:10" ht="15.75">
      <c r="A803" s="46">
        <f t="shared" si="26"/>
        <v>799</v>
      </c>
      <c r="B803" s="68" t="s">
        <v>281</v>
      </c>
      <c r="C803" s="69" t="s">
        <v>1541</v>
      </c>
      <c r="D803" s="70" t="s">
        <v>1542</v>
      </c>
      <c r="E803" s="68" t="s">
        <v>95</v>
      </c>
      <c r="F803" s="68" t="s">
        <v>97</v>
      </c>
      <c r="G803" s="69" t="s">
        <v>290</v>
      </c>
      <c r="H803" s="180">
        <v>32</v>
      </c>
      <c r="I803" s="72">
        <v>0.36</v>
      </c>
      <c r="J803" s="77">
        <f t="shared" si="25"/>
        <v>20.48</v>
      </c>
    </row>
    <row r="804" spans="1:10" ht="15.75">
      <c r="A804" s="46">
        <f t="shared" si="26"/>
        <v>800</v>
      </c>
      <c r="B804" s="68" t="s">
        <v>281</v>
      </c>
      <c r="C804" s="69" t="s">
        <v>1543</v>
      </c>
      <c r="D804" s="70" t="s">
        <v>1544</v>
      </c>
      <c r="E804" s="68" t="s">
        <v>95</v>
      </c>
      <c r="F804" s="68" t="s">
        <v>97</v>
      </c>
      <c r="G804" s="69" t="s">
        <v>290</v>
      </c>
      <c r="H804" s="180">
        <v>32</v>
      </c>
      <c r="I804" s="72">
        <v>0.36</v>
      </c>
      <c r="J804" s="77">
        <f t="shared" si="25"/>
        <v>20.48</v>
      </c>
    </row>
    <row r="805" spans="1:10" ht="15.75">
      <c r="A805" s="46">
        <f t="shared" si="26"/>
        <v>801</v>
      </c>
      <c r="B805" s="68" t="s">
        <v>281</v>
      </c>
      <c r="C805" s="69" t="s">
        <v>1545</v>
      </c>
      <c r="D805" s="70" t="s">
        <v>1546</v>
      </c>
      <c r="E805" s="68" t="s">
        <v>95</v>
      </c>
      <c r="F805" s="68" t="s">
        <v>97</v>
      </c>
      <c r="G805" s="69" t="s">
        <v>290</v>
      </c>
      <c r="H805" s="180">
        <v>32</v>
      </c>
      <c r="I805" s="72">
        <v>0.36</v>
      </c>
      <c r="J805" s="77">
        <f t="shared" ref="J805:J868" si="27">H805*(1-I805)</f>
        <v>20.48</v>
      </c>
    </row>
    <row r="806" spans="1:10" ht="15.75">
      <c r="A806" s="46">
        <f t="shared" si="26"/>
        <v>802</v>
      </c>
      <c r="B806" s="68" t="s">
        <v>281</v>
      </c>
      <c r="C806" s="69" t="s">
        <v>1547</v>
      </c>
      <c r="D806" s="70" t="s">
        <v>1548</v>
      </c>
      <c r="E806" s="68" t="s">
        <v>95</v>
      </c>
      <c r="F806" s="68" t="s">
        <v>97</v>
      </c>
      <c r="G806" s="69" t="s">
        <v>290</v>
      </c>
      <c r="H806" s="180">
        <v>40</v>
      </c>
      <c r="I806" s="72">
        <v>0.36</v>
      </c>
      <c r="J806" s="77">
        <f t="shared" si="27"/>
        <v>25.6</v>
      </c>
    </row>
    <row r="807" spans="1:10" ht="15.75">
      <c r="A807" s="46">
        <f t="shared" si="26"/>
        <v>803</v>
      </c>
      <c r="B807" s="68" t="s">
        <v>281</v>
      </c>
      <c r="C807" s="69" t="s">
        <v>1549</v>
      </c>
      <c r="D807" s="70" t="s">
        <v>1550</v>
      </c>
      <c r="E807" s="68" t="s">
        <v>95</v>
      </c>
      <c r="F807" s="68" t="s">
        <v>97</v>
      </c>
      <c r="G807" s="69" t="s">
        <v>290</v>
      </c>
      <c r="H807" s="180">
        <v>40</v>
      </c>
      <c r="I807" s="72">
        <v>0.36</v>
      </c>
      <c r="J807" s="77">
        <f t="shared" si="27"/>
        <v>25.6</v>
      </c>
    </row>
    <row r="808" spans="1:10" ht="15.75">
      <c r="A808" s="46">
        <f t="shared" si="26"/>
        <v>804</v>
      </c>
      <c r="B808" s="68" t="s">
        <v>281</v>
      </c>
      <c r="C808" s="69" t="s">
        <v>1551</v>
      </c>
      <c r="D808" s="70" t="s">
        <v>1552</v>
      </c>
      <c r="E808" s="68" t="s">
        <v>95</v>
      </c>
      <c r="F808" s="68" t="s">
        <v>97</v>
      </c>
      <c r="G808" s="69" t="s">
        <v>290</v>
      </c>
      <c r="H808" s="180">
        <v>40</v>
      </c>
      <c r="I808" s="72">
        <v>0.36</v>
      </c>
      <c r="J808" s="77">
        <f t="shared" si="27"/>
        <v>25.6</v>
      </c>
    </row>
    <row r="809" spans="1:10" ht="15.75">
      <c r="A809" s="46">
        <f t="shared" si="26"/>
        <v>805</v>
      </c>
      <c r="B809" s="68" t="s">
        <v>281</v>
      </c>
      <c r="C809" s="69" t="s">
        <v>1553</v>
      </c>
      <c r="D809" s="70" t="s">
        <v>1554</v>
      </c>
      <c r="E809" s="68" t="s">
        <v>95</v>
      </c>
      <c r="F809" s="68" t="s">
        <v>97</v>
      </c>
      <c r="G809" s="69" t="s">
        <v>290</v>
      </c>
      <c r="H809" s="180">
        <v>28</v>
      </c>
      <c r="I809" s="72">
        <v>0.36</v>
      </c>
      <c r="J809" s="77">
        <f t="shared" si="27"/>
        <v>17.920000000000002</v>
      </c>
    </row>
    <row r="810" spans="1:10" ht="15.75">
      <c r="A810" s="46">
        <f t="shared" si="26"/>
        <v>806</v>
      </c>
      <c r="B810" s="68" t="s">
        <v>281</v>
      </c>
      <c r="C810" s="69" t="s">
        <v>1555</v>
      </c>
      <c r="D810" s="70" t="s">
        <v>1556</v>
      </c>
      <c r="E810" s="68" t="s">
        <v>95</v>
      </c>
      <c r="F810" s="68" t="s">
        <v>97</v>
      </c>
      <c r="G810" s="69" t="s">
        <v>290</v>
      </c>
      <c r="H810" s="180">
        <v>32</v>
      </c>
      <c r="I810" s="72">
        <v>0.36</v>
      </c>
      <c r="J810" s="77">
        <f t="shared" si="27"/>
        <v>20.48</v>
      </c>
    </row>
    <row r="811" spans="1:10" ht="15.75">
      <c r="A811" s="46">
        <f t="shared" si="26"/>
        <v>807</v>
      </c>
      <c r="B811" s="68" t="s">
        <v>281</v>
      </c>
      <c r="C811" s="69" t="s">
        <v>1557</v>
      </c>
      <c r="D811" s="70" t="s">
        <v>1558</v>
      </c>
      <c r="E811" s="68" t="s">
        <v>95</v>
      </c>
      <c r="F811" s="68" t="s">
        <v>97</v>
      </c>
      <c r="G811" s="69" t="s">
        <v>290</v>
      </c>
      <c r="H811" s="180">
        <v>36</v>
      </c>
      <c r="I811" s="72">
        <v>0.36</v>
      </c>
      <c r="J811" s="77">
        <f t="shared" si="27"/>
        <v>23.04</v>
      </c>
    </row>
    <row r="812" spans="1:10" ht="15.75">
      <c r="A812" s="46">
        <f t="shared" si="26"/>
        <v>808</v>
      </c>
      <c r="B812" s="68" t="s">
        <v>281</v>
      </c>
      <c r="C812" s="69" t="s">
        <v>1559</v>
      </c>
      <c r="D812" s="70" t="s">
        <v>1560</v>
      </c>
      <c r="E812" s="68" t="s">
        <v>95</v>
      </c>
      <c r="F812" s="68" t="s">
        <v>97</v>
      </c>
      <c r="G812" s="69" t="s">
        <v>290</v>
      </c>
      <c r="H812" s="180">
        <v>40</v>
      </c>
      <c r="I812" s="72">
        <v>0.36</v>
      </c>
      <c r="J812" s="77">
        <f t="shared" si="27"/>
        <v>25.6</v>
      </c>
    </row>
    <row r="813" spans="1:10" ht="15.75">
      <c r="A813" s="46">
        <f t="shared" si="26"/>
        <v>809</v>
      </c>
      <c r="B813" s="68" t="s">
        <v>281</v>
      </c>
      <c r="C813" s="69" t="s">
        <v>1561</v>
      </c>
      <c r="D813" s="70" t="s">
        <v>1562</v>
      </c>
      <c r="E813" s="68" t="s">
        <v>95</v>
      </c>
      <c r="F813" s="68" t="s">
        <v>97</v>
      </c>
      <c r="G813" s="69" t="s">
        <v>290</v>
      </c>
      <c r="H813" s="180">
        <v>53</v>
      </c>
      <c r="I813" s="72">
        <v>0.36</v>
      </c>
      <c r="J813" s="77">
        <f t="shared" si="27"/>
        <v>33.92</v>
      </c>
    </row>
    <row r="814" spans="1:10" ht="15.75">
      <c r="A814" s="46">
        <f t="shared" si="26"/>
        <v>810</v>
      </c>
      <c r="B814" s="68" t="s">
        <v>281</v>
      </c>
      <c r="C814" s="69">
        <v>9512</v>
      </c>
      <c r="D814" s="70" t="s">
        <v>1563</v>
      </c>
      <c r="E814" s="68" t="s">
        <v>95</v>
      </c>
      <c r="F814" s="68" t="s">
        <v>97</v>
      </c>
      <c r="G814" s="69" t="s">
        <v>290</v>
      </c>
      <c r="H814" s="180">
        <v>79</v>
      </c>
      <c r="I814" s="72">
        <v>0.36</v>
      </c>
      <c r="J814" s="77">
        <f t="shared" si="27"/>
        <v>50.56</v>
      </c>
    </row>
    <row r="815" spans="1:10" ht="15.75">
      <c r="A815" s="46">
        <f t="shared" si="26"/>
        <v>811</v>
      </c>
      <c r="B815" s="68" t="s">
        <v>281</v>
      </c>
      <c r="C815" s="69">
        <v>9513</v>
      </c>
      <c r="D815" s="70" t="s">
        <v>1564</v>
      </c>
      <c r="E815" s="68" t="s">
        <v>95</v>
      </c>
      <c r="F815" s="68" t="s">
        <v>97</v>
      </c>
      <c r="G815" s="69" t="s">
        <v>290</v>
      </c>
      <c r="H815" s="180">
        <v>128</v>
      </c>
      <c r="I815" s="72">
        <v>0.36</v>
      </c>
      <c r="J815" s="77">
        <f t="shared" si="27"/>
        <v>81.92</v>
      </c>
    </row>
    <row r="816" spans="1:10" ht="15.75">
      <c r="A816" s="46">
        <f t="shared" si="26"/>
        <v>812</v>
      </c>
      <c r="B816" s="68" t="s">
        <v>281</v>
      </c>
      <c r="C816" s="69">
        <v>95206</v>
      </c>
      <c r="D816" s="70" t="s">
        <v>1565</v>
      </c>
      <c r="E816" s="68" t="s">
        <v>95</v>
      </c>
      <c r="F816" s="68" t="s">
        <v>97</v>
      </c>
      <c r="G816" s="69" t="s">
        <v>290</v>
      </c>
      <c r="H816" s="180">
        <v>189</v>
      </c>
      <c r="I816" s="72">
        <v>0.36</v>
      </c>
      <c r="J816" s="77">
        <f t="shared" si="27"/>
        <v>120.96000000000001</v>
      </c>
    </row>
    <row r="817" spans="1:10" ht="15.75">
      <c r="A817" s="46">
        <f t="shared" si="26"/>
        <v>813</v>
      </c>
      <c r="B817" s="68" t="s">
        <v>281</v>
      </c>
      <c r="C817" s="69">
        <v>95216</v>
      </c>
      <c r="D817" s="70" t="s">
        <v>1566</v>
      </c>
      <c r="E817" s="68" t="s">
        <v>95</v>
      </c>
      <c r="F817" s="68" t="s">
        <v>97</v>
      </c>
      <c r="G817" s="69" t="s">
        <v>290</v>
      </c>
      <c r="H817" s="180">
        <v>189</v>
      </c>
      <c r="I817" s="72">
        <v>0.36</v>
      </c>
      <c r="J817" s="77">
        <f t="shared" si="27"/>
        <v>120.96000000000001</v>
      </c>
    </row>
    <row r="818" spans="1:10" ht="15.75">
      <c r="A818" s="46">
        <f t="shared" si="26"/>
        <v>814</v>
      </c>
      <c r="B818" s="68" t="s">
        <v>281</v>
      </c>
      <c r="C818" s="69">
        <v>95226</v>
      </c>
      <c r="D818" s="70" t="s">
        <v>1567</v>
      </c>
      <c r="E818" s="68" t="s">
        <v>95</v>
      </c>
      <c r="F818" s="68" t="s">
        <v>97</v>
      </c>
      <c r="G818" s="69" t="s">
        <v>290</v>
      </c>
      <c r="H818" s="180">
        <v>189</v>
      </c>
      <c r="I818" s="72">
        <v>0.36</v>
      </c>
      <c r="J818" s="77">
        <f t="shared" si="27"/>
        <v>120.96000000000001</v>
      </c>
    </row>
    <row r="819" spans="1:10" ht="15.75">
      <c r="A819" s="46">
        <f t="shared" si="26"/>
        <v>815</v>
      </c>
      <c r="B819" s="68" t="s">
        <v>281</v>
      </c>
      <c r="C819" s="69">
        <v>95236</v>
      </c>
      <c r="D819" s="70" t="s">
        <v>1568</v>
      </c>
      <c r="E819" s="68" t="s">
        <v>95</v>
      </c>
      <c r="F819" s="68" t="s">
        <v>97</v>
      </c>
      <c r="G819" s="69" t="s">
        <v>290</v>
      </c>
      <c r="H819" s="180">
        <v>206</v>
      </c>
      <c r="I819" s="72">
        <v>0.36</v>
      </c>
      <c r="J819" s="77">
        <f t="shared" si="27"/>
        <v>131.84</v>
      </c>
    </row>
    <row r="820" spans="1:10" ht="15.75">
      <c r="A820" s="46">
        <f t="shared" si="26"/>
        <v>816</v>
      </c>
      <c r="B820" s="68" t="s">
        <v>281</v>
      </c>
      <c r="C820" s="69">
        <v>95246</v>
      </c>
      <c r="D820" s="70" t="s">
        <v>1569</v>
      </c>
      <c r="E820" s="68" t="s">
        <v>95</v>
      </c>
      <c r="F820" s="68" t="s">
        <v>97</v>
      </c>
      <c r="G820" s="69" t="s">
        <v>290</v>
      </c>
      <c r="H820" s="180">
        <v>224</v>
      </c>
      <c r="I820" s="72">
        <v>0.36</v>
      </c>
      <c r="J820" s="77">
        <f t="shared" si="27"/>
        <v>143.36000000000001</v>
      </c>
    </row>
    <row r="821" spans="1:10" ht="15.75">
      <c r="A821" s="46">
        <f t="shared" si="26"/>
        <v>817</v>
      </c>
      <c r="B821" s="68" t="s">
        <v>281</v>
      </c>
      <c r="C821" s="69">
        <v>95209</v>
      </c>
      <c r="D821" s="70" t="s">
        <v>1570</v>
      </c>
      <c r="E821" s="68" t="s">
        <v>95</v>
      </c>
      <c r="F821" s="68" t="s">
        <v>97</v>
      </c>
      <c r="G821" s="69" t="s">
        <v>290</v>
      </c>
      <c r="H821" s="180">
        <v>234</v>
      </c>
      <c r="I821" s="72">
        <v>0.36</v>
      </c>
      <c r="J821" s="77">
        <f t="shared" si="27"/>
        <v>149.76</v>
      </c>
    </row>
    <row r="822" spans="1:10" ht="15.75">
      <c r="A822" s="46">
        <f t="shared" si="26"/>
        <v>818</v>
      </c>
      <c r="B822" s="68" t="s">
        <v>281</v>
      </c>
      <c r="C822" s="69">
        <v>95219</v>
      </c>
      <c r="D822" s="70" t="s">
        <v>1571</v>
      </c>
      <c r="E822" s="68" t="s">
        <v>95</v>
      </c>
      <c r="F822" s="68" t="s">
        <v>97</v>
      </c>
      <c r="G822" s="69" t="s">
        <v>290</v>
      </c>
      <c r="H822" s="180">
        <v>234</v>
      </c>
      <c r="I822" s="72">
        <v>0.36</v>
      </c>
      <c r="J822" s="77">
        <f t="shared" si="27"/>
        <v>149.76</v>
      </c>
    </row>
    <row r="823" spans="1:10" ht="15.75">
      <c r="A823" s="46">
        <f t="shared" si="26"/>
        <v>819</v>
      </c>
      <c r="B823" s="68" t="s">
        <v>281</v>
      </c>
      <c r="C823" s="69">
        <v>95229</v>
      </c>
      <c r="D823" s="70" t="s">
        <v>1572</v>
      </c>
      <c r="E823" s="68" t="s">
        <v>95</v>
      </c>
      <c r="F823" s="68" t="s">
        <v>97</v>
      </c>
      <c r="G823" s="69" t="s">
        <v>290</v>
      </c>
      <c r="H823" s="180">
        <v>234</v>
      </c>
      <c r="I823" s="72">
        <v>0.36</v>
      </c>
      <c r="J823" s="77">
        <f t="shared" si="27"/>
        <v>149.76</v>
      </c>
    </row>
    <row r="824" spans="1:10" ht="15.75">
      <c r="A824" s="46">
        <f t="shared" si="26"/>
        <v>820</v>
      </c>
      <c r="B824" s="68" t="s">
        <v>281</v>
      </c>
      <c r="C824" s="69">
        <v>95239</v>
      </c>
      <c r="D824" s="70" t="s">
        <v>1573</v>
      </c>
      <c r="E824" s="68" t="s">
        <v>95</v>
      </c>
      <c r="F824" s="68" t="s">
        <v>97</v>
      </c>
      <c r="G824" s="69" t="s">
        <v>290</v>
      </c>
      <c r="H824" s="180">
        <v>251</v>
      </c>
      <c r="I824" s="72">
        <v>0.36</v>
      </c>
      <c r="J824" s="77">
        <f t="shared" si="27"/>
        <v>160.64000000000001</v>
      </c>
    </row>
    <row r="825" spans="1:10" ht="15.75">
      <c r="A825" s="46">
        <f t="shared" si="26"/>
        <v>821</v>
      </c>
      <c r="B825" s="68" t="s">
        <v>281</v>
      </c>
      <c r="C825" s="69">
        <v>95249</v>
      </c>
      <c r="D825" s="70" t="s">
        <v>1574</v>
      </c>
      <c r="E825" s="68" t="s">
        <v>95</v>
      </c>
      <c r="F825" s="68" t="s">
        <v>97</v>
      </c>
      <c r="G825" s="69" t="s">
        <v>290</v>
      </c>
      <c r="H825" s="180">
        <v>268</v>
      </c>
      <c r="I825" s="72">
        <v>0.36</v>
      </c>
      <c r="J825" s="77">
        <f t="shared" si="27"/>
        <v>171.52</v>
      </c>
    </row>
    <row r="826" spans="1:10" ht="15.75">
      <c r="A826" s="46">
        <f t="shared" si="26"/>
        <v>822</v>
      </c>
      <c r="B826" s="68" t="s">
        <v>281</v>
      </c>
      <c r="C826" s="69">
        <v>9530</v>
      </c>
      <c r="D826" s="70" t="s">
        <v>1575</v>
      </c>
      <c r="E826" s="68" t="s">
        <v>95</v>
      </c>
      <c r="F826" s="68" t="s">
        <v>97</v>
      </c>
      <c r="G826" s="69" t="s">
        <v>290</v>
      </c>
      <c r="H826" s="180">
        <v>226</v>
      </c>
      <c r="I826" s="72">
        <v>0.36</v>
      </c>
      <c r="J826" s="77">
        <f t="shared" si="27"/>
        <v>144.64000000000001</v>
      </c>
    </row>
    <row r="827" spans="1:10" ht="15.75">
      <c r="A827" s="46">
        <f t="shared" si="26"/>
        <v>823</v>
      </c>
      <c r="B827" s="68" t="s">
        <v>281</v>
      </c>
      <c r="C827" s="69" t="s">
        <v>1576</v>
      </c>
      <c r="D827" s="70" t="s">
        <v>1577</v>
      </c>
      <c r="E827" s="68" t="s">
        <v>95</v>
      </c>
      <c r="F827" s="68" t="s">
        <v>97</v>
      </c>
      <c r="G827" s="69" t="s">
        <v>290</v>
      </c>
      <c r="H827" s="180">
        <v>24</v>
      </c>
      <c r="I827" s="72">
        <v>0.36</v>
      </c>
      <c r="J827" s="77">
        <f t="shared" si="27"/>
        <v>15.36</v>
      </c>
    </row>
    <row r="828" spans="1:10" ht="15.75">
      <c r="A828" s="46">
        <f t="shared" si="26"/>
        <v>824</v>
      </c>
      <c r="B828" s="68" t="s">
        <v>281</v>
      </c>
      <c r="C828" s="69" t="s">
        <v>1578</v>
      </c>
      <c r="D828" s="70" t="s">
        <v>1579</v>
      </c>
      <c r="E828" s="68" t="s">
        <v>95</v>
      </c>
      <c r="F828" s="68" t="s">
        <v>97</v>
      </c>
      <c r="G828" s="69" t="s">
        <v>290</v>
      </c>
      <c r="H828" s="180">
        <v>24</v>
      </c>
      <c r="I828" s="72">
        <v>0.36</v>
      </c>
      <c r="J828" s="77">
        <f t="shared" si="27"/>
        <v>15.36</v>
      </c>
    </row>
    <row r="829" spans="1:10" ht="15.75">
      <c r="A829" s="46">
        <f t="shared" si="26"/>
        <v>825</v>
      </c>
      <c r="B829" s="68" t="s">
        <v>281</v>
      </c>
      <c r="C829" s="69" t="s">
        <v>1580</v>
      </c>
      <c r="D829" s="70" t="s">
        <v>1581</v>
      </c>
      <c r="E829" s="68" t="s">
        <v>95</v>
      </c>
      <c r="F829" s="68" t="s">
        <v>97</v>
      </c>
      <c r="G829" s="69" t="s">
        <v>290</v>
      </c>
      <c r="H829" s="180">
        <v>383</v>
      </c>
      <c r="I829" s="72">
        <v>0.36</v>
      </c>
      <c r="J829" s="77">
        <f t="shared" si="27"/>
        <v>245.12</v>
      </c>
    </row>
    <row r="830" spans="1:10" ht="15.75">
      <c r="A830" s="46">
        <f t="shared" si="26"/>
        <v>826</v>
      </c>
      <c r="B830" s="68" t="s">
        <v>281</v>
      </c>
      <c r="C830" s="69" t="s">
        <v>1582</v>
      </c>
      <c r="D830" s="70" t="s">
        <v>1583</v>
      </c>
      <c r="E830" s="68" t="s">
        <v>95</v>
      </c>
      <c r="F830" s="68" t="s">
        <v>97</v>
      </c>
      <c r="G830" s="69" t="s">
        <v>290</v>
      </c>
      <c r="H830" s="180">
        <v>383</v>
      </c>
      <c r="I830" s="72">
        <v>0.36</v>
      </c>
      <c r="J830" s="77">
        <f t="shared" si="27"/>
        <v>245.12</v>
      </c>
    </row>
    <row r="831" spans="1:10" ht="15.75">
      <c r="A831" s="46">
        <f t="shared" si="26"/>
        <v>827</v>
      </c>
      <c r="B831" s="68" t="s">
        <v>281</v>
      </c>
      <c r="C831" s="69" t="s">
        <v>1584</v>
      </c>
      <c r="D831" s="70" t="s">
        <v>1585</v>
      </c>
      <c r="E831" s="68" t="s">
        <v>95</v>
      </c>
      <c r="F831" s="68" t="s">
        <v>97</v>
      </c>
      <c r="G831" s="69" t="s">
        <v>290</v>
      </c>
      <c r="H831" s="180">
        <v>438</v>
      </c>
      <c r="I831" s="72">
        <v>0.36</v>
      </c>
      <c r="J831" s="77">
        <f t="shared" si="27"/>
        <v>280.32</v>
      </c>
    </row>
    <row r="832" spans="1:10" ht="15.75">
      <c r="A832" s="46">
        <f t="shared" si="26"/>
        <v>828</v>
      </c>
      <c r="B832" s="68" t="s">
        <v>281</v>
      </c>
      <c r="C832" s="69" t="s">
        <v>1586</v>
      </c>
      <c r="D832" s="70" t="s">
        <v>1587</v>
      </c>
      <c r="E832" s="68" t="s">
        <v>95</v>
      </c>
      <c r="F832" s="68" t="s">
        <v>97</v>
      </c>
      <c r="G832" s="69" t="s">
        <v>290</v>
      </c>
      <c r="H832" s="180">
        <v>438</v>
      </c>
      <c r="I832" s="72">
        <v>0.36</v>
      </c>
      <c r="J832" s="77">
        <f t="shared" si="27"/>
        <v>280.32</v>
      </c>
    </row>
    <row r="833" spans="1:10" ht="15.75">
      <c r="A833" s="46">
        <f t="shared" si="26"/>
        <v>829</v>
      </c>
      <c r="B833" s="68" t="s">
        <v>281</v>
      </c>
      <c r="C833" s="69" t="s">
        <v>1588</v>
      </c>
      <c r="D833" s="70" t="s">
        <v>1589</v>
      </c>
      <c r="E833" s="68" t="s">
        <v>95</v>
      </c>
      <c r="F833" s="68" t="s">
        <v>97</v>
      </c>
      <c r="G833" s="69" t="s">
        <v>290</v>
      </c>
      <c r="H833" s="180">
        <v>383</v>
      </c>
      <c r="I833" s="72">
        <v>0.36</v>
      </c>
      <c r="J833" s="77">
        <f t="shared" si="27"/>
        <v>245.12</v>
      </c>
    </row>
    <row r="834" spans="1:10" ht="15.75">
      <c r="A834" s="46">
        <f t="shared" si="26"/>
        <v>830</v>
      </c>
      <c r="B834" s="68" t="s">
        <v>281</v>
      </c>
      <c r="C834" s="69" t="s">
        <v>1590</v>
      </c>
      <c r="D834" s="70" t="s">
        <v>1591</v>
      </c>
      <c r="E834" s="68" t="s">
        <v>95</v>
      </c>
      <c r="F834" s="68" t="s">
        <v>97</v>
      </c>
      <c r="G834" s="69" t="s">
        <v>290</v>
      </c>
      <c r="H834" s="180">
        <v>383</v>
      </c>
      <c r="I834" s="72">
        <v>0.36</v>
      </c>
      <c r="J834" s="77">
        <f t="shared" si="27"/>
        <v>245.12</v>
      </c>
    </row>
    <row r="835" spans="1:10" ht="15.75">
      <c r="A835" s="46">
        <f t="shared" si="26"/>
        <v>831</v>
      </c>
      <c r="B835" s="68" t="s">
        <v>281</v>
      </c>
      <c r="C835" s="69" t="s">
        <v>1592</v>
      </c>
      <c r="D835" s="70" t="s">
        <v>1593</v>
      </c>
      <c r="E835" s="68" t="s">
        <v>95</v>
      </c>
      <c r="F835" s="68" t="s">
        <v>97</v>
      </c>
      <c r="G835" s="69" t="s">
        <v>290</v>
      </c>
      <c r="H835" s="180">
        <v>438</v>
      </c>
      <c r="I835" s="72">
        <v>0.36</v>
      </c>
      <c r="J835" s="77">
        <f t="shared" si="27"/>
        <v>280.32</v>
      </c>
    </row>
    <row r="836" spans="1:10" ht="15.75">
      <c r="A836" s="46">
        <f t="shared" si="26"/>
        <v>832</v>
      </c>
      <c r="B836" s="68" t="s">
        <v>281</v>
      </c>
      <c r="C836" s="69" t="s">
        <v>1594</v>
      </c>
      <c r="D836" s="70" t="s">
        <v>1595</v>
      </c>
      <c r="E836" s="68" t="s">
        <v>95</v>
      </c>
      <c r="F836" s="68" t="s">
        <v>97</v>
      </c>
      <c r="G836" s="69" t="s">
        <v>290</v>
      </c>
      <c r="H836" s="180">
        <v>438</v>
      </c>
      <c r="I836" s="72">
        <v>0.36</v>
      </c>
      <c r="J836" s="77">
        <f t="shared" si="27"/>
        <v>280.32</v>
      </c>
    </row>
    <row r="837" spans="1:10" ht="15.75">
      <c r="A837" s="46">
        <f t="shared" si="26"/>
        <v>833</v>
      </c>
      <c r="B837" s="68" t="s">
        <v>281</v>
      </c>
      <c r="C837" s="69">
        <v>3108</v>
      </c>
      <c r="D837" s="70" t="s">
        <v>3812</v>
      </c>
      <c r="E837" s="68" t="s">
        <v>95</v>
      </c>
      <c r="F837" s="68" t="s">
        <v>97</v>
      </c>
      <c r="G837" s="69" t="s">
        <v>290</v>
      </c>
      <c r="H837" s="180">
        <v>429</v>
      </c>
      <c r="I837" s="72">
        <v>0.36</v>
      </c>
      <c r="J837" s="77">
        <f t="shared" si="27"/>
        <v>274.56</v>
      </c>
    </row>
    <row r="838" spans="1:10" ht="15.75">
      <c r="A838" s="46">
        <f t="shared" si="26"/>
        <v>834</v>
      </c>
      <c r="B838" s="68" t="s">
        <v>281</v>
      </c>
      <c r="C838" s="69">
        <v>3308</v>
      </c>
      <c r="D838" s="70" t="s">
        <v>3812</v>
      </c>
      <c r="E838" s="68" t="s">
        <v>95</v>
      </c>
      <c r="F838" s="68" t="s">
        <v>97</v>
      </c>
      <c r="G838" s="69" t="s">
        <v>290</v>
      </c>
      <c r="H838" s="180">
        <v>429</v>
      </c>
      <c r="I838" s="72">
        <v>0.36</v>
      </c>
      <c r="J838" s="77">
        <f t="shared" si="27"/>
        <v>274.56</v>
      </c>
    </row>
    <row r="839" spans="1:10" ht="15.75">
      <c r="A839" s="46">
        <f t="shared" ref="A839:A902" si="28">A838+1</f>
        <v>835</v>
      </c>
      <c r="B839" s="68" t="s">
        <v>281</v>
      </c>
      <c r="C839" s="69" t="s">
        <v>1596</v>
      </c>
      <c r="D839" s="70" t="s">
        <v>1597</v>
      </c>
      <c r="E839" s="68" t="s">
        <v>95</v>
      </c>
      <c r="F839" s="68" t="s">
        <v>97</v>
      </c>
      <c r="G839" s="69" t="s">
        <v>290</v>
      </c>
      <c r="H839" s="180">
        <v>111</v>
      </c>
      <c r="I839" s="72">
        <v>0.36</v>
      </c>
      <c r="J839" s="77">
        <f t="shared" si="27"/>
        <v>71.040000000000006</v>
      </c>
    </row>
    <row r="840" spans="1:10" ht="15.75">
      <c r="A840" s="46">
        <f t="shared" si="28"/>
        <v>836</v>
      </c>
      <c r="B840" s="68" t="s">
        <v>281</v>
      </c>
      <c r="C840" s="69">
        <v>3513</v>
      </c>
      <c r="D840" s="70" t="s">
        <v>1598</v>
      </c>
      <c r="E840" s="68" t="s">
        <v>95</v>
      </c>
      <c r="F840" s="68" t="s">
        <v>97</v>
      </c>
      <c r="G840" s="69" t="s">
        <v>290</v>
      </c>
      <c r="H840" s="180">
        <v>110</v>
      </c>
      <c r="I840" s="72">
        <v>0.36</v>
      </c>
      <c r="J840" s="77">
        <f t="shared" si="27"/>
        <v>70.400000000000006</v>
      </c>
    </row>
    <row r="841" spans="1:10" ht="15.75">
      <c r="A841" s="46">
        <f t="shared" si="28"/>
        <v>837</v>
      </c>
      <c r="B841" s="68" t="s">
        <v>281</v>
      </c>
      <c r="C841" s="69" t="s">
        <v>1599</v>
      </c>
      <c r="D841" s="70" t="s">
        <v>1600</v>
      </c>
      <c r="E841" s="68" t="s">
        <v>95</v>
      </c>
      <c r="F841" s="68" t="s">
        <v>97</v>
      </c>
      <c r="G841" s="69" t="s">
        <v>290</v>
      </c>
      <c r="H841" s="180">
        <v>155</v>
      </c>
      <c r="I841" s="72">
        <v>0.36</v>
      </c>
      <c r="J841" s="77">
        <f t="shared" si="27"/>
        <v>99.2</v>
      </c>
    </row>
    <row r="842" spans="1:10" ht="15.75">
      <c r="A842" s="46">
        <f t="shared" si="28"/>
        <v>838</v>
      </c>
      <c r="B842" s="68" t="s">
        <v>281</v>
      </c>
      <c r="C842" s="69" t="s">
        <v>1601</v>
      </c>
      <c r="D842" s="70" t="s">
        <v>1602</v>
      </c>
      <c r="E842" s="68" t="s">
        <v>95</v>
      </c>
      <c r="F842" s="68" t="s">
        <v>97</v>
      </c>
      <c r="G842" s="69" t="s">
        <v>290</v>
      </c>
      <c r="H842" s="180">
        <v>12.24</v>
      </c>
      <c r="I842" s="72">
        <v>0.36</v>
      </c>
      <c r="J842" s="77">
        <f t="shared" si="27"/>
        <v>7.8336000000000006</v>
      </c>
    </row>
    <row r="843" spans="1:10" ht="15.75">
      <c r="A843" s="46">
        <f t="shared" si="28"/>
        <v>839</v>
      </c>
      <c r="B843" s="68" t="s">
        <v>281</v>
      </c>
      <c r="C843" s="69" t="s">
        <v>1603</v>
      </c>
      <c r="D843" s="70" t="s">
        <v>1604</v>
      </c>
      <c r="E843" s="68" t="s">
        <v>95</v>
      </c>
      <c r="F843" s="68" t="s">
        <v>97</v>
      </c>
      <c r="G843" s="69" t="s">
        <v>290</v>
      </c>
      <c r="H843" s="180">
        <v>294</v>
      </c>
      <c r="I843" s="72">
        <v>0.36</v>
      </c>
      <c r="J843" s="77">
        <f t="shared" si="27"/>
        <v>188.16</v>
      </c>
    </row>
    <row r="844" spans="1:10" ht="15.75">
      <c r="A844" s="46">
        <f t="shared" si="28"/>
        <v>840</v>
      </c>
      <c r="B844" s="68" t="s">
        <v>281</v>
      </c>
      <c r="C844" s="69" t="s">
        <v>1605</v>
      </c>
      <c r="D844" s="70" t="s">
        <v>1606</v>
      </c>
      <c r="E844" s="68" t="s">
        <v>95</v>
      </c>
      <c r="F844" s="68" t="s">
        <v>97</v>
      </c>
      <c r="G844" s="69" t="s">
        <v>290</v>
      </c>
      <c r="H844" s="180">
        <v>281</v>
      </c>
      <c r="I844" s="72">
        <v>0.36</v>
      </c>
      <c r="J844" s="77">
        <f t="shared" si="27"/>
        <v>179.84</v>
      </c>
    </row>
    <row r="845" spans="1:10" ht="15.75">
      <c r="A845" s="46">
        <f t="shared" si="28"/>
        <v>841</v>
      </c>
      <c r="B845" s="68" t="s">
        <v>281</v>
      </c>
      <c r="C845" s="69" t="s">
        <v>1607</v>
      </c>
      <c r="D845" s="70" t="s">
        <v>1608</v>
      </c>
      <c r="E845" s="68" t="s">
        <v>95</v>
      </c>
      <c r="F845" s="68" t="s">
        <v>97</v>
      </c>
      <c r="G845" s="69" t="s">
        <v>290</v>
      </c>
      <c r="H845" s="180">
        <v>275</v>
      </c>
      <c r="I845" s="72">
        <v>0.36</v>
      </c>
      <c r="J845" s="77">
        <f t="shared" si="27"/>
        <v>176</v>
      </c>
    </row>
    <row r="846" spans="1:10" ht="15.75">
      <c r="A846" s="46">
        <f t="shared" si="28"/>
        <v>842</v>
      </c>
      <c r="B846" s="68" t="s">
        <v>281</v>
      </c>
      <c r="C846" s="69" t="s">
        <v>1609</v>
      </c>
      <c r="D846" s="70" t="s">
        <v>1610</v>
      </c>
      <c r="E846" s="68" t="s">
        <v>95</v>
      </c>
      <c r="F846" s="68" t="s">
        <v>97</v>
      </c>
      <c r="G846" s="69" t="s">
        <v>290</v>
      </c>
      <c r="H846" s="180">
        <v>100</v>
      </c>
      <c r="I846" s="72">
        <v>0.36</v>
      </c>
      <c r="J846" s="77">
        <f t="shared" si="27"/>
        <v>64</v>
      </c>
    </row>
    <row r="847" spans="1:10" ht="15.75">
      <c r="A847" s="46">
        <f t="shared" si="28"/>
        <v>843</v>
      </c>
      <c r="B847" s="68" t="s">
        <v>281</v>
      </c>
      <c r="C847" s="69" t="s">
        <v>1611</v>
      </c>
      <c r="D847" s="70" t="s">
        <v>1612</v>
      </c>
      <c r="E847" s="68" t="s">
        <v>95</v>
      </c>
      <c r="F847" s="68" t="s">
        <v>97</v>
      </c>
      <c r="G847" s="69" t="s">
        <v>290</v>
      </c>
      <c r="H847" s="180">
        <v>174</v>
      </c>
      <c r="I847" s="72">
        <v>0.36</v>
      </c>
      <c r="J847" s="77">
        <f t="shared" si="27"/>
        <v>111.36</v>
      </c>
    </row>
    <row r="848" spans="1:10" ht="15.75">
      <c r="A848" s="46">
        <f t="shared" si="28"/>
        <v>844</v>
      </c>
      <c r="B848" s="68" t="s">
        <v>281</v>
      </c>
      <c r="C848" s="69" t="s">
        <v>1613</v>
      </c>
      <c r="D848" s="70" t="s">
        <v>1614</v>
      </c>
      <c r="E848" s="68" t="s">
        <v>95</v>
      </c>
      <c r="F848" s="68" t="s">
        <v>97</v>
      </c>
      <c r="G848" s="69" t="s">
        <v>290</v>
      </c>
      <c r="H848" s="180">
        <v>174</v>
      </c>
      <c r="I848" s="72">
        <v>0.36</v>
      </c>
      <c r="J848" s="77">
        <f t="shared" si="27"/>
        <v>111.36</v>
      </c>
    </row>
    <row r="849" spans="1:10" ht="15.75">
      <c r="A849" s="46">
        <f t="shared" si="28"/>
        <v>845</v>
      </c>
      <c r="B849" s="68" t="s">
        <v>281</v>
      </c>
      <c r="C849" s="69" t="s">
        <v>1615</v>
      </c>
      <c r="D849" s="70" t="s">
        <v>1616</v>
      </c>
      <c r="E849" s="68" t="s">
        <v>95</v>
      </c>
      <c r="F849" s="68" t="s">
        <v>97</v>
      </c>
      <c r="G849" s="69" t="s">
        <v>290</v>
      </c>
      <c r="H849" s="180">
        <v>174</v>
      </c>
      <c r="I849" s="72">
        <v>0.36</v>
      </c>
      <c r="J849" s="77">
        <f t="shared" si="27"/>
        <v>111.36</v>
      </c>
    </row>
    <row r="850" spans="1:10" ht="15.75">
      <c r="A850" s="46">
        <f t="shared" si="28"/>
        <v>846</v>
      </c>
      <c r="B850" s="68" t="s">
        <v>281</v>
      </c>
      <c r="C850" s="69" t="s">
        <v>1617</v>
      </c>
      <c r="D850" s="70" t="s">
        <v>1618</v>
      </c>
      <c r="E850" s="68" t="s">
        <v>95</v>
      </c>
      <c r="F850" s="68" t="s">
        <v>97</v>
      </c>
      <c r="G850" s="69" t="s">
        <v>290</v>
      </c>
      <c r="H850" s="180">
        <v>174</v>
      </c>
      <c r="I850" s="72">
        <v>0.36</v>
      </c>
      <c r="J850" s="77">
        <f t="shared" si="27"/>
        <v>111.36</v>
      </c>
    </row>
    <row r="851" spans="1:10" ht="15.75">
      <c r="A851" s="46">
        <f t="shared" si="28"/>
        <v>847</v>
      </c>
      <c r="B851" s="68" t="s">
        <v>281</v>
      </c>
      <c r="C851" s="69" t="s">
        <v>1619</v>
      </c>
      <c r="D851" s="70" t="s">
        <v>1620</v>
      </c>
      <c r="E851" s="68" t="s">
        <v>95</v>
      </c>
      <c r="F851" s="68" t="s">
        <v>97</v>
      </c>
      <c r="G851" s="69" t="s">
        <v>290</v>
      </c>
      <c r="H851" s="180">
        <v>174</v>
      </c>
      <c r="I851" s="72">
        <v>0.36</v>
      </c>
      <c r="J851" s="77">
        <f t="shared" si="27"/>
        <v>111.36</v>
      </c>
    </row>
    <row r="852" spans="1:10" ht="15.75">
      <c r="A852" s="46">
        <f t="shared" si="28"/>
        <v>848</v>
      </c>
      <c r="B852" s="68" t="s">
        <v>281</v>
      </c>
      <c r="C852" s="69" t="s">
        <v>1621</v>
      </c>
      <c r="D852" s="70" t="s">
        <v>1622</v>
      </c>
      <c r="E852" s="68" t="s">
        <v>95</v>
      </c>
      <c r="F852" s="68" t="s">
        <v>97</v>
      </c>
      <c r="G852" s="69" t="s">
        <v>290</v>
      </c>
      <c r="H852" s="180">
        <v>174</v>
      </c>
      <c r="I852" s="72">
        <v>0.36</v>
      </c>
      <c r="J852" s="77">
        <f t="shared" si="27"/>
        <v>111.36</v>
      </c>
    </row>
    <row r="853" spans="1:10" ht="15.75">
      <c r="A853" s="46">
        <f t="shared" si="28"/>
        <v>849</v>
      </c>
      <c r="B853" s="68" t="s">
        <v>281</v>
      </c>
      <c r="C853" s="69" t="s">
        <v>1623</v>
      </c>
      <c r="D853" s="70" t="s">
        <v>1624</v>
      </c>
      <c r="E853" s="68" t="s">
        <v>95</v>
      </c>
      <c r="F853" s="68" t="s">
        <v>97</v>
      </c>
      <c r="G853" s="69" t="s">
        <v>290</v>
      </c>
      <c r="H853" s="180">
        <v>174</v>
      </c>
      <c r="I853" s="72">
        <v>0.36</v>
      </c>
      <c r="J853" s="77">
        <f t="shared" si="27"/>
        <v>111.36</v>
      </c>
    </row>
    <row r="854" spans="1:10" ht="15.75">
      <c r="A854" s="46">
        <f t="shared" si="28"/>
        <v>850</v>
      </c>
      <c r="B854" s="68" t="s">
        <v>281</v>
      </c>
      <c r="C854" s="69" t="s">
        <v>1625</v>
      </c>
      <c r="D854" s="70" t="s">
        <v>1626</v>
      </c>
      <c r="E854" s="68" t="s">
        <v>95</v>
      </c>
      <c r="F854" s="68" t="s">
        <v>97</v>
      </c>
      <c r="G854" s="69" t="s">
        <v>290</v>
      </c>
      <c r="H854" s="180">
        <v>174</v>
      </c>
      <c r="I854" s="72">
        <v>0.36</v>
      </c>
      <c r="J854" s="77">
        <f t="shared" si="27"/>
        <v>111.36</v>
      </c>
    </row>
    <row r="855" spans="1:10" ht="15.75">
      <c r="A855" s="46">
        <f t="shared" si="28"/>
        <v>851</v>
      </c>
      <c r="B855" s="68" t="s">
        <v>281</v>
      </c>
      <c r="C855" s="69" t="s">
        <v>1627</v>
      </c>
      <c r="D855" s="70" t="s">
        <v>1628</v>
      </c>
      <c r="E855" s="68" t="s">
        <v>95</v>
      </c>
      <c r="F855" s="68" t="s">
        <v>97</v>
      </c>
      <c r="G855" s="69" t="s">
        <v>290</v>
      </c>
      <c r="H855" s="180">
        <v>174</v>
      </c>
      <c r="I855" s="72">
        <v>0.36</v>
      </c>
      <c r="J855" s="77">
        <f t="shared" si="27"/>
        <v>111.36</v>
      </c>
    </row>
    <row r="856" spans="1:10" ht="15.75">
      <c r="A856" s="46">
        <f t="shared" si="28"/>
        <v>852</v>
      </c>
      <c r="B856" s="68" t="s">
        <v>281</v>
      </c>
      <c r="C856" s="69" t="s">
        <v>1629</v>
      </c>
      <c r="D856" s="70" t="s">
        <v>1630</v>
      </c>
      <c r="E856" s="68" t="s">
        <v>95</v>
      </c>
      <c r="F856" s="68" t="s">
        <v>97</v>
      </c>
      <c r="G856" s="69" t="s">
        <v>290</v>
      </c>
      <c r="H856" s="180">
        <v>19.38</v>
      </c>
      <c r="I856" s="72">
        <v>0.36</v>
      </c>
      <c r="J856" s="77">
        <f t="shared" si="27"/>
        <v>12.4032</v>
      </c>
    </row>
    <row r="857" spans="1:10" ht="15.75">
      <c r="A857" s="46">
        <f t="shared" si="28"/>
        <v>853</v>
      </c>
      <c r="B857" s="68" t="s">
        <v>281</v>
      </c>
      <c r="C857" s="69" t="s">
        <v>1631</v>
      </c>
      <c r="D857" s="70" t="s">
        <v>1632</v>
      </c>
      <c r="E857" s="68" t="s">
        <v>95</v>
      </c>
      <c r="F857" s="68" t="s">
        <v>97</v>
      </c>
      <c r="G857" s="69" t="s">
        <v>290</v>
      </c>
      <c r="H857" s="180">
        <v>24.48</v>
      </c>
      <c r="I857" s="72">
        <v>0.36</v>
      </c>
      <c r="J857" s="77">
        <f t="shared" si="27"/>
        <v>15.667200000000001</v>
      </c>
    </row>
    <row r="858" spans="1:10" ht="15.75">
      <c r="A858" s="46">
        <f t="shared" si="28"/>
        <v>854</v>
      </c>
      <c r="B858" s="68" t="s">
        <v>281</v>
      </c>
      <c r="C858" s="69" t="s">
        <v>1633</v>
      </c>
      <c r="D858" s="70" t="s">
        <v>1634</v>
      </c>
      <c r="E858" s="68" t="s">
        <v>95</v>
      </c>
      <c r="F858" s="68" t="s">
        <v>97</v>
      </c>
      <c r="G858" s="69" t="s">
        <v>290</v>
      </c>
      <c r="H858" s="180">
        <v>36.72</v>
      </c>
      <c r="I858" s="72">
        <v>0.36</v>
      </c>
      <c r="J858" s="77">
        <f t="shared" si="27"/>
        <v>23.500799999999998</v>
      </c>
    </row>
    <row r="859" spans="1:10" ht="15.75">
      <c r="A859" s="46">
        <f t="shared" si="28"/>
        <v>855</v>
      </c>
      <c r="B859" s="68" t="s">
        <v>281</v>
      </c>
      <c r="C859" s="69" t="s">
        <v>1635</v>
      </c>
      <c r="D859" s="70" t="s">
        <v>1636</v>
      </c>
      <c r="E859" s="68" t="s">
        <v>95</v>
      </c>
      <c r="F859" s="68" t="s">
        <v>97</v>
      </c>
      <c r="G859" s="69" t="s">
        <v>290</v>
      </c>
      <c r="H859" s="180">
        <v>6.12</v>
      </c>
      <c r="I859" s="72">
        <v>0.36</v>
      </c>
      <c r="J859" s="77">
        <f t="shared" si="27"/>
        <v>3.9168000000000003</v>
      </c>
    </row>
    <row r="860" spans="1:10" ht="15.75">
      <c r="A860" s="46">
        <f t="shared" si="28"/>
        <v>856</v>
      </c>
      <c r="B860" s="68" t="s">
        <v>281</v>
      </c>
      <c r="C860" s="69">
        <v>3525</v>
      </c>
      <c r="D860" s="70" t="s">
        <v>1637</v>
      </c>
      <c r="E860" s="68" t="s">
        <v>95</v>
      </c>
      <c r="F860" s="68" t="s">
        <v>97</v>
      </c>
      <c r="G860" s="69" t="s">
        <v>290</v>
      </c>
      <c r="H860" s="180">
        <v>467</v>
      </c>
      <c r="I860" s="72">
        <v>0.36</v>
      </c>
      <c r="J860" s="77">
        <f t="shared" si="27"/>
        <v>298.88</v>
      </c>
    </row>
    <row r="861" spans="1:10" ht="15.75">
      <c r="A861" s="46">
        <f t="shared" si="28"/>
        <v>857</v>
      </c>
      <c r="B861" s="68" t="s">
        <v>281</v>
      </c>
      <c r="C861" s="69" t="s">
        <v>1638</v>
      </c>
      <c r="D861" s="70" t="s">
        <v>1639</v>
      </c>
      <c r="E861" s="68" t="s">
        <v>95</v>
      </c>
      <c r="F861" s="68" t="s">
        <v>97</v>
      </c>
      <c r="G861" s="69" t="s">
        <v>290</v>
      </c>
      <c r="H861" s="180">
        <v>567</v>
      </c>
      <c r="I861" s="72">
        <v>0.36</v>
      </c>
      <c r="J861" s="77">
        <f t="shared" si="27"/>
        <v>362.88</v>
      </c>
    </row>
    <row r="862" spans="1:10" ht="15.75">
      <c r="A862" s="46">
        <f t="shared" si="28"/>
        <v>858</v>
      </c>
      <c r="B862" s="68" t="s">
        <v>281</v>
      </c>
      <c r="C862" s="69" t="s">
        <v>1640</v>
      </c>
      <c r="D862" s="70" t="s">
        <v>1641</v>
      </c>
      <c r="E862" s="68" t="s">
        <v>95</v>
      </c>
      <c r="F862" s="68" t="s">
        <v>97</v>
      </c>
      <c r="G862" s="69" t="s">
        <v>290</v>
      </c>
      <c r="H862" s="180">
        <v>32.64</v>
      </c>
      <c r="I862" s="72">
        <v>0.36</v>
      </c>
      <c r="J862" s="77">
        <f t="shared" si="27"/>
        <v>20.889600000000002</v>
      </c>
    </row>
    <row r="863" spans="1:10" ht="15.75">
      <c r="A863" s="46">
        <f t="shared" si="28"/>
        <v>859</v>
      </c>
      <c r="B863" s="68" t="s">
        <v>281</v>
      </c>
      <c r="C863" s="69" t="s">
        <v>1642</v>
      </c>
      <c r="D863" s="70" t="s">
        <v>1643</v>
      </c>
      <c r="E863" s="68" t="s">
        <v>95</v>
      </c>
      <c r="F863" s="68" t="s">
        <v>97</v>
      </c>
      <c r="G863" s="69" t="s">
        <v>290</v>
      </c>
      <c r="H863" s="180">
        <v>32.64</v>
      </c>
      <c r="I863" s="72">
        <v>0.36</v>
      </c>
      <c r="J863" s="77">
        <f t="shared" si="27"/>
        <v>20.889600000000002</v>
      </c>
    </row>
    <row r="864" spans="1:10" ht="15.75">
      <c r="A864" s="46">
        <f t="shared" si="28"/>
        <v>860</v>
      </c>
      <c r="B864" s="68" t="s">
        <v>281</v>
      </c>
      <c r="C864" s="69" t="s">
        <v>1644</v>
      </c>
      <c r="D864" s="70" t="s">
        <v>1645</v>
      </c>
      <c r="E864" s="68" t="s">
        <v>95</v>
      </c>
      <c r="F864" s="68" t="s">
        <v>97</v>
      </c>
      <c r="G864" s="69" t="s">
        <v>290</v>
      </c>
      <c r="H864" s="180">
        <v>4.08</v>
      </c>
      <c r="I864" s="72">
        <v>0.36</v>
      </c>
      <c r="J864" s="77">
        <f t="shared" si="27"/>
        <v>2.6112000000000002</v>
      </c>
    </row>
    <row r="865" spans="1:10" ht="15.75">
      <c r="A865" s="46">
        <f t="shared" si="28"/>
        <v>861</v>
      </c>
      <c r="B865" s="68" t="s">
        <v>281</v>
      </c>
      <c r="C865" s="69" t="s">
        <v>1646</v>
      </c>
      <c r="D865" s="70" t="s">
        <v>1647</v>
      </c>
      <c r="E865" s="68" t="s">
        <v>95</v>
      </c>
      <c r="F865" s="68" t="s">
        <v>97</v>
      </c>
      <c r="G865" s="69" t="s">
        <v>290</v>
      </c>
      <c r="H865" s="180">
        <v>4.08</v>
      </c>
      <c r="I865" s="72">
        <v>0.36</v>
      </c>
      <c r="J865" s="77">
        <f t="shared" si="27"/>
        <v>2.6112000000000002</v>
      </c>
    </row>
    <row r="866" spans="1:10" ht="15.75">
      <c r="A866" s="46">
        <f t="shared" si="28"/>
        <v>862</v>
      </c>
      <c r="B866" s="68" t="s">
        <v>281</v>
      </c>
      <c r="C866" s="69" t="s">
        <v>1648</v>
      </c>
      <c r="D866" s="70" t="s">
        <v>1649</v>
      </c>
      <c r="E866" s="68" t="s">
        <v>95</v>
      </c>
      <c r="F866" s="68" t="s">
        <v>97</v>
      </c>
      <c r="G866" s="69" t="s">
        <v>290</v>
      </c>
      <c r="H866" s="180">
        <v>4.08</v>
      </c>
      <c r="I866" s="72">
        <v>0.36</v>
      </c>
      <c r="J866" s="77">
        <f t="shared" si="27"/>
        <v>2.6112000000000002</v>
      </c>
    </row>
    <row r="867" spans="1:10" ht="15.75">
      <c r="A867" s="46">
        <f t="shared" si="28"/>
        <v>863</v>
      </c>
      <c r="B867" s="68" t="s">
        <v>281</v>
      </c>
      <c r="C867" s="69" t="s">
        <v>1650</v>
      </c>
      <c r="D867" s="70" t="s">
        <v>1651</v>
      </c>
      <c r="E867" s="68" t="s">
        <v>95</v>
      </c>
      <c r="F867" s="68" t="s">
        <v>97</v>
      </c>
      <c r="G867" s="69" t="s">
        <v>290</v>
      </c>
      <c r="H867" s="180">
        <v>4.08</v>
      </c>
      <c r="I867" s="72">
        <v>0.36</v>
      </c>
      <c r="J867" s="77">
        <f t="shared" si="27"/>
        <v>2.6112000000000002</v>
      </c>
    </row>
    <row r="868" spans="1:10" ht="15.75">
      <c r="A868" s="46">
        <f t="shared" si="28"/>
        <v>864</v>
      </c>
      <c r="B868" s="68" t="s">
        <v>281</v>
      </c>
      <c r="C868" s="69" t="s">
        <v>1652</v>
      </c>
      <c r="D868" s="70" t="s">
        <v>1653</v>
      </c>
      <c r="E868" s="68" t="s">
        <v>95</v>
      </c>
      <c r="F868" s="68" t="s">
        <v>97</v>
      </c>
      <c r="G868" s="69" t="s">
        <v>290</v>
      </c>
      <c r="H868" s="180">
        <v>4.08</v>
      </c>
      <c r="I868" s="72">
        <v>0.36</v>
      </c>
      <c r="J868" s="77">
        <f t="shared" si="27"/>
        <v>2.6112000000000002</v>
      </c>
    </row>
    <row r="869" spans="1:10" ht="15.75">
      <c r="A869" s="46">
        <f t="shared" si="28"/>
        <v>865</v>
      </c>
      <c r="B869" s="68" t="s">
        <v>281</v>
      </c>
      <c r="C869" s="69" t="s">
        <v>1654</v>
      </c>
      <c r="D869" s="70" t="s">
        <v>1655</v>
      </c>
      <c r="E869" s="68" t="s">
        <v>95</v>
      </c>
      <c r="F869" s="68" t="s">
        <v>97</v>
      </c>
      <c r="G869" s="69" t="s">
        <v>290</v>
      </c>
      <c r="H869" s="180">
        <v>4.08</v>
      </c>
      <c r="I869" s="72">
        <v>0.36</v>
      </c>
      <c r="J869" s="77">
        <f t="shared" ref="J869:J932" si="29">H869*(1-I869)</f>
        <v>2.6112000000000002</v>
      </c>
    </row>
    <row r="870" spans="1:10" ht="15.75">
      <c r="A870" s="46">
        <f t="shared" si="28"/>
        <v>866</v>
      </c>
      <c r="B870" s="68" t="s">
        <v>281</v>
      </c>
      <c r="C870" s="69" t="s">
        <v>1656</v>
      </c>
      <c r="D870" s="70" t="s">
        <v>1657</v>
      </c>
      <c r="E870" s="68" t="s">
        <v>95</v>
      </c>
      <c r="F870" s="68" t="s">
        <v>97</v>
      </c>
      <c r="G870" s="69" t="s">
        <v>290</v>
      </c>
      <c r="H870" s="180">
        <v>4.08</v>
      </c>
      <c r="I870" s="72">
        <v>0.36</v>
      </c>
      <c r="J870" s="77">
        <f t="shared" si="29"/>
        <v>2.6112000000000002</v>
      </c>
    </row>
    <row r="871" spans="1:10" ht="15.75">
      <c r="A871" s="46">
        <f t="shared" si="28"/>
        <v>867</v>
      </c>
      <c r="B871" s="68" t="s">
        <v>281</v>
      </c>
      <c r="C871" s="69" t="s">
        <v>1658</v>
      </c>
      <c r="D871" s="70" t="s">
        <v>1659</v>
      </c>
      <c r="E871" s="68" t="s">
        <v>95</v>
      </c>
      <c r="F871" s="68" t="s">
        <v>97</v>
      </c>
      <c r="G871" s="69" t="s">
        <v>290</v>
      </c>
      <c r="H871" s="180">
        <v>4.08</v>
      </c>
      <c r="I871" s="72">
        <v>0.36</v>
      </c>
      <c r="J871" s="77">
        <f t="shared" si="29"/>
        <v>2.6112000000000002</v>
      </c>
    </row>
    <row r="872" spans="1:10" ht="31.5">
      <c r="A872" s="46">
        <f t="shared" si="28"/>
        <v>868</v>
      </c>
      <c r="B872" s="68" t="s">
        <v>281</v>
      </c>
      <c r="C872" s="69" t="s">
        <v>1660</v>
      </c>
      <c r="D872" s="70" t="s">
        <v>1661</v>
      </c>
      <c r="E872" s="68" t="s">
        <v>95</v>
      </c>
      <c r="F872" s="68" t="s">
        <v>97</v>
      </c>
      <c r="G872" s="69" t="s">
        <v>290</v>
      </c>
      <c r="H872" s="180">
        <v>366.18</v>
      </c>
      <c r="I872" s="72">
        <v>0.36</v>
      </c>
      <c r="J872" s="77">
        <f t="shared" si="29"/>
        <v>234.3552</v>
      </c>
    </row>
    <row r="873" spans="1:10" ht="31.5">
      <c r="A873" s="46">
        <f t="shared" si="28"/>
        <v>869</v>
      </c>
      <c r="B873" s="68" t="s">
        <v>281</v>
      </c>
      <c r="C873" s="69" t="s">
        <v>1662</v>
      </c>
      <c r="D873" s="70" t="s">
        <v>1663</v>
      </c>
      <c r="E873" s="68" t="s">
        <v>95</v>
      </c>
      <c r="F873" s="68" t="s">
        <v>97</v>
      </c>
      <c r="G873" s="69" t="s">
        <v>290</v>
      </c>
      <c r="H873" s="180">
        <v>366.18</v>
      </c>
      <c r="I873" s="72">
        <v>0.36</v>
      </c>
      <c r="J873" s="77">
        <f t="shared" si="29"/>
        <v>234.3552</v>
      </c>
    </row>
    <row r="874" spans="1:10" ht="31.5">
      <c r="A874" s="46">
        <f t="shared" si="28"/>
        <v>870</v>
      </c>
      <c r="B874" s="68" t="s">
        <v>281</v>
      </c>
      <c r="C874" s="69" t="s">
        <v>1664</v>
      </c>
      <c r="D874" s="70" t="s">
        <v>1665</v>
      </c>
      <c r="E874" s="68" t="s">
        <v>95</v>
      </c>
      <c r="F874" s="68" t="s">
        <v>97</v>
      </c>
      <c r="G874" s="69" t="s">
        <v>290</v>
      </c>
      <c r="H874" s="180">
        <v>406.98</v>
      </c>
      <c r="I874" s="72">
        <v>0.36</v>
      </c>
      <c r="J874" s="77">
        <f t="shared" si="29"/>
        <v>260.46719999999999</v>
      </c>
    </row>
    <row r="875" spans="1:10" ht="31.5">
      <c r="A875" s="46">
        <f t="shared" si="28"/>
        <v>871</v>
      </c>
      <c r="B875" s="68" t="s">
        <v>281</v>
      </c>
      <c r="C875" s="69" t="s">
        <v>1666</v>
      </c>
      <c r="D875" s="70" t="s">
        <v>1667</v>
      </c>
      <c r="E875" s="68" t="s">
        <v>95</v>
      </c>
      <c r="F875" s="68" t="s">
        <v>97</v>
      </c>
      <c r="G875" s="69" t="s">
        <v>290</v>
      </c>
      <c r="H875" s="180">
        <v>406.98</v>
      </c>
      <c r="I875" s="72">
        <v>0.36</v>
      </c>
      <c r="J875" s="77">
        <f t="shared" si="29"/>
        <v>260.46719999999999</v>
      </c>
    </row>
    <row r="876" spans="1:10" ht="15.75">
      <c r="A876" s="46">
        <f t="shared" si="28"/>
        <v>872</v>
      </c>
      <c r="B876" s="68" t="s">
        <v>281</v>
      </c>
      <c r="C876" s="69" t="s">
        <v>1668</v>
      </c>
      <c r="D876" s="70" t="s">
        <v>1669</v>
      </c>
      <c r="E876" s="68" t="s">
        <v>95</v>
      </c>
      <c r="F876" s="68" t="s">
        <v>97</v>
      </c>
      <c r="G876" s="69" t="s">
        <v>290</v>
      </c>
      <c r="H876" s="180">
        <v>154.02000000000001</v>
      </c>
      <c r="I876" s="72">
        <v>0.36</v>
      </c>
      <c r="J876" s="77">
        <f t="shared" si="29"/>
        <v>98.572800000000015</v>
      </c>
    </row>
    <row r="877" spans="1:10" ht="15.75">
      <c r="A877" s="46">
        <f t="shared" si="28"/>
        <v>873</v>
      </c>
      <c r="B877" s="68" t="s">
        <v>281</v>
      </c>
      <c r="C877" s="69" t="s">
        <v>1670</v>
      </c>
      <c r="D877" s="70" t="s">
        <v>1671</v>
      </c>
      <c r="E877" s="68" t="s">
        <v>95</v>
      </c>
      <c r="F877" s="68" t="s">
        <v>97</v>
      </c>
      <c r="G877" s="69" t="s">
        <v>290</v>
      </c>
      <c r="H877" s="180">
        <v>154.02000000000001</v>
      </c>
      <c r="I877" s="72">
        <v>0.36</v>
      </c>
      <c r="J877" s="77">
        <f t="shared" si="29"/>
        <v>98.572800000000015</v>
      </c>
    </row>
    <row r="878" spans="1:10" ht="15.75">
      <c r="A878" s="46">
        <f t="shared" si="28"/>
        <v>874</v>
      </c>
      <c r="B878" s="68" t="s">
        <v>281</v>
      </c>
      <c r="C878" s="69" t="s">
        <v>1672</v>
      </c>
      <c r="D878" s="70" t="s">
        <v>1673</v>
      </c>
      <c r="E878" s="68" t="s">
        <v>95</v>
      </c>
      <c r="F878" s="68" t="s">
        <v>97</v>
      </c>
      <c r="G878" s="69" t="s">
        <v>290</v>
      </c>
      <c r="H878" s="180">
        <v>46.92</v>
      </c>
      <c r="I878" s="72">
        <v>0.36</v>
      </c>
      <c r="J878" s="77">
        <f t="shared" si="29"/>
        <v>30.0288</v>
      </c>
    </row>
    <row r="879" spans="1:10" ht="15.75">
      <c r="A879" s="46">
        <f t="shared" si="28"/>
        <v>875</v>
      </c>
      <c r="B879" s="68" t="s">
        <v>281</v>
      </c>
      <c r="C879" s="69" t="s">
        <v>1674</v>
      </c>
      <c r="D879" s="70" t="s">
        <v>1675</v>
      </c>
      <c r="E879" s="68" t="s">
        <v>95</v>
      </c>
      <c r="F879" s="68" t="s">
        <v>97</v>
      </c>
      <c r="G879" s="69" t="s">
        <v>290</v>
      </c>
      <c r="H879" s="180">
        <v>39.78</v>
      </c>
      <c r="I879" s="72">
        <v>0.36</v>
      </c>
      <c r="J879" s="77">
        <f t="shared" si="29"/>
        <v>25.459200000000003</v>
      </c>
    </row>
    <row r="880" spans="1:10" ht="15.75">
      <c r="A880" s="46">
        <f t="shared" si="28"/>
        <v>876</v>
      </c>
      <c r="B880" s="68" t="s">
        <v>281</v>
      </c>
      <c r="C880" s="69" t="s">
        <v>1676</v>
      </c>
      <c r="D880" s="70" t="s">
        <v>1677</v>
      </c>
      <c r="E880" s="68" t="s">
        <v>95</v>
      </c>
      <c r="F880" s="68" t="s">
        <v>97</v>
      </c>
      <c r="G880" s="69" t="s">
        <v>290</v>
      </c>
      <c r="H880" s="180">
        <v>39.78</v>
      </c>
      <c r="I880" s="72">
        <v>0.36</v>
      </c>
      <c r="J880" s="77">
        <f t="shared" si="29"/>
        <v>25.459200000000003</v>
      </c>
    </row>
    <row r="881" spans="1:10" ht="15.75">
      <c r="A881" s="46">
        <f t="shared" si="28"/>
        <v>877</v>
      </c>
      <c r="B881" s="68" t="s">
        <v>281</v>
      </c>
      <c r="C881" s="69" t="s">
        <v>1678</v>
      </c>
      <c r="D881" s="70" t="s">
        <v>1679</v>
      </c>
      <c r="E881" s="68" t="s">
        <v>95</v>
      </c>
      <c r="F881" s="68" t="s">
        <v>97</v>
      </c>
      <c r="G881" s="69" t="s">
        <v>290</v>
      </c>
      <c r="H881" s="180">
        <v>421</v>
      </c>
      <c r="I881" s="72">
        <v>0.36</v>
      </c>
      <c r="J881" s="77">
        <f t="shared" si="29"/>
        <v>269.44</v>
      </c>
    </row>
    <row r="882" spans="1:10" ht="15.75">
      <c r="A882" s="46">
        <f t="shared" si="28"/>
        <v>878</v>
      </c>
      <c r="B882" s="68" t="s">
        <v>281</v>
      </c>
      <c r="C882" s="69" t="s">
        <v>1680</v>
      </c>
      <c r="D882" s="70" t="s">
        <v>1681</v>
      </c>
      <c r="E882" s="68" t="s">
        <v>95</v>
      </c>
      <c r="F882" s="68" t="s">
        <v>97</v>
      </c>
      <c r="G882" s="69" t="s">
        <v>290</v>
      </c>
      <c r="H882" s="180">
        <v>421</v>
      </c>
      <c r="I882" s="72">
        <v>0.36</v>
      </c>
      <c r="J882" s="77">
        <f t="shared" si="29"/>
        <v>269.44</v>
      </c>
    </row>
    <row r="883" spans="1:10" ht="15.75">
      <c r="A883" s="46">
        <f t="shared" si="28"/>
        <v>879</v>
      </c>
      <c r="B883" s="68" t="s">
        <v>281</v>
      </c>
      <c r="C883" s="69" t="s">
        <v>1682</v>
      </c>
      <c r="D883" s="70" t="s">
        <v>1683</v>
      </c>
      <c r="E883" s="68" t="s">
        <v>95</v>
      </c>
      <c r="F883" s="68" t="s">
        <v>97</v>
      </c>
      <c r="G883" s="69" t="s">
        <v>290</v>
      </c>
      <c r="H883" s="180">
        <v>421</v>
      </c>
      <c r="I883" s="72">
        <v>0.36</v>
      </c>
      <c r="J883" s="77">
        <f t="shared" si="29"/>
        <v>269.44</v>
      </c>
    </row>
    <row r="884" spans="1:10" ht="15.75">
      <c r="A884" s="46">
        <f t="shared" si="28"/>
        <v>880</v>
      </c>
      <c r="B884" s="68" t="s">
        <v>281</v>
      </c>
      <c r="C884" s="69" t="s">
        <v>1684</v>
      </c>
      <c r="D884" s="70" t="s">
        <v>1685</v>
      </c>
      <c r="E884" s="68" t="s">
        <v>95</v>
      </c>
      <c r="F884" s="68" t="s">
        <v>97</v>
      </c>
      <c r="G884" s="69" t="s">
        <v>290</v>
      </c>
      <c r="H884" s="180">
        <v>441</v>
      </c>
      <c r="I884" s="72">
        <v>0.36</v>
      </c>
      <c r="J884" s="77">
        <f t="shared" si="29"/>
        <v>282.24</v>
      </c>
    </row>
    <row r="885" spans="1:10" ht="15.75">
      <c r="A885" s="46">
        <f t="shared" si="28"/>
        <v>881</v>
      </c>
      <c r="B885" s="68" t="s">
        <v>281</v>
      </c>
      <c r="C885" s="69" t="s">
        <v>1686</v>
      </c>
      <c r="D885" s="70" t="s">
        <v>1687</v>
      </c>
      <c r="E885" s="68" t="s">
        <v>95</v>
      </c>
      <c r="F885" s="68" t="s">
        <v>97</v>
      </c>
      <c r="G885" s="69" t="s">
        <v>290</v>
      </c>
      <c r="H885" s="180">
        <v>441</v>
      </c>
      <c r="I885" s="72">
        <v>0.36</v>
      </c>
      <c r="J885" s="77">
        <f t="shared" si="29"/>
        <v>282.24</v>
      </c>
    </row>
    <row r="886" spans="1:10" ht="15.75">
      <c r="A886" s="46">
        <f t="shared" si="28"/>
        <v>882</v>
      </c>
      <c r="B886" s="68" t="s">
        <v>281</v>
      </c>
      <c r="C886" s="69" t="s">
        <v>1688</v>
      </c>
      <c r="D886" s="70" t="s">
        <v>1689</v>
      </c>
      <c r="E886" s="68" t="s">
        <v>95</v>
      </c>
      <c r="F886" s="68" t="s">
        <v>97</v>
      </c>
      <c r="G886" s="69" t="s">
        <v>290</v>
      </c>
      <c r="H886" s="180">
        <v>441</v>
      </c>
      <c r="I886" s="72">
        <v>0.36</v>
      </c>
      <c r="J886" s="77">
        <f t="shared" si="29"/>
        <v>282.24</v>
      </c>
    </row>
    <row r="887" spans="1:10" ht="15.75">
      <c r="A887" s="46">
        <f t="shared" si="28"/>
        <v>883</v>
      </c>
      <c r="B887" s="68" t="s">
        <v>281</v>
      </c>
      <c r="C887" s="69" t="s">
        <v>1690</v>
      </c>
      <c r="D887" s="70" t="s">
        <v>1691</v>
      </c>
      <c r="E887" s="68" t="s">
        <v>95</v>
      </c>
      <c r="F887" s="68" t="s">
        <v>97</v>
      </c>
      <c r="G887" s="69" t="s">
        <v>290</v>
      </c>
      <c r="H887" s="180">
        <v>441</v>
      </c>
      <c r="I887" s="72">
        <v>0.36</v>
      </c>
      <c r="J887" s="77">
        <f t="shared" si="29"/>
        <v>282.24</v>
      </c>
    </row>
    <row r="888" spans="1:10" ht="15.75">
      <c r="A888" s="46">
        <f t="shared" si="28"/>
        <v>884</v>
      </c>
      <c r="B888" s="68" t="s">
        <v>281</v>
      </c>
      <c r="C888" s="69" t="s">
        <v>1692</v>
      </c>
      <c r="D888" s="70" t="s">
        <v>1693</v>
      </c>
      <c r="E888" s="68" t="s">
        <v>95</v>
      </c>
      <c r="F888" s="68" t="s">
        <v>97</v>
      </c>
      <c r="G888" s="69" t="s">
        <v>290</v>
      </c>
      <c r="H888" s="180">
        <v>441</v>
      </c>
      <c r="I888" s="72">
        <v>0.36</v>
      </c>
      <c r="J888" s="77">
        <f t="shared" si="29"/>
        <v>282.24</v>
      </c>
    </row>
    <row r="889" spans="1:10" ht="15.75">
      <c r="A889" s="46">
        <f t="shared" si="28"/>
        <v>885</v>
      </c>
      <c r="B889" s="68" t="s">
        <v>281</v>
      </c>
      <c r="C889" s="69" t="s">
        <v>1694</v>
      </c>
      <c r="D889" s="70" t="s">
        <v>1695</v>
      </c>
      <c r="E889" s="68" t="s">
        <v>95</v>
      </c>
      <c r="F889" s="68" t="s">
        <v>97</v>
      </c>
      <c r="G889" s="69" t="s">
        <v>290</v>
      </c>
      <c r="H889" s="180">
        <v>441</v>
      </c>
      <c r="I889" s="72">
        <v>0.36</v>
      </c>
      <c r="J889" s="77">
        <f t="shared" si="29"/>
        <v>282.24</v>
      </c>
    </row>
    <row r="890" spans="1:10" ht="15.75">
      <c r="A890" s="46">
        <f t="shared" si="28"/>
        <v>886</v>
      </c>
      <c r="B890" s="68" t="s">
        <v>281</v>
      </c>
      <c r="C890" s="69" t="s">
        <v>1696</v>
      </c>
      <c r="D890" s="70" t="s">
        <v>1697</v>
      </c>
      <c r="E890" s="68" t="s">
        <v>95</v>
      </c>
      <c r="F890" s="68" t="s">
        <v>97</v>
      </c>
      <c r="G890" s="69" t="s">
        <v>290</v>
      </c>
      <c r="H890" s="180">
        <v>383</v>
      </c>
      <c r="I890" s="72">
        <v>0.36</v>
      </c>
      <c r="J890" s="77">
        <f t="shared" si="29"/>
        <v>245.12</v>
      </c>
    </row>
    <row r="891" spans="1:10" ht="15.75">
      <c r="A891" s="46">
        <f t="shared" si="28"/>
        <v>887</v>
      </c>
      <c r="B891" s="68" t="s">
        <v>281</v>
      </c>
      <c r="C891" s="69" t="s">
        <v>1698</v>
      </c>
      <c r="D891" s="70"/>
      <c r="E891" s="68" t="s">
        <v>95</v>
      </c>
      <c r="F891" s="68" t="s">
        <v>97</v>
      </c>
      <c r="G891" s="69" t="s">
        <v>290</v>
      </c>
      <c r="H891" s="180">
        <v>76</v>
      </c>
      <c r="I891" s="72">
        <v>0.36</v>
      </c>
      <c r="J891" s="77">
        <f t="shared" si="29"/>
        <v>48.64</v>
      </c>
    </row>
    <row r="892" spans="1:10" ht="15.75">
      <c r="A892" s="46">
        <f t="shared" si="28"/>
        <v>888</v>
      </c>
      <c r="B892" s="68" t="s">
        <v>281</v>
      </c>
      <c r="C892" s="69" t="s">
        <v>1699</v>
      </c>
      <c r="D892" s="70"/>
      <c r="E892" s="68" t="s">
        <v>95</v>
      </c>
      <c r="F892" s="68" t="s">
        <v>97</v>
      </c>
      <c r="G892" s="69" t="s">
        <v>290</v>
      </c>
      <c r="H892" s="180">
        <v>35</v>
      </c>
      <c r="I892" s="72">
        <v>0.36</v>
      </c>
      <c r="J892" s="77">
        <f t="shared" si="29"/>
        <v>22.400000000000002</v>
      </c>
    </row>
    <row r="893" spans="1:10" ht="15.75">
      <c r="A893" s="46">
        <f t="shared" si="28"/>
        <v>889</v>
      </c>
      <c r="B893" s="68" t="s">
        <v>281</v>
      </c>
      <c r="C893" s="69" t="s">
        <v>1700</v>
      </c>
      <c r="D893" s="70" t="s">
        <v>1701</v>
      </c>
      <c r="E893" s="68" t="s">
        <v>95</v>
      </c>
      <c r="F893" s="68" t="s">
        <v>97</v>
      </c>
      <c r="G893" s="69" t="s">
        <v>290</v>
      </c>
      <c r="H893" s="180">
        <v>52.02</v>
      </c>
      <c r="I893" s="72">
        <v>0.36</v>
      </c>
      <c r="J893" s="77">
        <f t="shared" si="29"/>
        <v>33.2928</v>
      </c>
    </row>
    <row r="894" spans="1:10" ht="15.75">
      <c r="A894" s="46">
        <f t="shared" si="28"/>
        <v>890</v>
      </c>
      <c r="B894" s="68" t="s">
        <v>281</v>
      </c>
      <c r="C894" s="69" t="s">
        <v>1702</v>
      </c>
      <c r="D894" s="70" t="s">
        <v>1703</v>
      </c>
      <c r="E894" s="68" t="s">
        <v>95</v>
      </c>
      <c r="F894" s="68" t="s">
        <v>97</v>
      </c>
      <c r="G894" s="69" t="s">
        <v>290</v>
      </c>
      <c r="H894" s="180">
        <v>30.6</v>
      </c>
      <c r="I894" s="72">
        <v>0.36</v>
      </c>
      <c r="J894" s="77">
        <f t="shared" si="29"/>
        <v>19.584</v>
      </c>
    </row>
    <row r="895" spans="1:10" ht="15.75">
      <c r="A895" s="46">
        <f t="shared" si="28"/>
        <v>891</v>
      </c>
      <c r="B895" s="68" t="s">
        <v>281</v>
      </c>
      <c r="C895" s="69" t="s">
        <v>1704</v>
      </c>
      <c r="D895" s="70" t="s">
        <v>1705</v>
      </c>
      <c r="E895" s="68" t="s">
        <v>95</v>
      </c>
      <c r="F895" s="68" t="s">
        <v>97</v>
      </c>
      <c r="G895" s="69" t="s">
        <v>290</v>
      </c>
      <c r="H895" s="180">
        <v>30.6</v>
      </c>
      <c r="I895" s="72">
        <v>0.36</v>
      </c>
      <c r="J895" s="77">
        <f t="shared" si="29"/>
        <v>19.584</v>
      </c>
    </row>
    <row r="896" spans="1:10" ht="15.75">
      <c r="A896" s="46">
        <f t="shared" si="28"/>
        <v>892</v>
      </c>
      <c r="B896" s="68" t="s">
        <v>281</v>
      </c>
      <c r="C896" s="69" t="s">
        <v>1706</v>
      </c>
      <c r="D896" s="70" t="s">
        <v>1707</v>
      </c>
      <c r="E896" s="68" t="s">
        <v>95</v>
      </c>
      <c r="F896" s="68" t="s">
        <v>97</v>
      </c>
      <c r="G896" s="69" t="s">
        <v>290</v>
      </c>
      <c r="H896" s="180">
        <v>374</v>
      </c>
      <c r="I896" s="72">
        <v>0.36</v>
      </c>
      <c r="J896" s="77">
        <f t="shared" si="29"/>
        <v>239.36</v>
      </c>
    </row>
    <row r="897" spans="1:10" ht="15.75">
      <c r="A897" s="46">
        <f t="shared" si="28"/>
        <v>893</v>
      </c>
      <c r="B897" s="68" t="s">
        <v>281</v>
      </c>
      <c r="C897" s="69" t="s">
        <v>1708</v>
      </c>
      <c r="D897" s="70" t="s">
        <v>1709</v>
      </c>
      <c r="E897" s="68" t="s">
        <v>95</v>
      </c>
      <c r="F897" s="68" t="s">
        <v>97</v>
      </c>
      <c r="G897" s="69" t="s">
        <v>290</v>
      </c>
      <c r="H897" s="180">
        <v>399</v>
      </c>
      <c r="I897" s="72">
        <v>0.36</v>
      </c>
      <c r="J897" s="77">
        <f t="shared" si="29"/>
        <v>255.36</v>
      </c>
    </row>
    <row r="898" spans="1:10" ht="15.75">
      <c r="A898" s="46">
        <f t="shared" si="28"/>
        <v>894</v>
      </c>
      <c r="B898" s="68" t="s">
        <v>281</v>
      </c>
      <c r="C898" s="69" t="s">
        <v>1710</v>
      </c>
      <c r="D898" s="70" t="s">
        <v>1711</v>
      </c>
      <c r="E898" s="68" t="s">
        <v>95</v>
      </c>
      <c r="F898" s="68" t="s">
        <v>97</v>
      </c>
      <c r="G898" s="69" t="s">
        <v>290</v>
      </c>
      <c r="H898" s="180">
        <v>433</v>
      </c>
      <c r="I898" s="72">
        <v>0.36</v>
      </c>
      <c r="J898" s="77">
        <f t="shared" si="29"/>
        <v>277.12</v>
      </c>
    </row>
    <row r="899" spans="1:10" ht="15.75">
      <c r="A899" s="46">
        <f t="shared" si="28"/>
        <v>895</v>
      </c>
      <c r="B899" s="68" t="s">
        <v>281</v>
      </c>
      <c r="C899" s="69" t="s">
        <v>1712</v>
      </c>
      <c r="D899" s="70" t="s">
        <v>1713</v>
      </c>
      <c r="E899" s="68" t="s">
        <v>95</v>
      </c>
      <c r="F899" s="68" t="s">
        <v>97</v>
      </c>
      <c r="G899" s="69" t="s">
        <v>290</v>
      </c>
      <c r="H899" s="180">
        <v>478</v>
      </c>
      <c r="I899" s="72">
        <v>0.36</v>
      </c>
      <c r="J899" s="77">
        <f t="shared" si="29"/>
        <v>305.92</v>
      </c>
    </row>
    <row r="900" spans="1:10" ht="15.75">
      <c r="A900" s="46">
        <f t="shared" si="28"/>
        <v>896</v>
      </c>
      <c r="B900" s="68" t="s">
        <v>281</v>
      </c>
      <c r="C900" s="69" t="s">
        <v>1714</v>
      </c>
      <c r="D900" s="70" t="s">
        <v>1715</v>
      </c>
      <c r="E900" s="68" t="s">
        <v>95</v>
      </c>
      <c r="F900" s="68" t="s">
        <v>97</v>
      </c>
      <c r="G900" s="69" t="s">
        <v>290</v>
      </c>
      <c r="H900" s="180">
        <v>403</v>
      </c>
      <c r="I900" s="72">
        <v>0.36</v>
      </c>
      <c r="J900" s="77">
        <f t="shared" si="29"/>
        <v>257.92</v>
      </c>
    </row>
    <row r="901" spans="1:10" ht="15.75">
      <c r="A901" s="46">
        <f t="shared" si="28"/>
        <v>897</v>
      </c>
      <c r="B901" s="68" t="s">
        <v>281</v>
      </c>
      <c r="C901" s="69" t="s">
        <v>1716</v>
      </c>
      <c r="D901" s="70" t="s">
        <v>1717</v>
      </c>
      <c r="E901" s="68" t="s">
        <v>95</v>
      </c>
      <c r="F901" s="68" t="s">
        <v>97</v>
      </c>
      <c r="G901" s="69" t="s">
        <v>290</v>
      </c>
      <c r="H901" s="180">
        <v>424</v>
      </c>
      <c r="I901" s="72">
        <v>0.36</v>
      </c>
      <c r="J901" s="77">
        <f t="shared" si="29"/>
        <v>271.36</v>
      </c>
    </row>
    <row r="902" spans="1:10" ht="15.75">
      <c r="A902" s="46">
        <f t="shared" si="28"/>
        <v>898</v>
      </c>
      <c r="B902" s="68" t="s">
        <v>281</v>
      </c>
      <c r="C902" s="69" t="s">
        <v>1718</v>
      </c>
      <c r="D902" s="70" t="s">
        <v>1719</v>
      </c>
      <c r="E902" s="68" t="s">
        <v>95</v>
      </c>
      <c r="F902" s="68" t="s">
        <v>97</v>
      </c>
      <c r="G902" s="69" t="s">
        <v>290</v>
      </c>
      <c r="H902" s="180">
        <v>468</v>
      </c>
      <c r="I902" s="72">
        <v>0.36</v>
      </c>
      <c r="J902" s="77">
        <f t="shared" si="29"/>
        <v>299.52</v>
      </c>
    </row>
    <row r="903" spans="1:10" ht="15.75">
      <c r="A903" s="46">
        <f t="shared" ref="A903:A966" si="30">A902+1</f>
        <v>899</v>
      </c>
      <c r="B903" s="68" t="s">
        <v>281</v>
      </c>
      <c r="C903" s="69" t="s">
        <v>1720</v>
      </c>
      <c r="D903" s="70" t="s">
        <v>1721</v>
      </c>
      <c r="E903" s="68" t="s">
        <v>95</v>
      </c>
      <c r="F903" s="68" t="s">
        <v>97</v>
      </c>
      <c r="G903" s="69" t="s">
        <v>290</v>
      </c>
      <c r="H903" s="180">
        <v>509</v>
      </c>
      <c r="I903" s="72">
        <v>0.36</v>
      </c>
      <c r="J903" s="77">
        <f t="shared" si="29"/>
        <v>325.76</v>
      </c>
    </row>
    <row r="904" spans="1:10" ht="15.75">
      <c r="A904" s="46">
        <f t="shared" si="30"/>
        <v>900</v>
      </c>
      <c r="B904" s="68" t="s">
        <v>281</v>
      </c>
      <c r="C904" s="69" t="s">
        <v>1722</v>
      </c>
      <c r="D904" s="70" t="s">
        <v>1723</v>
      </c>
      <c r="E904" s="68" t="s">
        <v>95</v>
      </c>
      <c r="F904" s="68" t="s">
        <v>97</v>
      </c>
      <c r="G904" s="69" t="s">
        <v>290</v>
      </c>
      <c r="H904" s="180">
        <v>399</v>
      </c>
      <c r="I904" s="72">
        <v>0.36</v>
      </c>
      <c r="J904" s="77">
        <f t="shared" si="29"/>
        <v>255.36</v>
      </c>
    </row>
    <row r="905" spans="1:10" ht="15.75">
      <c r="A905" s="46">
        <f t="shared" si="30"/>
        <v>901</v>
      </c>
      <c r="B905" s="68" t="s">
        <v>281</v>
      </c>
      <c r="C905" s="69" t="s">
        <v>1724</v>
      </c>
      <c r="D905" s="70" t="s">
        <v>1725</v>
      </c>
      <c r="E905" s="68" t="s">
        <v>95</v>
      </c>
      <c r="F905" s="68" t="s">
        <v>97</v>
      </c>
      <c r="G905" s="69" t="s">
        <v>290</v>
      </c>
      <c r="H905" s="180">
        <v>421</v>
      </c>
      <c r="I905" s="72">
        <v>0.36</v>
      </c>
      <c r="J905" s="77">
        <f t="shared" si="29"/>
        <v>269.44</v>
      </c>
    </row>
    <row r="906" spans="1:10" ht="15.75">
      <c r="A906" s="46">
        <f t="shared" si="30"/>
        <v>902</v>
      </c>
      <c r="B906" s="68" t="s">
        <v>281</v>
      </c>
      <c r="C906" s="69" t="s">
        <v>1726</v>
      </c>
      <c r="D906" s="70" t="s">
        <v>1727</v>
      </c>
      <c r="E906" s="68" t="s">
        <v>95</v>
      </c>
      <c r="F906" s="68" t="s">
        <v>97</v>
      </c>
      <c r="G906" s="69" t="s">
        <v>290</v>
      </c>
      <c r="H906" s="180">
        <v>457</v>
      </c>
      <c r="I906" s="72">
        <v>0.36</v>
      </c>
      <c r="J906" s="77">
        <f t="shared" si="29"/>
        <v>292.48</v>
      </c>
    </row>
    <row r="907" spans="1:10" ht="15.75">
      <c r="A907" s="46">
        <f t="shared" si="30"/>
        <v>903</v>
      </c>
      <c r="B907" s="68" t="s">
        <v>281</v>
      </c>
      <c r="C907" s="69" t="s">
        <v>1728</v>
      </c>
      <c r="D907" s="70" t="s">
        <v>1729</v>
      </c>
      <c r="E907" s="68" t="s">
        <v>95</v>
      </c>
      <c r="F907" s="68" t="s">
        <v>97</v>
      </c>
      <c r="G907" s="69" t="s">
        <v>290</v>
      </c>
      <c r="H907" s="180">
        <v>487</v>
      </c>
      <c r="I907" s="72">
        <v>0.36</v>
      </c>
      <c r="J907" s="77">
        <f t="shared" si="29"/>
        <v>311.68</v>
      </c>
    </row>
    <row r="908" spans="1:10" ht="15.75">
      <c r="A908" s="46">
        <f t="shared" si="30"/>
        <v>904</v>
      </c>
      <c r="B908" s="68" t="s">
        <v>281</v>
      </c>
      <c r="C908" s="69" t="s">
        <v>1730</v>
      </c>
      <c r="D908" s="70" t="s">
        <v>1731</v>
      </c>
      <c r="E908" s="68" t="s">
        <v>95</v>
      </c>
      <c r="F908" s="68" t="s">
        <v>97</v>
      </c>
      <c r="G908" s="69" t="s">
        <v>290</v>
      </c>
      <c r="H908" s="180">
        <v>434</v>
      </c>
      <c r="I908" s="72">
        <v>0.36</v>
      </c>
      <c r="J908" s="77">
        <f t="shared" si="29"/>
        <v>277.76</v>
      </c>
    </row>
    <row r="909" spans="1:10" ht="15.75">
      <c r="A909" s="46">
        <f t="shared" si="30"/>
        <v>905</v>
      </c>
      <c r="B909" s="68" t="s">
        <v>281</v>
      </c>
      <c r="C909" s="69" t="s">
        <v>1732</v>
      </c>
      <c r="D909" s="70" t="s">
        <v>1733</v>
      </c>
      <c r="E909" s="68" t="s">
        <v>95</v>
      </c>
      <c r="F909" s="68" t="s">
        <v>97</v>
      </c>
      <c r="G909" s="69" t="s">
        <v>290</v>
      </c>
      <c r="H909" s="180">
        <v>446</v>
      </c>
      <c r="I909" s="72">
        <v>0.36</v>
      </c>
      <c r="J909" s="77">
        <f t="shared" si="29"/>
        <v>285.44</v>
      </c>
    </row>
    <row r="910" spans="1:10" ht="15.75">
      <c r="A910" s="46">
        <f t="shared" si="30"/>
        <v>906</v>
      </c>
      <c r="B910" s="68" t="s">
        <v>281</v>
      </c>
      <c r="C910" s="69" t="s">
        <v>1734</v>
      </c>
      <c r="D910" s="70" t="s">
        <v>1735</v>
      </c>
      <c r="E910" s="68" t="s">
        <v>95</v>
      </c>
      <c r="F910" s="68" t="s">
        <v>97</v>
      </c>
      <c r="G910" s="69" t="s">
        <v>290</v>
      </c>
      <c r="H910" s="180">
        <v>504</v>
      </c>
      <c r="I910" s="72">
        <v>0.36</v>
      </c>
      <c r="J910" s="77">
        <f t="shared" si="29"/>
        <v>322.56</v>
      </c>
    </row>
    <row r="911" spans="1:10" ht="15.75">
      <c r="A911" s="46">
        <f t="shared" si="30"/>
        <v>907</v>
      </c>
      <c r="B911" s="68" t="s">
        <v>281</v>
      </c>
      <c r="C911" s="69" t="s">
        <v>1736</v>
      </c>
      <c r="D911" s="70" t="s">
        <v>1737</v>
      </c>
      <c r="E911" s="68" t="s">
        <v>95</v>
      </c>
      <c r="F911" s="68" t="s">
        <v>97</v>
      </c>
      <c r="G911" s="69" t="s">
        <v>290</v>
      </c>
      <c r="H911" s="180">
        <v>528</v>
      </c>
      <c r="I911" s="72">
        <v>0.36</v>
      </c>
      <c r="J911" s="77">
        <f t="shared" si="29"/>
        <v>337.92</v>
      </c>
    </row>
    <row r="912" spans="1:10" ht="15.75">
      <c r="A912" s="46">
        <f t="shared" si="30"/>
        <v>908</v>
      </c>
      <c r="B912" s="68" t="s">
        <v>281</v>
      </c>
      <c r="C912" s="69" t="s">
        <v>1738</v>
      </c>
      <c r="D912" s="70" t="s">
        <v>1739</v>
      </c>
      <c r="E912" s="68" t="s">
        <v>95</v>
      </c>
      <c r="F912" s="68" t="s">
        <v>97</v>
      </c>
      <c r="G912" s="69" t="s">
        <v>290</v>
      </c>
      <c r="H912" s="180">
        <v>401</v>
      </c>
      <c r="I912" s="72">
        <v>0.36</v>
      </c>
      <c r="J912" s="77">
        <f t="shared" si="29"/>
        <v>256.64</v>
      </c>
    </row>
    <row r="913" spans="1:10" ht="15.75">
      <c r="A913" s="46">
        <f t="shared" si="30"/>
        <v>909</v>
      </c>
      <c r="B913" s="68" t="s">
        <v>281</v>
      </c>
      <c r="C913" s="69" t="s">
        <v>1740</v>
      </c>
      <c r="D913" s="70" t="s">
        <v>1741</v>
      </c>
      <c r="E913" s="68" t="s">
        <v>95</v>
      </c>
      <c r="F913" s="68" t="s">
        <v>97</v>
      </c>
      <c r="G913" s="69" t="s">
        <v>290</v>
      </c>
      <c r="H913" s="180">
        <v>429</v>
      </c>
      <c r="I913" s="72">
        <v>0.36</v>
      </c>
      <c r="J913" s="77">
        <f t="shared" si="29"/>
        <v>274.56</v>
      </c>
    </row>
    <row r="914" spans="1:10" ht="15.75">
      <c r="A914" s="46">
        <f t="shared" si="30"/>
        <v>910</v>
      </c>
      <c r="B914" s="68" t="s">
        <v>281</v>
      </c>
      <c r="C914" s="69" t="s">
        <v>1742</v>
      </c>
      <c r="D914" s="70" t="s">
        <v>1743</v>
      </c>
      <c r="E914" s="68" t="s">
        <v>95</v>
      </c>
      <c r="F914" s="68" t="s">
        <v>97</v>
      </c>
      <c r="G914" s="69" t="s">
        <v>290</v>
      </c>
      <c r="H914" s="180">
        <v>465</v>
      </c>
      <c r="I914" s="72">
        <v>0.36</v>
      </c>
      <c r="J914" s="77">
        <f t="shared" si="29"/>
        <v>297.60000000000002</v>
      </c>
    </row>
    <row r="915" spans="1:10" ht="15.75">
      <c r="A915" s="46">
        <f t="shared" si="30"/>
        <v>911</v>
      </c>
      <c r="B915" s="68" t="s">
        <v>281</v>
      </c>
      <c r="C915" s="69" t="s">
        <v>1744</v>
      </c>
      <c r="D915" s="70" t="s">
        <v>1745</v>
      </c>
      <c r="E915" s="68" t="s">
        <v>95</v>
      </c>
      <c r="F915" s="68" t="s">
        <v>97</v>
      </c>
      <c r="G915" s="69" t="s">
        <v>290</v>
      </c>
      <c r="H915" s="180">
        <v>514</v>
      </c>
      <c r="I915" s="72">
        <v>0.36</v>
      </c>
      <c r="J915" s="77">
        <f t="shared" si="29"/>
        <v>328.96</v>
      </c>
    </row>
    <row r="916" spans="1:10" ht="15.75">
      <c r="A916" s="46">
        <f t="shared" si="30"/>
        <v>912</v>
      </c>
      <c r="B916" s="68" t="s">
        <v>281</v>
      </c>
      <c r="C916" s="69" t="s">
        <v>1746</v>
      </c>
      <c r="D916" s="70" t="s">
        <v>1747</v>
      </c>
      <c r="E916" s="68" t="s">
        <v>95</v>
      </c>
      <c r="F916" s="68" t="s">
        <v>97</v>
      </c>
      <c r="G916" s="69" t="s">
        <v>290</v>
      </c>
      <c r="H916" s="180">
        <v>440</v>
      </c>
      <c r="I916" s="72">
        <v>0.36</v>
      </c>
      <c r="J916" s="77">
        <f t="shared" si="29"/>
        <v>281.60000000000002</v>
      </c>
    </row>
    <row r="917" spans="1:10" ht="15.75">
      <c r="A917" s="46">
        <f t="shared" si="30"/>
        <v>913</v>
      </c>
      <c r="B917" s="68" t="s">
        <v>281</v>
      </c>
      <c r="C917" s="69" t="s">
        <v>1748</v>
      </c>
      <c r="D917" s="70" t="s">
        <v>1749</v>
      </c>
      <c r="E917" s="68" t="s">
        <v>95</v>
      </c>
      <c r="F917" s="68" t="s">
        <v>97</v>
      </c>
      <c r="G917" s="69" t="s">
        <v>290</v>
      </c>
      <c r="H917" s="180">
        <v>468</v>
      </c>
      <c r="I917" s="72">
        <v>0.36</v>
      </c>
      <c r="J917" s="77">
        <f t="shared" si="29"/>
        <v>299.52</v>
      </c>
    </row>
    <row r="918" spans="1:10" ht="15.75">
      <c r="A918" s="46">
        <f t="shared" si="30"/>
        <v>914</v>
      </c>
      <c r="B918" s="68" t="s">
        <v>281</v>
      </c>
      <c r="C918" s="69" t="s">
        <v>1750</v>
      </c>
      <c r="D918" s="70" t="s">
        <v>1751</v>
      </c>
      <c r="E918" s="68" t="s">
        <v>95</v>
      </c>
      <c r="F918" s="68" t="s">
        <v>97</v>
      </c>
      <c r="G918" s="69" t="s">
        <v>290</v>
      </c>
      <c r="H918" s="180">
        <v>504</v>
      </c>
      <c r="I918" s="72">
        <v>0.36</v>
      </c>
      <c r="J918" s="77">
        <f t="shared" si="29"/>
        <v>322.56</v>
      </c>
    </row>
    <row r="919" spans="1:10" ht="15.75">
      <c r="A919" s="46">
        <f t="shared" si="30"/>
        <v>915</v>
      </c>
      <c r="B919" s="68" t="s">
        <v>281</v>
      </c>
      <c r="C919" s="69" t="s">
        <v>1752</v>
      </c>
      <c r="D919" s="70" t="s">
        <v>1753</v>
      </c>
      <c r="E919" s="68" t="s">
        <v>95</v>
      </c>
      <c r="F919" s="68" t="s">
        <v>97</v>
      </c>
      <c r="G919" s="69" t="s">
        <v>290</v>
      </c>
      <c r="H919" s="180">
        <v>554</v>
      </c>
      <c r="I919" s="72">
        <v>0.36</v>
      </c>
      <c r="J919" s="77">
        <f t="shared" si="29"/>
        <v>354.56</v>
      </c>
    </row>
    <row r="920" spans="1:10" ht="15.75">
      <c r="A920" s="46">
        <f t="shared" si="30"/>
        <v>916</v>
      </c>
      <c r="B920" s="68" t="s">
        <v>281</v>
      </c>
      <c r="C920" s="69" t="s">
        <v>1754</v>
      </c>
      <c r="D920" s="70" t="s">
        <v>1755</v>
      </c>
      <c r="E920" s="68" t="s">
        <v>95</v>
      </c>
      <c r="F920" s="68" t="s">
        <v>97</v>
      </c>
      <c r="G920" s="69" t="s">
        <v>290</v>
      </c>
      <c r="H920" s="180">
        <v>401</v>
      </c>
      <c r="I920" s="72">
        <v>0.36</v>
      </c>
      <c r="J920" s="77">
        <f t="shared" si="29"/>
        <v>256.64</v>
      </c>
    </row>
    <row r="921" spans="1:10" ht="15.75">
      <c r="A921" s="46">
        <f t="shared" si="30"/>
        <v>917</v>
      </c>
      <c r="B921" s="68" t="s">
        <v>281</v>
      </c>
      <c r="C921" s="69" t="s">
        <v>1756</v>
      </c>
      <c r="D921" s="70" t="s">
        <v>1757</v>
      </c>
      <c r="E921" s="68" t="s">
        <v>95</v>
      </c>
      <c r="F921" s="68" t="s">
        <v>97</v>
      </c>
      <c r="G921" s="69" t="s">
        <v>290</v>
      </c>
      <c r="H921" s="180">
        <v>429</v>
      </c>
      <c r="I921" s="72">
        <v>0.36</v>
      </c>
      <c r="J921" s="77">
        <f t="shared" si="29"/>
        <v>274.56</v>
      </c>
    </row>
    <row r="922" spans="1:10" ht="15.75">
      <c r="A922" s="46">
        <f t="shared" si="30"/>
        <v>918</v>
      </c>
      <c r="B922" s="68" t="s">
        <v>281</v>
      </c>
      <c r="C922" s="69" t="s">
        <v>1758</v>
      </c>
      <c r="D922" s="70" t="s">
        <v>1759</v>
      </c>
      <c r="E922" s="68" t="s">
        <v>95</v>
      </c>
      <c r="F922" s="68" t="s">
        <v>97</v>
      </c>
      <c r="G922" s="69" t="s">
        <v>290</v>
      </c>
      <c r="H922" s="180">
        <v>465</v>
      </c>
      <c r="I922" s="72">
        <v>0.36</v>
      </c>
      <c r="J922" s="77">
        <f t="shared" si="29"/>
        <v>297.60000000000002</v>
      </c>
    </row>
    <row r="923" spans="1:10" ht="15.75">
      <c r="A923" s="46">
        <f t="shared" si="30"/>
        <v>919</v>
      </c>
      <c r="B923" s="68" t="s">
        <v>281</v>
      </c>
      <c r="C923" s="69" t="s">
        <v>1760</v>
      </c>
      <c r="D923" s="70" t="s">
        <v>1761</v>
      </c>
      <c r="E923" s="68" t="s">
        <v>95</v>
      </c>
      <c r="F923" s="68" t="s">
        <v>97</v>
      </c>
      <c r="G923" s="69" t="s">
        <v>290</v>
      </c>
      <c r="H923" s="180">
        <v>514</v>
      </c>
      <c r="I923" s="72">
        <v>0.36</v>
      </c>
      <c r="J923" s="77">
        <f t="shared" si="29"/>
        <v>328.96</v>
      </c>
    </row>
    <row r="924" spans="1:10" ht="15.75">
      <c r="A924" s="46">
        <f t="shared" si="30"/>
        <v>920</v>
      </c>
      <c r="B924" s="68" t="s">
        <v>281</v>
      </c>
      <c r="C924" s="69" t="s">
        <v>1762</v>
      </c>
      <c r="D924" s="70" t="s">
        <v>1763</v>
      </c>
      <c r="E924" s="68" t="s">
        <v>95</v>
      </c>
      <c r="F924" s="68" t="s">
        <v>97</v>
      </c>
      <c r="G924" s="69" t="s">
        <v>290</v>
      </c>
      <c r="H924" s="180">
        <v>440</v>
      </c>
      <c r="I924" s="72">
        <v>0.36</v>
      </c>
      <c r="J924" s="77">
        <f t="shared" si="29"/>
        <v>281.60000000000002</v>
      </c>
    </row>
    <row r="925" spans="1:10" ht="15.75">
      <c r="A925" s="46">
        <f t="shared" si="30"/>
        <v>921</v>
      </c>
      <c r="B925" s="68" t="s">
        <v>281</v>
      </c>
      <c r="C925" s="69" t="s">
        <v>1764</v>
      </c>
      <c r="D925" s="70" t="s">
        <v>1765</v>
      </c>
      <c r="E925" s="68" t="s">
        <v>95</v>
      </c>
      <c r="F925" s="68" t="s">
        <v>97</v>
      </c>
      <c r="G925" s="69" t="s">
        <v>290</v>
      </c>
      <c r="H925" s="180">
        <v>468</v>
      </c>
      <c r="I925" s="72">
        <v>0.36</v>
      </c>
      <c r="J925" s="77">
        <f t="shared" si="29"/>
        <v>299.52</v>
      </c>
    </row>
    <row r="926" spans="1:10" ht="15.75">
      <c r="A926" s="46">
        <f t="shared" si="30"/>
        <v>922</v>
      </c>
      <c r="B926" s="68" t="s">
        <v>281</v>
      </c>
      <c r="C926" s="69" t="s">
        <v>1766</v>
      </c>
      <c r="D926" s="70" t="s">
        <v>1767</v>
      </c>
      <c r="E926" s="68" t="s">
        <v>95</v>
      </c>
      <c r="F926" s="68" t="s">
        <v>97</v>
      </c>
      <c r="G926" s="69" t="s">
        <v>290</v>
      </c>
      <c r="H926" s="180">
        <v>504</v>
      </c>
      <c r="I926" s="72">
        <v>0.36</v>
      </c>
      <c r="J926" s="77">
        <f t="shared" si="29"/>
        <v>322.56</v>
      </c>
    </row>
    <row r="927" spans="1:10" ht="15.75">
      <c r="A927" s="46">
        <f t="shared" si="30"/>
        <v>923</v>
      </c>
      <c r="B927" s="68" t="s">
        <v>281</v>
      </c>
      <c r="C927" s="69" t="s">
        <v>1768</v>
      </c>
      <c r="D927" s="70" t="s">
        <v>1769</v>
      </c>
      <c r="E927" s="68" t="s">
        <v>95</v>
      </c>
      <c r="F927" s="68" t="s">
        <v>97</v>
      </c>
      <c r="G927" s="69" t="s">
        <v>290</v>
      </c>
      <c r="H927" s="180">
        <v>554</v>
      </c>
      <c r="I927" s="72">
        <v>0.36</v>
      </c>
      <c r="J927" s="77">
        <f t="shared" si="29"/>
        <v>354.56</v>
      </c>
    </row>
    <row r="928" spans="1:10" ht="15.75">
      <c r="A928" s="46">
        <f t="shared" si="30"/>
        <v>924</v>
      </c>
      <c r="B928" s="68" t="s">
        <v>281</v>
      </c>
      <c r="C928" s="69" t="s">
        <v>1770</v>
      </c>
      <c r="D928" s="70" t="s">
        <v>1771</v>
      </c>
      <c r="E928" s="68" t="s">
        <v>95</v>
      </c>
      <c r="F928" s="68" t="s">
        <v>97</v>
      </c>
      <c r="G928" s="69" t="s">
        <v>290</v>
      </c>
      <c r="H928" s="180">
        <v>554</v>
      </c>
      <c r="I928" s="72">
        <v>0.36</v>
      </c>
      <c r="J928" s="77">
        <f t="shared" si="29"/>
        <v>354.56</v>
      </c>
    </row>
    <row r="929" spans="1:10" ht="15.75">
      <c r="A929" s="46">
        <f t="shared" si="30"/>
        <v>925</v>
      </c>
      <c r="B929" s="68" t="s">
        <v>281</v>
      </c>
      <c r="C929" s="69" t="s">
        <v>1772</v>
      </c>
      <c r="D929" s="70" t="s">
        <v>1773</v>
      </c>
      <c r="E929" s="68" t="s">
        <v>95</v>
      </c>
      <c r="F929" s="68" t="s">
        <v>97</v>
      </c>
      <c r="G929" s="69" t="s">
        <v>290</v>
      </c>
      <c r="H929" s="180">
        <v>594</v>
      </c>
      <c r="I929" s="72">
        <v>0.36</v>
      </c>
      <c r="J929" s="77">
        <f t="shared" si="29"/>
        <v>380.16</v>
      </c>
    </row>
    <row r="930" spans="1:10" ht="15.75">
      <c r="A930" s="46">
        <f t="shared" si="30"/>
        <v>926</v>
      </c>
      <c r="B930" s="68" t="s">
        <v>281</v>
      </c>
      <c r="C930" s="69" t="s">
        <v>1774</v>
      </c>
      <c r="D930" s="70" t="s">
        <v>1775</v>
      </c>
      <c r="E930" s="68" t="s">
        <v>95</v>
      </c>
      <c r="F930" s="68" t="s">
        <v>97</v>
      </c>
      <c r="G930" s="69" t="s">
        <v>290</v>
      </c>
      <c r="H930" s="180">
        <v>617</v>
      </c>
      <c r="I930" s="72">
        <v>0.36</v>
      </c>
      <c r="J930" s="77">
        <f t="shared" si="29"/>
        <v>394.88</v>
      </c>
    </row>
    <row r="931" spans="1:10" ht="15.75">
      <c r="A931" s="46">
        <f t="shared" si="30"/>
        <v>927</v>
      </c>
      <c r="B931" s="68" t="s">
        <v>281</v>
      </c>
      <c r="C931" s="69" t="s">
        <v>1776</v>
      </c>
      <c r="D931" s="70" t="s">
        <v>1777</v>
      </c>
      <c r="E931" s="68" t="s">
        <v>95</v>
      </c>
      <c r="F931" s="68" t="s">
        <v>97</v>
      </c>
      <c r="G931" s="69" t="s">
        <v>290</v>
      </c>
      <c r="H931" s="180">
        <v>680</v>
      </c>
      <c r="I931" s="72">
        <v>0.36</v>
      </c>
      <c r="J931" s="77">
        <f t="shared" si="29"/>
        <v>435.2</v>
      </c>
    </row>
    <row r="932" spans="1:10" ht="15.75">
      <c r="A932" s="46">
        <f t="shared" si="30"/>
        <v>928</v>
      </c>
      <c r="B932" s="68" t="s">
        <v>281</v>
      </c>
      <c r="C932" s="69" t="s">
        <v>1778</v>
      </c>
      <c r="D932" s="70" t="s">
        <v>1779</v>
      </c>
      <c r="E932" s="68" t="s">
        <v>95</v>
      </c>
      <c r="F932" s="68" t="s">
        <v>97</v>
      </c>
      <c r="G932" s="69" t="s">
        <v>290</v>
      </c>
      <c r="H932" s="180">
        <v>574</v>
      </c>
      <c r="I932" s="72">
        <v>0.36</v>
      </c>
      <c r="J932" s="77">
        <f t="shared" si="29"/>
        <v>367.36</v>
      </c>
    </row>
    <row r="933" spans="1:10" ht="15.75">
      <c r="A933" s="46">
        <f t="shared" si="30"/>
        <v>929</v>
      </c>
      <c r="B933" s="68" t="s">
        <v>281</v>
      </c>
      <c r="C933" s="69" t="s">
        <v>1780</v>
      </c>
      <c r="D933" s="70" t="s">
        <v>1781</v>
      </c>
      <c r="E933" s="68" t="s">
        <v>95</v>
      </c>
      <c r="F933" s="68" t="s">
        <v>97</v>
      </c>
      <c r="G933" s="69" t="s">
        <v>290</v>
      </c>
      <c r="H933" s="180">
        <v>629</v>
      </c>
      <c r="I933" s="72">
        <v>0.36</v>
      </c>
      <c r="J933" s="77">
        <f t="shared" ref="J933:J996" si="31">H933*(1-I933)</f>
        <v>402.56</v>
      </c>
    </row>
    <row r="934" spans="1:10" ht="15.75">
      <c r="A934" s="46">
        <f t="shared" si="30"/>
        <v>930</v>
      </c>
      <c r="B934" s="68" t="s">
        <v>281</v>
      </c>
      <c r="C934" s="69" t="s">
        <v>1782</v>
      </c>
      <c r="D934" s="70" t="s">
        <v>1783</v>
      </c>
      <c r="E934" s="68" t="s">
        <v>95</v>
      </c>
      <c r="F934" s="68" t="s">
        <v>97</v>
      </c>
      <c r="G934" s="69" t="s">
        <v>290</v>
      </c>
      <c r="H934" s="180">
        <v>636</v>
      </c>
      <c r="I934" s="72">
        <v>0.36</v>
      </c>
      <c r="J934" s="77">
        <f t="shared" si="31"/>
        <v>407.04</v>
      </c>
    </row>
    <row r="935" spans="1:10" ht="15.75">
      <c r="A935" s="46">
        <f t="shared" si="30"/>
        <v>931</v>
      </c>
      <c r="B935" s="68" t="s">
        <v>281</v>
      </c>
      <c r="C935" s="69" t="s">
        <v>1784</v>
      </c>
      <c r="D935" s="70" t="s">
        <v>1785</v>
      </c>
      <c r="E935" s="68" t="s">
        <v>95</v>
      </c>
      <c r="F935" s="68" t="s">
        <v>97</v>
      </c>
      <c r="G935" s="69" t="s">
        <v>290</v>
      </c>
      <c r="H935" s="180">
        <v>700</v>
      </c>
      <c r="I935" s="72">
        <v>0.36</v>
      </c>
      <c r="J935" s="77">
        <f t="shared" si="31"/>
        <v>448</v>
      </c>
    </row>
    <row r="936" spans="1:10" ht="15.75">
      <c r="A936" s="46">
        <f t="shared" si="30"/>
        <v>932</v>
      </c>
      <c r="B936" s="68" t="s">
        <v>281</v>
      </c>
      <c r="C936" s="69" t="s">
        <v>1786</v>
      </c>
      <c r="D936" s="70" t="s">
        <v>1787</v>
      </c>
      <c r="E936" s="68" t="s">
        <v>95</v>
      </c>
      <c r="F936" s="68" t="s">
        <v>97</v>
      </c>
      <c r="G936" s="69" t="s">
        <v>290</v>
      </c>
      <c r="H936" s="180">
        <v>574</v>
      </c>
      <c r="I936" s="72">
        <v>0.36</v>
      </c>
      <c r="J936" s="77">
        <f t="shared" si="31"/>
        <v>367.36</v>
      </c>
    </row>
    <row r="937" spans="1:10" ht="15.75">
      <c r="A937" s="46">
        <f t="shared" si="30"/>
        <v>933</v>
      </c>
      <c r="B937" s="68" t="s">
        <v>281</v>
      </c>
      <c r="C937" s="69" t="s">
        <v>1788</v>
      </c>
      <c r="D937" s="70" t="s">
        <v>1789</v>
      </c>
      <c r="E937" s="68" t="s">
        <v>95</v>
      </c>
      <c r="F937" s="68" t="s">
        <v>97</v>
      </c>
      <c r="G937" s="69" t="s">
        <v>290</v>
      </c>
      <c r="H937" s="180">
        <v>629</v>
      </c>
      <c r="I937" s="72">
        <v>0.36</v>
      </c>
      <c r="J937" s="77">
        <f t="shared" si="31"/>
        <v>402.56</v>
      </c>
    </row>
    <row r="938" spans="1:10" ht="15.75">
      <c r="A938" s="46">
        <f t="shared" si="30"/>
        <v>934</v>
      </c>
      <c r="B938" s="68" t="s">
        <v>281</v>
      </c>
      <c r="C938" s="69" t="s">
        <v>1790</v>
      </c>
      <c r="D938" s="70" t="s">
        <v>1791</v>
      </c>
      <c r="E938" s="68" t="s">
        <v>95</v>
      </c>
      <c r="F938" s="68" t="s">
        <v>97</v>
      </c>
      <c r="G938" s="69" t="s">
        <v>290</v>
      </c>
      <c r="H938" s="180">
        <v>636</v>
      </c>
      <c r="I938" s="72">
        <v>0.36</v>
      </c>
      <c r="J938" s="77">
        <f t="shared" si="31"/>
        <v>407.04</v>
      </c>
    </row>
    <row r="939" spans="1:10" ht="15.75">
      <c r="A939" s="46">
        <f t="shared" si="30"/>
        <v>935</v>
      </c>
      <c r="B939" s="68" t="s">
        <v>281</v>
      </c>
      <c r="C939" s="69" t="s">
        <v>1792</v>
      </c>
      <c r="D939" s="70" t="s">
        <v>1793</v>
      </c>
      <c r="E939" s="68" t="s">
        <v>95</v>
      </c>
      <c r="F939" s="68" t="s">
        <v>97</v>
      </c>
      <c r="G939" s="69" t="s">
        <v>290</v>
      </c>
      <c r="H939" s="180">
        <v>700</v>
      </c>
      <c r="I939" s="72">
        <v>0.36</v>
      </c>
      <c r="J939" s="77">
        <f t="shared" si="31"/>
        <v>448</v>
      </c>
    </row>
    <row r="940" spans="1:10" ht="15.75">
      <c r="A940" s="46">
        <f t="shared" si="30"/>
        <v>936</v>
      </c>
      <c r="B940" s="68" t="s">
        <v>281</v>
      </c>
      <c r="C940" s="69" t="s">
        <v>1794</v>
      </c>
      <c r="D940" s="70" t="s">
        <v>1771</v>
      </c>
      <c r="E940" s="68" t="s">
        <v>95</v>
      </c>
      <c r="F940" s="68" t="s">
        <v>97</v>
      </c>
      <c r="G940" s="69" t="s">
        <v>290</v>
      </c>
      <c r="H940" s="180">
        <v>728</v>
      </c>
      <c r="I940" s="72">
        <v>0.36</v>
      </c>
      <c r="J940" s="77">
        <f t="shared" si="31"/>
        <v>465.92</v>
      </c>
    </row>
    <row r="941" spans="1:10" ht="15.75">
      <c r="A941" s="46">
        <f t="shared" si="30"/>
        <v>937</v>
      </c>
      <c r="B941" s="68" t="s">
        <v>281</v>
      </c>
      <c r="C941" s="69" t="s">
        <v>1795</v>
      </c>
      <c r="D941" s="70" t="s">
        <v>1771</v>
      </c>
      <c r="E941" s="68" t="s">
        <v>95</v>
      </c>
      <c r="F941" s="68" t="s">
        <v>97</v>
      </c>
      <c r="G941" s="69" t="s">
        <v>290</v>
      </c>
      <c r="H941" s="180">
        <v>756</v>
      </c>
      <c r="I941" s="72">
        <v>0.36</v>
      </c>
      <c r="J941" s="77">
        <f t="shared" si="31"/>
        <v>483.84000000000003</v>
      </c>
    </row>
    <row r="942" spans="1:10" ht="15.75">
      <c r="A942" s="46">
        <f t="shared" si="30"/>
        <v>938</v>
      </c>
      <c r="B942" s="68" t="s">
        <v>281</v>
      </c>
      <c r="C942" s="69" t="s">
        <v>1796</v>
      </c>
      <c r="D942" s="70" t="s">
        <v>1775</v>
      </c>
      <c r="E942" s="68" t="s">
        <v>95</v>
      </c>
      <c r="F942" s="68" t="s">
        <v>97</v>
      </c>
      <c r="G942" s="69" t="s">
        <v>290</v>
      </c>
      <c r="H942" s="180">
        <v>790</v>
      </c>
      <c r="I942" s="72">
        <v>0.36</v>
      </c>
      <c r="J942" s="77">
        <f t="shared" si="31"/>
        <v>505.6</v>
      </c>
    </row>
    <row r="943" spans="1:10" ht="15.75">
      <c r="A943" s="46">
        <f t="shared" si="30"/>
        <v>939</v>
      </c>
      <c r="B943" s="68" t="s">
        <v>281</v>
      </c>
      <c r="C943" s="69" t="s">
        <v>1797</v>
      </c>
      <c r="D943" s="70" t="s">
        <v>1777</v>
      </c>
      <c r="E943" s="68" t="s">
        <v>95</v>
      </c>
      <c r="F943" s="68" t="s">
        <v>97</v>
      </c>
      <c r="G943" s="69" t="s">
        <v>290</v>
      </c>
      <c r="H943" s="180">
        <v>841</v>
      </c>
      <c r="I943" s="72">
        <v>0.36</v>
      </c>
      <c r="J943" s="77">
        <f t="shared" si="31"/>
        <v>538.24</v>
      </c>
    </row>
    <row r="944" spans="1:10" ht="15.75">
      <c r="A944" s="46">
        <f t="shared" si="30"/>
        <v>940</v>
      </c>
      <c r="B944" s="68" t="s">
        <v>281</v>
      </c>
      <c r="C944" s="69" t="s">
        <v>1798</v>
      </c>
      <c r="D944" s="70" t="s">
        <v>1779</v>
      </c>
      <c r="E944" s="68" t="s">
        <v>95</v>
      </c>
      <c r="F944" s="68" t="s">
        <v>97</v>
      </c>
      <c r="G944" s="69" t="s">
        <v>290</v>
      </c>
      <c r="H944" s="180">
        <v>747</v>
      </c>
      <c r="I944" s="72">
        <v>0.36</v>
      </c>
      <c r="J944" s="77">
        <f t="shared" si="31"/>
        <v>478.08</v>
      </c>
    </row>
    <row r="945" spans="1:10" ht="15.75">
      <c r="A945" s="46">
        <f t="shared" si="30"/>
        <v>941</v>
      </c>
      <c r="B945" s="68" t="s">
        <v>281</v>
      </c>
      <c r="C945" s="69" t="s">
        <v>1799</v>
      </c>
      <c r="D945" s="70" t="s">
        <v>1781</v>
      </c>
      <c r="E945" s="68" t="s">
        <v>95</v>
      </c>
      <c r="F945" s="68" t="s">
        <v>97</v>
      </c>
      <c r="G945" s="69" t="s">
        <v>290</v>
      </c>
      <c r="H945" s="180">
        <v>778</v>
      </c>
      <c r="I945" s="72">
        <v>0.36</v>
      </c>
      <c r="J945" s="77">
        <f t="shared" si="31"/>
        <v>497.92</v>
      </c>
    </row>
    <row r="946" spans="1:10" ht="15.75">
      <c r="A946" s="46">
        <f t="shared" si="30"/>
        <v>942</v>
      </c>
      <c r="B946" s="68" t="s">
        <v>281</v>
      </c>
      <c r="C946" s="69" t="s">
        <v>1800</v>
      </c>
      <c r="D946" s="70" t="s">
        <v>1783</v>
      </c>
      <c r="E946" s="68" t="s">
        <v>95</v>
      </c>
      <c r="F946" s="68" t="s">
        <v>97</v>
      </c>
      <c r="G946" s="69" t="s">
        <v>290</v>
      </c>
      <c r="H946" s="180">
        <v>811</v>
      </c>
      <c r="I946" s="72">
        <v>0.36</v>
      </c>
      <c r="J946" s="77">
        <f t="shared" si="31"/>
        <v>519.04</v>
      </c>
    </row>
    <row r="947" spans="1:10" ht="15.75">
      <c r="A947" s="46">
        <f t="shared" si="30"/>
        <v>943</v>
      </c>
      <c r="B947" s="68" t="s">
        <v>281</v>
      </c>
      <c r="C947" s="69" t="s">
        <v>1801</v>
      </c>
      <c r="D947" s="70" t="s">
        <v>1785</v>
      </c>
      <c r="E947" s="68" t="s">
        <v>95</v>
      </c>
      <c r="F947" s="68" t="s">
        <v>97</v>
      </c>
      <c r="G947" s="69" t="s">
        <v>290</v>
      </c>
      <c r="H947" s="180">
        <v>861</v>
      </c>
      <c r="I947" s="72">
        <v>0.36</v>
      </c>
      <c r="J947" s="77">
        <f t="shared" si="31"/>
        <v>551.04</v>
      </c>
    </row>
    <row r="948" spans="1:10" ht="15.75">
      <c r="A948" s="46">
        <f t="shared" si="30"/>
        <v>944</v>
      </c>
      <c r="B948" s="68" t="s">
        <v>281</v>
      </c>
      <c r="C948" s="69" t="s">
        <v>1802</v>
      </c>
      <c r="D948" s="70" t="s">
        <v>1787</v>
      </c>
      <c r="E948" s="68" t="s">
        <v>95</v>
      </c>
      <c r="F948" s="68" t="s">
        <v>97</v>
      </c>
      <c r="G948" s="69" t="s">
        <v>290</v>
      </c>
      <c r="H948" s="180">
        <v>747</v>
      </c>
      <c r="I948" s="72">
        <v>0.36</v>
      </c>
      <c r="J948" s="77">
        <f t="shared" si="31"/>
        <v>478.08</v>
      </c>
    </row>
    <row r="949" spans="1:10" ht="15.75">
      <c r="A949" s="46">
        <f t="shared" si="30"/>
        <v>945</v>
      </c>
      <c r="B949" s="68" t="s">
        <v>281</v>
      </c>
      <c r="C949" s="69" t="s">
        <v>1803</v>
      </c>
      <c r="D949" s="70" t="s">
        <v>1789</v>
      </c>
      <c r="E949" s="68" t="s">
        <v>95</v>
      </c>
      <c r="F949" s="68" t="s">
        <v>97</v>
      </c>
      <c r="G949" s="69" t="s">
        <v>290</v>
      </c>
      <c r="H949" s="180">
        <v>778</v>
      </c>
      <c r="I949" s="72">
        <v>0.36</v>
      </c>
      <c r="J949" s="77">
        <f t="shared" si="31"/>
        <v>497.92</v>
      </c>
    </row>
    <row r="950" spans="1:10" ht="15.75">
      <c r="A950" s="46">
        <f t="shared" si="30"/>
        <v>946</v>
      </c>
      <c r="B950" s="68" t="s">
        <v>281</v>
      </c>
      <c r="C950" s="69" t="s">
        <v>1804</v>
      </c>
      <c r="D950" s="70" t="s">
        <v>1791</v>
      </c>
      <c r="E950" s="68" t="s">
        <v>95</v>
      </c>
      <c r="F950" s="68" t="s">
        <v>97</v>
      </c>
      <c r="G950" s="69" t="s">
        <v>290</v>
      </c>
      <c r="H950" s="180">
        <v>811</v>
      </c>
      <c r="I950" s="72">
        <v>0.36</v>
      </c>
      <c r="J950" s="77">
        <f t="shared" si="31"/>
        <v>519.04</v>
      </c>
    </row>
    <row r="951" spans="1:10" ht="15.75">
      <c r="A951" s="46">
        <f t="shared" si="30"/>
        <v>947</v>
      </c>
      <c r="B951" s="68" t="s">
        <v>281</v>
      </c>
      <c r="C951" s="69" t="s">
        <v>1805</v>
      </c>
      <c r="D951" s="70" t="s">
        <v>1793</v>
      </c>
      <c r="E951" s="68" t="s">
        <v>95</v>
      </c>
      <c r="F951" s="68" t="s">
        <v>97</v>
      </c>
      <c r="G951" s="69" t="s">
        <v>290</v>
      </c>
      <c r="H951" s="180">
        <v>861</v>
      </c>
      <c r="I951" s="72">
        <v>0.36</v>
      </c>
      <c r="J951" s="77">
        <f t="shared" si="31"/>
        <v>551.04</v>
      </c>
    </row>
    <row r="952" spans="1:10" ht="15.75">
      <c r="A952" s="46">
        <f t="shared" si="30"/>
        <v>948</v>
      </c>
      <c r="B952" s="68" t="s">
        <v>281</v>
      </c>
      <c r="C952" s="69" t="s">
        <v>1806</v>
      </c>
      <c r="D952" s="70" t="s">
        <v>1771</v>
      </c>
      <c r="E952" s="68" t="s">
        <v>95</v>
      </c>
      <c r="F952" s="68" t="s">
        <v>97</v>
      </c>
      <c r="G952" s="69" t="s">
        <v>290</v>
      </c>
      <c r="H952" s="180">
        <v>554</v>
      </c>
      <c r="I952" s="72">
        <v>0.36</v>
      </c>
      <c r="J952" s="77">
        <f t="shared" si="31"/>
        <v>354.56</v>
      </c>
    </row>
    <row r="953" spans="1:10" ht="15.75">
      <c r="A953" s="46">
        <f t="shared" si="30"/>
        <v>949</v>
      </c>
      <c r="B953" s="68" t="s">
        <v>281</v>
      </c>
      <c r="C953" s="69" t="s">
        <v>1807</v>
      </c>
      <c r="D953" s="70" t="s">
        <v>1773</v>
      </c>
      <c r="E953" s="68" t="s">
        <v>95</v>
      </c>
      <c r="F953" s="68" t="s">
        <v>97</v>
      </c>
      <c r="G953" s="69" t="s">
        <v>290</v>
      </c>
      <c r="H953" s="180">
        <v>594</v>
      </c>
      <c r="I953" s="72">
        <v>0.36</v>
      </c>
      <c r="J953" s="77">
        <f t="shared" si="31"/>
        <v>380.16</v>
      </c>
    </row>
    <row r="954" spans="1:10" ht="15.75">
      <c r="A954" s="46">
        <f t="shared" si="30"/>
        <v>950</v>
      </c>
      <c r="B954" s="68" t="s">
        <v>281</v>
      </c>
      <c r="C954" s="69" t="s">
        <v>1808</v>
      </c>
      <c r="D954" s="70" t="s">
        <v>1775</v>
      </c>
      <c r="E954" s="68" t="s">
        <v>95</v>
      </c>
      <c r="F954" s="68" t="s">
        <v>97</v>
      </c>
      <c r="G954" s="69" t="s">
        <v>290</v>
      </c>
      <c r="H954" s="180">
        <v>617</v>
      </c>
      <c r="I954" s="72">
        <v>0.36</v>
      </c>
      <c r="J954" s="77">
        <f t="shared" si="31"/>
        <v>394.88</v>
      </c>
    </row>
    <row r="955" spans="1:10" ht="15.75">
      <c r="A955" s="46">
        <f t="shared" si="30"/>
        <v>951</v>
      </c>
      <c r="B955" s="68" t="s">
        <v>281</v>
      </c>
      <c r="C955" s="69" t="s">
        <v>1809</v>
      </c>
      <c r="D955" s="70" t="s">
        <v>1777</v>
      </c>
      <c r="E955" s="68" t="s">
        <v>95</v>
      </c>
      <c r="F955" s="68" t="s">
        <v>97</v>
      </c>
      <c r="G955" s="69" t="s">
        <v>290</v>
      </c>
      <c r="H955" s="180">
        <v>680</v>
      </c>
      <c r="I955" s="72">
        <v>0.36</v>
      </c>
      <c r="J955" s="77">
        <f t="shared" si="31"/>
        <v>435.2</v>
      </c>
    </row>
    <row r="956" spans="1:10" ht="15.75">
      <c r="A956" s="46">
        <f t="shared" si="30"/>
        <v>952</v>
      </c>
      <c r="B956" s="68" t="s">
        <v>281</v>
      </c>
      <c r="C956" s="69" t="s">
        <v>1810</v>
      </c>
      <c r="D956" s="70" t="s">
        <v>1811</v>
      </c>
      <c r="E956" s="68" t="s">
        <v>95</v>
      </c>
      <c r="F956" s="68" t="s">
        <v>97</v>
      </c>
      <c r="G956" s="69" t="s">
        <v>290</v>
      </c>
      <c r="H956" s="180">
        <v>574</v>
      </c>
      <c r="I956" s="72">
        <v>0.36</v>
      </c>
      <c r="J956" s="77">
        <f t="shared" si="31"/>
        <v>367.36</v>
      </c>
    </row>
    <row r="957" spans="1:10" ht="15.75">
      <c r="A957" s="46">
        <f t="shared" si="30"/>
        <v>953</v>
      </c>
      <c r="B957" s="68" t="s">
        <v>281</v>
      </c>
      <c r="C957" s="69" t="s">
        <v>1812</v>
      </c>
      <c r="D957" s="70" t="s">
        <v>1813</v>
      </c>
      <c r="E957" s="68" t="s">
        <v>95</v>
      </c>
      <c r="F957" s="68" t="s">
        <v>97</v>
      </c>
      <c r="G957" s="69" t="s">
        <v>290</v>
      </c>
      <c r="H957" s="180">
        <v>629</v>
      </c>
      <c r="I957" s="72">
        <v>0.36</v>
      </c>
      <c r="J957" s="77">
        <f t="shared" si="31"/>
        <v>402.56</v>
      </c>
    </row>
    <row r="958" spans="1:10" ht="15.75">
      <c r="A958" s="46">
        <f t="shared" si="30"/>
        <v>954</v>
      </c>
      <c r="B958" s="68" t="s">
        <v>281</v>
      </c>
      <c r="C958" s="69" t="s">
        <v>1814</v>
      </c>
      <c r="D958" s="70" t="s">
        <v>1815</v>
      </c>
      <c r="E958" s="68" t="s">
        <v>95</v>
      </c>
      <c r="F958" s="68" t="s">
        <v>97</v>
      </c>
      <c r="G958" s="69" t="s">
        <v>290</v>
      </c>
      <c r="H958" s="180">
        <v>636</v>
      </c>
      <c r="I958" s="72">
        <v>0.36</v>
      </c>
      <c r="J958" s="77">
        <f t="shared" si="31"/>
        <v>407.04</v>
      </c>
    </row>
    <row r="959" spans="1:10" ht="15.75">
      <c r="A959" s="46">
        <f t="shared" si="30"/>
        <v>955</v>
      </c>
      <c r="B959" s="68" t="s">
        <v>281</v>
      </c>
      <c r="C959" s="69" t="s">
        <v>1816</v>
      </c>
      <c r="D959" s="70" t="s">
        <v>1817</v>
      </c>
      <c r="E959" s="68" t="s">
        <v>95</v>
      </c>
      <c r="F959" s="68" t="s">
        <v>97</v>
      </c>
      <c r="G959" s="69" t="s">
        <v>290</v>
      </c>
      <c r="H959" s="180">
        <v>700</v>
      </c>
      <c r="I959" s="72">
        <v>0.36</v>
      </c>
      <c r="J959" s="77">
        <f t="shared" si="31"/>
        <v>448</v>
      </c>
    </row>
    <row r="960" spans="1:10" ht="15.75">
      <c r="A960" s="46">
        <f t="shared" si="30"/>
        <v>956</v>
      </c>
      <c r="B960" s="68" t="s">
        <v>281</v>
      </c>
      <c r="C960" s="69" t="s">
        <v>1818</v>
      </c>
      <c r="D960" s="70" t="s">
        <v>1787</v>
      </c>
      <c r="E960" s="68" t="s">
        <v>95</v>
      </c>
      <c r="F960" s="68" t="s">
        <v>97</v>
      </c>
      <c r="G960" s="69" t="s">
        <v>290</v>
      </c>
      <c r="H960" s="180">
        <v>574</v>
      </c>
      <c r="I960" s="72">
        <v>0.36</v>
      </c>
      <c r="J960" s="77">
        <f t="shared" si="31"/>
        <v>367.36</v>
      </c>
    </row>
    <row r="961" spans="1:10" ht="15.75">
      <c r="A961" s="46">
        <f t="shared" si="30"/>
        <v>957</v>
      </c>
      <c r="B961" s="68" t="s">
        <v>281</v>
      </c>
      <c r="C961" s="69" t="s">
        <v>1819</v>
      </c>
      <c r="D961" s="70" t="s">
        <v>1789</v>
      </c>
      <c r="E961" s="68" t="s">
        <v>95</v>
      </c>
      <c r="F961" s="68" t="s">
        <v>97</v>
      </c>
      <c r="G961" s="69" t="s">
        <v>290</v>
      </c>
      <c r="H961" s="180">
        <v>629</v>
      </c>
      <c r="I961" s="72">
        <v>0.36</v>
      </c>
      <c r="J961" s="77">
        <f t="shared" si="31"/>
        <v>402.56</v>
      </c>
    </row>
    <row r="962" spans="1:10" ht="15.75">
      <c r="A962" s="46">
        <f t="shared" si="30"/>
        <v>958</v>
      </c>
      <c r="B962" s="68" t="s">
        <v>281</v>
      </c>
      <c r="C962" s="69" t="s">
        <v>1820</v>
      </c>
      <c r="D962" s="70" t="s">
        <v>1791</v>
      </c>
      <c r="E962" s="68" t="s">
        <v>95</v>
      </c>
      <c r="F962" s="68" t="s">
        <v>97</v>
      </c>
      <c r="G962" s="69" t="s">
        <v>290</v>
      </c>
      <c r="H962" s="180">
        <v>636</v>
      </c>
      <c r="I962" s="72">
        <v>0.36</v>
      </c>
      <c r="J962" s="77">
        <f t="shared" si="31"/>
        <v>407.04</v>
      </c>
    </row>
    <row r="963" spans="1:10" ht="15.75">
      <c r="A963" s="46">
        <f t="shared" si="30"/>
        <v>959</v>
      </c>
      <c r="B963" s="68" t="s">
        <v>281</v>
      </c>
      <c r="C963" s="69" t="s">
        <v>1821</v>
      </c>
      <c r="D963" s="70" t="s">
        <v>1793</v>
      </c>
      <c r="E963" s="68" t="s">
        <v>95</v>
      </c>
      <c r="F963" s="68" t="s">
        <v>97</v>
      </c>
      <c r="G963" s="69" t="s">
        <v>290</v>
      </c>
      <c r="H963" s="180">
        <v>700</v>
      </c>
      <c r="I963" s="72">
        <v>0.36</v>
      </c>
      <c r="J963" s="77">
        <f t="shared" si="31"/>
        <v>448</v>
      </c>
    </row>
    <row r="964" spans="1:10" ht="15.75">
      <c r="A964" s="46">
        <f t="shared" si="30"/>
        <v>960</v>
      </c>
      <c r="B964" s="68" t="s">
        <v>281</v>
      </c>
      <c r="C964" s="69" t="s">
        <v>1822</v>
      </c>
      <c r="D964" s="70" t="s">
        <v>1823</v>
      </c>
      <c r="E964" s="68" t="s">
        <v>95</v>
      </c>
      <c r="F964" s="68" t="s">
        <v>97</v>
      </c>
      <c r="G964" s="69" t="s">
        <v>290</v>
      </c>
      <c r="H964" s="180">
        <v>722</v>
      </c>
      <c r="I964" s="72">
        <v>0.36</v>
      </c>
      <c r="J964" s="77">
        <f t="shared" si="31"/>
        <v>462.08</v>
      </c>
    </row>
    <row r="965" spans="1:10" ht="15.75">
      <c r="A965" s="46">
        <f t="shared" si="30"/>
        <v>961</v>
      </c>
      <c r="B965" s="68" t="s">
        <v>281</v>
      </c>
      <c r="C965" s="69" t="s">
        <v>1824</v>
      </c>
      <c r="D965" s="70" t="s">
        <v>1825</v>
      </c>
      <c r="E965" s="68" t="s">
        <v>95</v>
      </c>
      <c r="F965" s="68" t="s">
        <v>97</v>
      </c>
      <c r="G965" s="69" t="s">
        <v>290</v>
      </c>
      <c r="H965" s="180">
        <v>743</v>
      </c>
      <c r="I965" s="72">
        <v>0.36</v>
      </c>
      <c r="J965" s="77">
        <f t="shared" si="31"/>
        <v>475.52</v>
      </c>
    </row>
    <row r="966" spans="1:10" ht="15.75">
      <c r="A966" s="46">
        <f t="shared" si="30"/>
        <v>962</v>
      </c>
      <c r="B966" s="68" t="s">
        <v>281</v>
      </c>
      <c r="C966" s="69" t="s">
        <v>1826</v>
      </c>
      <c r="D966" s="70" t="s">
        <v>1827</v>
      </c>
      <c r="E966" s="68" t="s">
        <v>95</v>
      </c>
      <c r="F966" s="68" t="s">
        <v>97</v>
      </c>
      <c r="G966" s="69" t="s">
        <v>290</v>
      </c>
      <c r="H966" s="180">
        <v>787</v>
      </c>
      <c r="I966" s="72">
        <v>0.36</v>
      </c>
      <c r="J966" s="77">
        <f t="shared" si="31"/>
        <v>503.68</v>
      </c>
    </row>
    <row r="967" spans="1:10" ht="15.75">
      <c r="A967" s="46">
        <f t="shared" ref="A967:A1030" si="32">A966+1</f>
        <v>963</v>
      </c>
      <c r="B967" s="68" t="s">
        <v>281</v>
      </c>
      <c r="C967" s="69" t="s">
        <v>1828</v>
      </c>
      <c r="D967" s="70" t="s">
        <v>1829</v>
      </c>
      <c r="E967" s="68" t="s">
        <v>95</v>
      </c>
      <c r="F967" s="68" t="s">
        <v>97</v>
      </c>
      <c r="G967" s="69" t="s">
        <v>290</v>
      </c>
      <c r="H967" s="180">
        <v>828</v>
      </c>
      <c r="I967" s="72">
        <v>0.36</v>
      </c>
      <c r="J967" s="77">
        <f t="shared" si="31"/>
        <v>529.91999999999996</v>
      </c>
    </row>
    <row r="968" spans="1:10" ht="15.75">
      <c r="A968" s="46">
        <f t="shared" si="32"/>
        <v>964</v>
      </c>
      <c r="B968" s="68" t="s">
        <v>281</v>
      </c>
      <c r="C968" s="69" t="s">
        <v>1830</v>
      </c>
      <c r="D968" s="70" t="s">
        <v>1831</v>
      </c>
      <c r="E968" s="68" t="s">
        <v>95</v>
      </c>
      <c r="F968" s="68" t="s">
        <v>97</v>
      </c>
      <c r="G968" s="69" t="s">
        <v>290</v>
      </c>
      <c r="H968" s="180">
        <v>763</v>
      </c>
      <c r="I968" s="72">
        <v>0.36</v>
      </c>
      <c r="J968" s="77">
        <f t="shared" si="31"/>
        <v>488.32</v>
      </c>
    </row>
    <row r="969" spans="1:10" ht="15.75">
      <c r="A969" s="46">
        <f t="shared" si="32"/>
        <v>965</v>
      </c>
      <c r="B969" s="68" t="s">
        <v>281</v>
      </c>
      <c r="C969" s="69" t="s">
        <v>1832</v>
      </c>
      <c r="D969" s="70" t="s">
        <v>1833</v>
      </c>
      <c r="E969" s="68" t="s">
        <v>95</v>
      </c>
      <c r="F969" s="68" t="s">
        <v>97</v>
      </c>
      <c r="G969" s="69" t="s">
        <v>290</v>
      </c>
      <c r="H969" s="180">
        <v>814</v>
      </c>
      <c r="I969" s="72">
        <v>0.36</v>
      </c>
      <c r="J969" s="77">
        <f t="shared" si="31"/>
        <v>520.96</v>
      </c>
    </row>
    <row r="970" spans="1:10" ht="15.75">
      <c r="A970" s="46">
        <f t="shared" si="32"/>
        <v>966</v>
      </c>
      <c r="B970" s="68" t="s">
        <v>281</v>
      </c>
      <c r="C970" s="69" t="s">
        <v>1834</v>
      </c>
      <c r="D970" s="70" t="s">
        <v>1835</v>
      </c>
      <c r="E970" s="68" t="s">
        <v>95</v>
      </c>
      <c r="F970" s="68" t="s">
        <v>97</v>
      </c>
      <c r="G970" s="69" t="s">
        <v>290</v>
      </c>
      <c r="H970" s="180">
        <v>828</v>
      </c>
      <c r="I970" s="72">
        <v>0.36</v>
      </c>
      <c r="J970" s="77">
        <f t="shared" si="31"/>
        <v>529.91999999999996</v>
      </c>
    </row>
    <row r="971" spans="1:10" ht="15.75">
      <c r="A971" s="46">
        <f t="shared" si="32"/>
        <v>967</v>
      </c>
      <c r="B971" s="68" t="s">
        <v>281</v>
      </c>
      <c r="C971" s="69" t="s">
        <v>1836</v>
      </c>
      <c r="D971" s="70" t="s">
        <v>1837</v>
      </c>
      <c r="E971" s="68" t="s">
        <v>95</v>
      </c>
      <c r="F971" s="68" t="s">
        <v>97</v>
      </c>
      <c r="G971" s="69" t="s">
        <v>290</v>
      </c>
      <c r="H971" s="180">
        <v>870</v>
      </c>
      <c r="I971" s="72">
        <v>0.36</v>
      </c>
      <c r="J971" s="77">
        <f t="shared" si="31"/>
        <v>556.80000000000007</v>
      </c>
    </row>
    <row r="972" spans="1:10" ht="15.75">
      <c r="A972" s="46">
        <f t="shared" si="32"/>
        <v>968</v>
      </c>
      <c r="B972" s="68" t="s">
        <v>281</v>
      </c>
      <c r="C972" s="69" t="s">
        <v>1838</v>
      </c>
      <c r="D972" s="70" t="s">
        <v>1839</v>
      </c>
      <c r="E972" s="68" t="s">
        <v>95</v>
      </c>
      <c r="F972" s="68" t="s">
        <v>97</v>
      </c>
      <c r="G972" s="69" t="s">
        <v>290</v>
      </c>
      <c r="H972" s="180">
        <v>722</v>
      </c>
      <c r="I972" s="72">
        <v>0.36</v>
      </c>
      <c r="J972" s="77">
        <f t="shared" si="31"/>
        <v>462.08</v>
      </c>
    </row>
    <row r="973" spans="1:10" ht="15.75">
      <c r="A973" s="46">
        <f t="shared" si="32"/>
        <v>969</v>
      </c>
      <c r="B973" s="68" t="s">
        <v>281</v>
      </c>
      <c r="C973" s="69" t="s">
        <v>1840</v>
      </c>
      <c r="D973" s="70" t="s">
        <v>1841</v>
      </c>
      <c r="E973" s="68" t="s">
        <v>95</v>
      </c>
      <c r="F973" s="68" t="s">
        <v>97</v>
      </c>
      <c r="G973" s="69" t="s">
        <v>290</v>
      </c>
      <c r="H973" s="180">
        <v>743</v>
      </c>
      <c r="I973" s="72">
        <v>0.36</v>
      </c>
      <c r="J973" s="77">
        <f t="shared" si="31"/>
        <v>475.52</v>
      </c>
    </row>
    <row r="974" spans="1:10" ht="15.75">
      <c r="A974" s="46">
        <f t="shared" si="32"/>
        <v>970</v>
      </c>
      <c r="B974" s="68" t="s">
        <v>281</v>
      </c>
      <c r="C974" s="69" t="s">
        <v>1842</v>
      </c>
      <c r="D974" s="70" t="s">
        <v>1843</v>
      </c>
      <c r="E974" s="68" t="s">
        <v>95</v>
      </c>
      <c r="F974" s="68" t="s">
        <v>97</v>
      </c>
      <c r="G974" s="69" t="s">
        <v>290</v>
      </c>
      <c r="H974" s="180">
        <v>787</v>
      </c>
      <c r="I974" s="72">
        <v>0.36</v>
      </c>
      <c r="J974" s="77">
        <f t="shared" si="31"/>
        <v>503.68</v>
      </c>
    </row>
    <row r="975" spans="1:10" ht="15.75">
      <c r="A975" s="46">
        <f t="shared" si="32"/>
        <v>971</v>
      </c>
      <c r="B975" s="68" t="s">
        <v>281</v>
      </c>
      <c r="C975" s="69" t="s">
        <v>1844</v>
      </c>
      <c r="D975" s="70" t="s">
        <v>1845</v>
      </c>
      <c r="E975" s="68" t="s">
        <v>95</v>
      </c>
      <c r="F975" s="68" t="s">
        <v>97</v>
      </c>
      <c r="G975" s="69" t="s">
        <v>290</v>
      </c>
      <c r="H975" s="180">
        <v>828</v>
      </c>
      <c r="I975" s="72">
        <v>0.36</v>
      </c>
      <c r="J975" s="77">
        <f t="shared" si="31"/>
        <v>529.91999999999996</v>
      </c>
    </row>
    <row r="976" spans="1:10" ht="15.75">
      <c r="A976" s="46">
        <f t="shared" si="32"/>
        <v>972</v>
      </c>
      <c r="B976" s="68" t="s">
        <v>281</v>
      </c>
      <c r="C976" s="69" t="s">
        <v>1846</v>
      </c>
      <c r="D976" s="70" t="s">
        <v>1847</v>
      </c>
      <c r="E976" s="68" t="s">
        <v>95</v>
      </c>
      <c r="F976" s="68" t="s">
        <v>97</v>
      </c>
      <c r="G976" s="69" t="s">
        <v>290</v>
      </c>
      <c r="H976" s="180">
        <v>763</v>
      </c>
      <c r="I976" s="72">
        <v>0.36</v>
      </c>
      <c r="J976" s="77">
        <f t="shared" si="31"/>
        <v>488.32</v>
      </c>
    </row>
    <row r="977" spans="1:10" ht="15.75">
      <c r="A977" s="46">
        <f t="shared" si="32"/>
        <v>973</v>
      </c>
      <c r="B977" s="68" t="s">
        <v>281</v>
      </c>
      <c r="C977" s="69" t="s">
        <v>1848</v>
      </c>
      <c r="D977" s="70" t="s">
        <v>1849</v>
      </c>
      <c r="E977" s="68" t="s">
        <v>95</v>
      </c>
      <c r="F977" s="68" t="s">
        <v>97</v>
      </c>
      <c r="G977" s="69" t="s">
        <v>290</v>
      </c>
      <c r="H977" s="180">
        <v>787</v>
      </c>
      <c r="I977" s="72">
        <v>0.36</v>
      </c>
      <c r="J977" s="77">
        <f t="shared" si="31"/>
        <v>503.68</v>
      </c>
    </row>
    <row r="978" spans="1:10" ht="15.75">
      <c r="A978" s="46">
        <f t="shared" si="32"/>
        <v>974</v>
      </c>
      <c r="B978" s="68" t="s">
        <v>281</v>
      </c>
      <c r="C978" s="69" t="s">
        <v>1850</v>
      </c>
      <c r="D978" s="70" t="s">
        <v>1851</v>
      </c>
      <c r="E978" s="68" t="s">
        <v>95</v>
      </c>
      <c r="F978" s="68" t="s">
        <v>97</v>
      </c>
      <c r="G978" s="69" t="s">
        <v>290</v>
      </c>
      <c r="H978" s="180">
        <v>828</v>
      </c>
      <c r="I978" s="72">
        <v>0.36</v>
      </c>
      <c r="J978" s="77">
        <f t="shared" si="31"/>
        <v>529.91999999999996</v>
      </c>
    </row>
    <row r="979" spans="1:10" ht="15.75">
      <c r="A979" s="46">
        <f t="shared" si="32"/>
        <v>975</v>
      </c>
      <c r="B979" s="68" t="s">
        <v>281</v>
      </c>
      <c r="C979" s="69" t="s">
        <v>1852</v>
      </c>
      <c r="D979" s="70" t="s">
        <v>1853</v>
      </c>
      <c r="E979" s="68" t="s">
        <v>95</v>
      </c>
      <c r="F979" s="68" t="s">
        <v>97</v>
      </c>
      <c r="G979" s="69" t="s">
        <v>290</v>
      </c>
      <c r="H979" s="180">
        <v>828</v>
      </c>
      <c r="I979" s="72">
        <v>0.36</v>
      </c>
      <c r="J979" s="77">
        <f t="shared" si="31"/>
        <v>529.91999999999996</v>
      </c>
    </row>
    <row r="980" spans="1:10" ht="15.75">
      <c r="A980" s="46">
        <f t="shared" si="32"/>
        <v>976</v>
      </c>
      <c r="B980" s="68" t="s">
        <v>281</v>
      </c>
      <c r="C980" s="69" t="s">
        <v>1854</v>
      </c>
      <c r="D980" s="70" t="s">
        <v>1855</v>
      </c>
      <c r="E980" s="68" t="s">
        <v>95</v>
      </c>
      <c r="F980" s="68" t="s">
        <v>97</v>
      </c>
      <c r="G980" s="69" t="s">
        <v>290</v>
      </c>
      <c r="H980" s="180">
        <v>877</v>
      </c>
      <c r="I980" s="72">
        <v>0.36</v>
      </c>
      <c r="J980" s="77">
        <f t="shared" si="31"/>
        <v>561.28</v>
      </c>
    </row>
    <row r="981" spans="1:10" ht="15.75">
      <c r="A981" s="46">
        <f t="shared" si="32"/>
        <v>977</v>
      </c>
      <c r="B981" s="68" t="s">
        <v>281</v>
      </c>
      <c r="C981" s="69" t="s">
        <v>1856</v>
      </c>
      <c r="D981" s="70" t="s">
        <v>1857</v>
      </c>
      <c r="E981" s="68" t="s">
        <v>95</v>
      </c>
      <c r="F981" s="68" t="s">
        <v>97</v>
      </c>
      <c r="G981" s="69" t="s">
        <v>290</v>
      </c>
      <c r="H981" s="180">
        <v>891</v>
      </c>
      <c r="I981" s="72">
        <v>0.36</v>
      </c>
      <c r="J981" s="77">
        <f t="shared" si="31"/>
        <v>570.24</v>
      </c>
    </row>
    <row r="982" spans="1:10" ht="15.75">
      <c r="A982" s="46">
        <f t="shared" si="32"/>
        <v>978</v>
      </c>
      <c r="B982" s="68" t="s">
        <v>281</v>
      </c>
      <c r="C982" s="69" t="s">
        <v>1858</v>
      </c>
      <c r="D982" s="70" t="s">
        <v>1859</v>
      </c>
      <c r="E982" s="68" t="s">
        <v>95</v>
      </c>
      <c r="F982" s="68" t="s">
        <v>97</v>
      </c>
      <c r="G982" s="69" t="s">
        <v>290</v>
      </c>
      <c r="H982" s="180">
        <v>934</v>
      </c>
      <c r="I982" s="72">
        <v>0.36</v>
      </c>
      <c r="J982" s="77">
        <f t="shared" si="31"/>
        <v>597.76</v>
      </c>
    </row>
    <row r="983" spans="1:10" ht="15.75">
      <c r="A983" s="46">
        <f t="shared" si="32"/>
        <v>979</v>
      </c>
      <c r="B983" s="68" t="s">
        <v>281</v>
      </c>
      <c r="C983" s="69" t="s">
        <v>1860</v>
      </c>
      <c r="D983" s="70" t="s">
        <v>1861</v>
      </c>
      <c r="E983" s="68" t="s">
        <v>95</v>
      </c>
      <c r="F983" s="68" t="s">
        <v>97</v>
      </c>
      <c r="G983" s="69" t="s">
        <v>290</v>
      </c>
      <c r="H983" s="180">
        <v>977</v>
      </c>
      <c r="I983" s="72">
        <v>0.36</v>
      </c>
      <c r="J983" s="77">
        <f t="shared" si="31"/>
        <v>625.28</v>
      </c>
    </row>
    <row r="984" spans="1:10" ht="15.75">
      <c r="A984" s="46">
        <f t="shared" si="32"/>
        <v>980</v>
      </c>
      <c r="B984" s="68" t="s">
        <v>281</v>
      </c>
      <c r="C984" s="69" t="s">
        <v>1862</v>
      </c>
      <c r="D984" s="70" t="s">
        <v>1863</v>
      </c>
      <c r="E984" s="68" t="s">
        <v>95</v>
      </c>
      <c r="F984" s="68" t="s">
        <v>97</v>
      </c>
      <c r="G984" s="69" t="s">
        <v>290</v>
      </c>
      <c r="H984" s="180">
        <v>912</v>
      </c>
      <c r="I984" s="72">
        <v>0.36</v>
      </c>
      <c r="J984" s="77">
        <f t="shared" si="31"/>
        <v>583.68000000000006</v>
      </c>
    </row>
    <row r="985" spans="1:10" ht="15.75">
      <c r="A985" s="46">
        <f t="shared" si="32"/>
        <v>981</v>
      </c>
      <c r="B985" s="68" t="s">
        <v>281</v>
      </c>
      <c r="C985" s="69" t="s">
        <v>1864</v>
      </c>
      <c r="D985" s="70" t="s">
        <v>1865</v>
      </c>
      <c r="E985" s="68" t="s">
        <v>95</v>
      </c>
      <c r="F985" s="68" t="s">
        <v>97</v>
      </c>
      <c r="G985" s="69" t="s">
        <v>290</v>
      </c>
      <c r="H985" s="180">
        <v>934</v>
      </c>
      <c r="I985" s="72">
        <v>0.36</v>
      </c>
      <c r="J985" s="77">
        <f t="shared" si="31"/>
        <v>597.76</v>
      </c>
    </row>
    <row r="986" spans="1:10" ht="15.75">
      <c r="A986" s="46">
        <f t="shared" si="32"/>
        <v>982</v>
      </c>
      <c r="B986" s="68" t="s">
        <v>281</v>
      </c>
      <c r="C986" s="69" t="s">
        <v>1866</v>
      </c>
      <c r="D986" s="70" t="s">
        <v>1867</v>
      </c>
      <c r="E986" s="68" t="s">
        <v>95</v>
      </c>
      <c r="F986" s="68" t="s">
        <v>97</v>
      </c>
      <c r="G986" s="69" t="s">
        <v>290</v>
      </c>
      <c r="H986" s="180">
        <v>977</v>
      </c>
      <c r="I986" s="72">
        <v>0.36</v>
      </c>
      <c r="J986" s="77">
        <f t="shared" si="31"/>
        <v>625.28</v>
      </c>
    </row>
    <row r="987" spans="1:10" ht="15.75">
      <c r="A987" s="46">
        <f t="shared" si="32"/>
        <v>983</v>
      </c>
      <c r="B987" s="68" t="s">
        <v>281</v>
      </c>
      <c r="C987" s="69" t="s">
        <v>1868</v>
      </c>
      <c r="D987" s="70" t="s">
        <v>1869</v>
      </c>
      <c r="E987" s="68" t="s">
        <v>95</v>
      </c>
      <c r="F987" s="68" t="s">
        <v>97</v>
      </c>
      <c r="G987" s="69" t="s">
        <v>290</v>
      </c>
      <c r="H987" s="180">
        <v>1019</v>
      </c>
      <c r="I987" s="72">
        <v>0.36</v>
      </c>
      <c r="J987" s="77">
        <f t="shared" si="31"/>
        <v>652.16</v>
      </c>
    </row>
    <row r="988" spans="1:10" ht="15.75">
      <c r="A988" s="46">
        <f t="shared" si="32"/>
        <v>984</v>
      </c>
      <c r="B988" s="68" t="s">
        <v>281</v>
      </c>
      <c r="C988" s="69" t="s">
        <v>1870</v>
      </c>
      <c r="D988" s="70" t="s">
        <v>1871</v>
      </c>
      <c r="E988" s="68" t="s">
        <v>95</v>
      </c>
      <c r="F988" s="68" t="s">
        <v>97</v>
      </c>
      <c r="G988" s="69" t="s">
        <v>290</v>
      </c>
      <c r="H988" s="180">
        <v>898</v>
      </c>
      <c r="I988" s="72">
        <v>0.36</v>
      </c>
      <c r="J988" s="77">
        <f t="shared" si="31"/>
        <v>574.72</v>
      </c>
    </row>
    <row r="989" spans="1:10" ht="15.75">
      <c r="A989" s="46">
        <f t="shared" si="32"/>
        <v>985</v>
      </c>
      <c r="B989" s="68" t="s">
        <v>281</v>
      </c>
      <c r="C989" s="69" t="s">
        <v>1872</v>
      </c>
      <c r="D989" s="70" t="s">
        <v>1873</v>
      </c>
      <c r="E989" s="68" t="s">
        <v>95</v>
      </c>
      <c r="F989" s="68" t="s">
        <v>97</v>
      </c>
      <c r="G989" s="69" t="s">
        <v>290</v>
      </c>
      <c r="H989" s="180">
        <v>922</v>
      </c>
      <c r="I989" s="72">
        <v>0.36</v>
      </c>
      <c r="J989" s="77">
        <f t="shared" si="31"/>
        <v>590.08000000000004</v>
      </c>
    </row>
    <row r="990" spans="1:10" ht="15.75">
      <c r="A990" s="46">
        <f t="shared" si="32"/>
        <v>986</v>
      </c>
      <c r="B990" s="68" t="s">
        <v>281</v>
      </c>
      <c r="C990" s="69" t="s">
        <v>1874</v>
      </c>
      <c r="D990" s="70" t="s">
        <v>1875</v>
      </c>
      <c r="E990" s="68" t="s">
        <v>95</v>
      </c>
      <c r="F990" s="68" t="s">
        <v>97</v>
      </c>
      <c r="G990" s="69" t="s">
        <v>290</v>
      </c>
      <c r="H990" s="180">
        <v>956</v>
      </c>
      <c r="I990" s="72">
        <v>0.36</v>
      </c>
      <c r="J990" s="77">
        <f t="shared" si="31"/>
        <v>611.84</v>
      </c>
    </row>
    <row r="991" spans="1:10" ht="15.75">
      <c r="A991" s="46">
        <f t="shared" si="32"/>
        <v>987</v>
      </c>
      <c r="B991" s="68" t="s">
        <v>281</v>
      </c>
      <c r="C991" s="69" t="s">
        <v>1876</v>
      </c>
      <c r="D991" s="70" t="s">
        <v>1877</v>
      </c>
      <c r="E991" s="68" t="s">
        <v>95</v>
      </c>
      <c r="F991" s="68" t="s">
        <v>97</v>
      </c>
      <c r="G991" s="69" t="s">
        <v>290</v>
      </c>
      <c r="H991" s="180">
        <v>998</v>
      </c>
      <c r="I991" s="72">
        <v>0.36</v>
      </c>
      <c r="J991" s="77">
        <f t="shared" si="31"/>
        <v>638.72</v>
      </c>
    </row>
    <row r="992" spans="1:10" ht="15.75">
      <c r="A992" s="46">
        <f t="shared" si="32"/>
        <v>988</v>
      </c>
      <c r="B992" s="68" t="s">
        <v>281</v>
      </c>
      <c r="C992" s="69" t="s">
        <v>1878</v>
      </c>
      <c r="D992" s="70" t="s">
        <v>1855</v>
      </c>
      <c r="E992" s="68" t="s">
        <v>95</v>
      </c>
      <c r="F992" s="68" t="s">
        <v>97</v>
      </c>
      <c r="G992" s="69" t="s">
        <v>290</v>
      </c>
      <c r="H992" s="180">
        <v>1041</v>
      </c>
      <c r="I992" s="72">
        <v>0.36</v>
      </c>
      <c r="J992" s="77">
        <f t="shared" si="31"/>
        <v>666.24</v>
      </c>
    </row>
    <row r="993" spans="1:10" ht="15.75">
      <c r="A993" s="46">
        <f t="shared" si="32"/>
        <v>989</v>
      </c>
      <c r="B993" s="68" t="s">
        <v>281</v>
      </c>
      <c r="C993" s="69" t="s">
        <v>1879</v>
      </c>
      <c r="D993" s="70" t="s">
        <v>1857</v>
      </c>
      <c r="E993" s="68" t="s">
        <v>95</v>
      </c>
      <c r="F993" s="68" t="s">
        <v>97</v>
      </c>
      <c r="G993" s="69" t="s">
        <v>290</v>
      </c>
      <c r="H993" s="180">
        <v>1060</v>
      </c>
      <c r="I993" s="72">
        <v>0.36</v>
      </c>
      <c r="J993" s="77">
        <f t="shared" si="31"/>
        <v>678.4</v>
      </c>
    </row>
    <row r="994" spans="1:10" ht="15.75">
      <c r="A994" s="46">
        <f t="shared" si="32"/>
        <v>990</v>
      </c>
      <c r="B994" s="68" t="s">
        <v>281</v>
      </c>
      <c r="C994" s="69" t="s">
        <v>1880</v>
      </c>
      <c r="D994" s="70" t="s">
        <v>1859</v>
      </c>
      <c r="E994" s="68" t="s">
        <v>95</v>
      </c>
      <c r="F994" s="68" t="s">
        <v>97</v>
      </c>
      <c r="G994" s="69" t="s">
        <v>290</v>
      </c>
      <c r="H994" s="180">
        <v>1105</v>
      </c>
      <c r="I994" s="72">
        <v>0.36</v>
      </c>
      <c r="J994" s="77">
        <f t="shared" si="31"/>
        <v>707.2</v>
      </c>
    </row>
    <row r="995" spans="1:10" ht="15.75">
      <c r="A995" s="46">
        <f t="shared" si="32"/>
        <v>991</v>
      </c>
      <c r="B995" s="68" t="s">
        <v>281</v>
      </c>
      <c r="C995" s="69" t="s">
        <v>1881</v>
      </c>
      <c r="D995" s="70" t="s">
        <v>1861</v>
      </c>
      <c r="E995" s="68" t="s">
        <v>95</v>
      </c>
      <c r="F995" s="68" t="s">
        <v>97</v>
      </c>
      <c r="G995" s="69" t="s">
        <v>290</v>
      </c>
      <c r="H995" s="180">
        <v>1145</v>
      </c>
      <c r="I995" s="72">
        <v>0.36</v>
      </c>
      <c r="J995" s="77">
        <f t="shared" si="31"/>
        <v>732.80000000000007</v>
      </c>
    </row>
    <row r="996" spans="1:10" ht="15.75">
      <c r="A996" s="46">
        <f t="shared" si="32"/>
        <v>992</v>
      </c>
      <c r="B996" s="68" t="s">
        <v>281</v>
      </c>
      <c r="C996" s="69" t="s">
        <v>1882</v>
      </c>
      <c r="D996" s="70" t="s">
        <v>1883</v>
      </c>
      <c r="E996" s="68" t="s">
        <v>95</v>
      </c>
      <c r="F996" s="68" t="s">
        <v>97</v>
      </c>
      <c r="G996" s="69" t="s">
        <v>290</v>
      </c>
      <c r="H996" s="180">
        <v>1082</v>
      </c>
      <c r="I996" s="72">
        <v>0.36</v>
      </c>
      <c r="J996" s="77">
        <f t="shared" si="31"/>
        <v>692.48</v>
      </c>
    </row>
    <row r="997" spans="1:10" ht="15.75">
      <c r="A997" s="46">
        <f t="shared" si="32"/>
        <v>993</v>
      </c>
      <c r="B997" s="68" t="s">
        <v>281</v>
      </c>
      <c r="C997" s="69" t="s">
        <v>1884</v>
      </c>
      <c r="D997" s="70" t="s">
        <v>1885</v>
      </c>
      <c r="E997" s="68" t="s">
        <v>95</v>
      </c>
      <c r="F997" s="68" t="s">
        <v>97</v>
      </c>
      <c r="G997" s="69" t="s">
        <v>290</v>
      </c>
      <c r="H997" s="180">
        <v>1105</v>
      </c>
      <c r="I997" s="72">
        <v>0.36</v>
      </c>
      <c r="J997" s="77">
        <f t="shared" ref="J997:J1058" si="33">H997*(1-I997)</f>
        <v>707.2</v>
      </c>
    </row>
    <row r="998" spans="1:10" ht="15.75">
      <c r="A998" s="46">
        <f t="shared" si="32"/>
        <v>994</v>
      </c>
      <c r="B998" s="68" t="s">
        <v>281</v>
      </c>
      <c r="C998" s="69" t="s">
        <v>1886</v>
      </c>
      <c r="D998" s="70" t="s">
        <v>1887</v>
      </c>
      <c r="E998" s="68" t="s">
        <v>95</v>
      </c>
      <c r="F998" s="68" t="s">
        <v>97</v>
      </c>
      <c r="G998" s="69" t="s">
        <v>290</v>
      </c>
      <c r="H998" s="180">
        <v>1145</v>
      </c>
      <c r="I998" s="72">
        <v>0.36</v>
      </c>
      <c r="J998" s="77">
        <f t="shared" si="33"/>
        <v>732.80000000000007</v>
      </c>
    </row>
    <row r="999" spans="1:10" ht="15.75">
      <c r="A999" s="46">
        <f t="shared" si="32"/>
        <v>995</v>
      </c>
      <c r="B999" s="68" t="s">
        <v>281</v>
      </c>
      <c r="C999" s="69" t="s">
        <v>1888</v>
      </c>
      <c r="D999" s="70" t="s">
        <v>1889</v>
      </c>
      <c r="E999" s="68" t="s">
        <v>95</v>
      </c>
      <c r="F999" s="68" t="s">
        <v>97</v>
      </c>
      <c r="G999" s="69" t="s">
        <v>290</v>
      </c>
      <c r="H999" s="180">
        <v>1188</v>
      </c>
      <c r="I999" s="72">
        <v>0.36</v>
      </c>
      <c r="J999" s="77">
        <f t="shared" si="33"/>
        <v>760.32</v>
      </c>
    </row>
    <row r="1000" spans="1:10" ht="15.75">
      <c r="A1000" s="46">
        <f t="shared" si="32"/>
        <v>996</v>
      </c>
      <c r="B1000" s="68" t="s">
        <v>281</v>
      </c>
      <c r="C1000" s="69" t="s">
        <v>1890</v>
      </c>
      <c r="D1000" s="70" t="s">
        <v>1871</v>
      </c>
      <c r="E1000" s="68" t="s">
        <v>95</v>
      </c>
      <c r="F1000" s="68" t="s">
        <v>97</v>
      </c>
      <c r="G1000" s="69" t="s">
        <v>290</v>
      </c>
      <c r="H1000" s="180">
        <v>1060</v>
      </c>
      <c r="I1000" s="72">
        <v>0.36</v>
      </c>
      <c r="J1000" s="77">
        <f t="shared" si="33"/>
        <v>678.4</v>
      </c>
    </row>
    <row r="1001" spans="1:10" ht="15.75">
      <c r="A1001" s="46">
        <f t="shared" si="32"/>
        <v>997</v>
      </c>
      <c r="B1001" s="68" t="s">
        <v>281</v>
      </c>
      <c r="C1001" s="69" t="s">
        <v>1891</v>
      </c>
      <c r="D1001" s="70" t="s">
        <v>1873</v>
      </c>
      <c r="E1001" s="68" t="s">
        <v>95</v>
      </c>
      <c r="F1001" s="68" t="s">
        <v>97</v>
      </c>
      <c r="G1001" s="69" t="s">
        <v>290</v>
      </c>
      <c r="H1001" s="180">
        <v>1083</v>
      </c>
      <c r="I1001" s="72">
        <v>0.36</v>
      </c>
      <c r="J1001" s="77">
        <f t="shared" si="33"/>
        <v>693.12</v>
      </c>
    </row>
    <row r="1002" spans="1:10" ht="15.75">
      <c r="A1002" s="46">
        <f t="shared" si="32"/>
        <v>998</v>
      </c>
      <c r="B1002" s="68" t="s">
        <v>281</v>
      </c>
      <c r="C1002" s="69" t="s">
        <v>1892</v>
      </c>
      <c r="D1002" s="70" t="s">
        <v>1875</v>
      </c>
      <c r="E1002" s="68" t="s">
        <v>95</v>
      </c>
      <c r="F1002" s="68" t="s">
        <v>97</v>
      </c>
      <c r="G1002" s="69" t="s">
        <v>290</v>
      </c>
      <c r="H1002" s="180">
        <v>1125</v>
      </c>
      <c r="I1002" s="72">
        <v>0.36</v>
      </c>
      <c r="J1002" s="77">
        <f t="shared" si="33"/>
        <v>720</v>
      </c>
    </row>
    <row r="1003" spans="1:10" ht="15.75">
      <c r="A1003" s="46">
        <f t="shared" si="32"/>
        <v>999</v>
      </c>
      <c r="B1003" s="68" t="s">
        <v>281</v>
      </c>
      <c r="C1003" s="69" t="s">
        <v>1893</v>
      </c>
      <c r="D1003" s="70" t="s">
        <v>1877</v>
      </c>
      <c r="E1003" s="68" t="s">
        <v>95</v>
      </c>
      <c r="F1003" s="68" t="s">
        <v>97</v>
      </c>
      <c r="G1003" s="69" t="s">
        <v>290</v>
      </c>
      <c r="H1003" s="180">
        <v>1166</v>
      </c>
      <c r="I1003" s="72">
        <v>0.36</v>
      </c>
      <c r="J1003" s="77">
        <f t="shared" si="33"/>
        <v>746.24</v>
      </c>
    </row>
    <row r="1004" spans="1:10" ht="15.75">
      <c r="A1004" s="46">
        <f t="shared" si="32"/>
        <v>1000</v>
      </c>
      <c r="B1004" s="68" t="s">
        <v>281</v>
      </c>
      <c r="C1004" s="69" t="s">
        <v>1894</v>
      </c>
      <c r="D1004" s="70" t="s">
        <v>1855</v>
      </c>
      <c r="E1004" s="68" t="s">
        <v>95</v>
      </c>
      <c r="F1004" s="68" t="s">
        <v>97</v>
      </c>
      <c r="G1004" s="69" t="s">
        <v>290</v>
      </c>
      <c r="H1004" s="180">
        <v>879</v>
      </c>
      <c r="I1004" s="72">
        <v>0.36</v>
      </c>
      <c r="J1004" s="77">
        <f t="shared" si="33"/>
        <v>562.56000000000006</v>
      </c>
    </row>
    <row r="1005" spans="1:10" ht="15.75">
      <c r="A1005" s="46">
        <f t="shared" si="32"/>
        <v>1001</v>
      </c>
      <c r="B1005" s="68" t="s">
        <v>281</v>
      </c>
      <c r="C1005" s="69" t="s">
        <v>1895</v>
      </c>
      <c r="D1005" s="70" t="s">
        <v>1857</v>
      </c>
      <c r="E1005" s="68" t="s">
        <v>95</v>
      </c>
      <c r="F1005" s="68" t="s">
        <v>97</v>
      </c>
      <c r="G1005" s="69" t="s">
        <v>290</v>
      </c>
      <c r="H1005" s="180">
        <v>902</v>
      </c>
      <c r="I1005" s="72">
        <v>0.36</v>
      </c>
      <c r="J1005" s="77">
        <f t="shared" si="33"/>
        <v>577.28</v>
      </c>
    </row>
    <row r="1006" spans="1:10" ht="15.75">
      <c r="A1006" s="46">
        <f t="shared" si="32"/>
        <v>1002</v>
      </c>
      <c r="B1006" s="68" t="s">
        <v>281</v>
      </c>
      <c r="C1006" s="69" t="s">
        <v>1896</v>
      </c>
      <c r="D1006" s="70" t="s">
        <v>1859</v>
      </c>
      <c r="E1006" s="68" t="s">
        <v>95</v>
      </c>
      <c r="F1006" s="68" t="s">
        <v>97</v>
      </c>
      <c r="G1006" s="69" t="s">
        <v>290</v>
      </c>
      <c r="H1006" s="180">
        <v>820</v>
      </c>
      <c r="I1006" s="72">
        <v>0.36</v>
      </c>
      <c r="J1006" s="77">
        <f t="shared" si="33"/>
        <v>524.79999999999995</v>
      </c>
    </row>
    <row r="1007" spans="1:10" ht="15.75">
      <c r="A1007" s="46">
        <f t="shared" si="32"/>
        <v>1003</v>
      </c>
      <c r="B1007" s="68" t="s">
        <v>281</v>
      </c>
      <c r="C1007" s="69" t="s">
        <v>1897</v>
      </c>
      <c r="D1007" s="70" t="s">
        <v>1861</v>
      </c>
      <c r="E1007" s="68" t="s">
        <v>95</v>
      </c>
      <c r="F1007" s="68" t="s">
        <v>97</v>
      </c>
      <c r="G1007" s="69" t="s">
        <v>290</v>
      </c>
      <c r="H1007" s="180">
        <v>977</v>
      </c>
      <c r="I1007" s="72">
        <v>0.36</v>
      </c>
      <c r="J1007" s="77">
        <f t="shared" si="33"/>
        <v>625.28</v>
      </c>
    </row>
    <row r="1008" spans="1:10" ht="15.75">
      <c r="A1008" s="46">
        <f t="shared" si="32"/>
        <v>1004</v>
      </c>
      <c r="B1008" s="68" t="s">
        <v>281</v>
      </c>
      <c r="C1008" s="69" t="s">
        <v>1898</v>
      </c>
      <c r="D1008" s="70" t="s">
        <v>1883</v>
      </c>
      <c r="E1008" s="68" t="s">
        <v>95</v>
      </c>
      <c r="F1008" s="68" t="s">
        <v>97</v>
      </c>
      <c r="G1008" s="69" t="s">
        <v>290</v>
      </c>
      <c r="H1008" s="180">
        <v>912</v>
      </c>
      <c r="I1008" s="72">
        <v>0.36</v>
      </c>
      <c r="J1008" s="77">
        <f t="shared" si="33"/>
        <v>583.68000000000006</v>
      </c>
    </row>
    <row r="1009" spans="1:10" ht="15.75">
      <c r="A1009" s="46">
        <f t="shared" si="32"/>
        <v>1005</v>
      </c>
      <c r="B1009" s="68" t="s">
        <v>281</v>
      </c>
      <c r="C1009" s="69" t="s">
        <v>1899</v>
      </c>
      <c r="D1009" s="70" t="s">
        <v>1885</v>
      </c>
      <c r="E1009" s="68" t="s">
        <v>95</v>
      </c>
      <c r="F1009" s="68" t="s">
        <v>97</v>
      </c>
      <c r="G1009" s="69" t="s">
        <v>290</v>
      </c>
      <c r="H1009" s="180">
        <v>934</v>
      </c>
      <c r="I1009" s="72">
        <v>0.36</v>
      </c>
      <c r="J1009" s="77">
        <f t="shared" si="33"/>
        <v>597.76</v>
      </c>
    </row>
    <row r="1010" spans="1:10" ht="15.75">
      <c r="A1010" s="46">
        <f t="shared" si="32"/>
        <v>1006</v>
      </c>
      <c r="B1010" s="68" t="s">
        <v>281</v>
      </c>
      <c r="C1010" s="69" t="s">
        <v>1900</v>
      </c>
      <c r="D1010" s="70" t="s">
        <v>1887</v>
      </c>
      <c r="E1010" s="68" t="s">
        <v>95</v>
      </c>
      <c r="F1010" s="68" t="s">
        <v>97</v>
      </c>
      <c r="G1010" s="69" t="s">
        <v>290</v>
      </c>
      <c r="H1010" s="180">
        <v>977</v>
      </c>
      <c r="I1010" s="72">
        <v>0.36</v>
      </c>
      <c r="J1010" s="77">
        <f t="shared" si="33"/>
        <v>625.28</v>
      </c>
    </row>
    <row r="1011" spans="1:10" ht="15.75">
      <c r="A1011" s="46">
        <f t="shared" si="32"/>
        <v>1007</v>
      </c>
      <c r="B1011" s="68" t="s">
        <v>281</v>
      </c>
      <c r="C1011" s="69" t="s">
        <v>1901</v>
      </c>
      <c r="D1011" s="70" t="s">
        <v>1889</v>
      </c>
      <c r="E1011" s="68" t="s">
        <v>95</v>
      </c>
      <c r="F1011" s="68" t="s">
        <v>97</v>
      </c>
      <c r="G1011" s="69" t="s">
        <v>290</v>
      </c>
      <c r="H1011" s="180">
        <v>1019</v>
      </c>
      <c r="I1011" s="72">
        <v>0.36</v>
      </c>
      <c r="J1011" s="77">
        <f t="shared" si="33"/>
        <v>652.16</v>
      </c>
    </row>
    <row r="1012" spans="1:10" ht="15.75">
      <c r="A1012" s="46">
        <f t="shared" si="32"/>
        <v>1008</v>
      </c>
      <c r="B1012" s="68" t="s">
        <v>281</v>
      </c>
      <c r="C1012" s="69" t="s">
        <v>1902</v>
      </c>
      <c r="D1012" s="70" t="s">
        <v>1871</v>
      </c>
      <c r="E1012" s="68" t="s">
        <v>95</v>
      </c>
      <c r="F1012" s="68" t="s">
        <v>97</v>
      </c>
      <c r="G1012" s="69" t="s">
        <v>290</v>
      </c>
      <c r="H1012" s="180">
        <v>898</v>
      </c>
      <c r="I1012" s="72">
        <v>0.36</v>
      </c>
      <c r="J1012" s="77">
        <f t="shared" si="33"/>
        <v>574.72</v>
      </c>
    </row>
    <row r="1013" spans="1:10" ht="15.75">
      <c r="A1013" s="46">
        <f t="shared" si="32"/>
        <v>1009</v>
      </c>
      <c r="B1013" s="68" t="s">
        <v>281</v>
      </c>
      <c r="C1013" s="69" t="s">
        <v>1903</v>
      </c>
      <c r="D1013" s="70" t="s">
        <v>1873</v>
      </c>
      <c r="E1013" s="68" t="s">
        <v>95</v>
      </c>
      <c r="F1013" s="68" t="s">
        <v>97</v>
      </c>
      <c r="G1013" s="69" t="s">
        <v>290</v>
      </c>
      <c r="H1013" s="180">
        <v>922</v>
      </c>
      <c r="I1013" s="72">
        <v>0.36</v>
      </c>
      <c r="J1013" s="77">
        <f t="shared" si="33"/>
        <v>590.08000000000004</v>
      </c>
    </row>
    <row r="1014" spans="1:10" ht="15.75">
      <c r="A1014" s="46">
        <f t="shared" si="32"/>
        <v>1010</v>
      </c>
      <c r="B1014" s="68" t="s">
        <v>281</v>
      </c>
      <c r="C1014" s="69" t="s">
        <v>1904</v>
      </c>
      <c r="D1014" s="70" t="s">
        <v>1875</v>
      </c>
      <c r="E1014" s="68" t="s">
        <v>95</v>
      </c>
      <c r="F1014" s="68" t="s">
        <v>97</v>
      </c>
      <c r="G1014" s="69" t="s">
        <v>290</v>
      </c>
      <c r="H1014" s="180">
        <v>956</v>
      </c>
      <c r="I1014" s="72">
        <v>0.36</v>
      </c>
      <c r="J1014" s="77">
        <f t="shared" si="33"/>
        <v>611.84</v>
      </c>
    </row>
    <row r="1015" spans="1:10" ht="15.75">
      <c r="A1015" s="46">
        <f t="shared" si="32"/>
        <v>1011</v>
      </c>
      <c r="B1015" s="68" t="s">
        <v>281</v>
      </c>
      <c r="C1015" s="69" t="s">
        <v>1905</v>
      </c>
      <c r="D1015" s="70" t="s">
        <v>1877</v>
      </c>
      <c r="E1015" s="68" t="s">
        <v>95</v>
      </c>
      <c r="F1015" s="68" t="s">
        <v>97</v>
      </c>
      <c r="G1015" s="69" t="s">
        <v>290</v>
      </c>
      <c r="H1015" s="180">
        <v>998</v>
      </c>
      <c r="I1015" s="72">
        <v>0.36</v>
      </c>
      <c r="J1015" s="77">
        <f t="shared" si="33"/>
        <v>638.72</v>
      </c>
    </row>
    <row r="1016" spans="1:10" ht="15.75">
      <c r="A1016" s="46">
        <f t="shared" si="32"/>
        <v>1012</v>
      </c>
      <c r="B1016" s="68" t="s">
        <v>281</v>
      </c>
      <c r="C1016" s="69" t="s">
        <v>1906</v>
      </c>
      <c r="D1016" s="70" t="s">
        <v>1907</v>
      </c>
      <c r="E1016" s="68" t="s">
        <v>95</v>
      </c>
      <c r="F1016" s="68" t="s">
        <v>97</v>
      </c>
      <c r="G1016" s="69" t="s">
        <v>290</v>
      </c>
      <c r="H1016" s="180">
        <v>65</v>
      </c>
      <c r="I1016" s="72">
        <v>0.36</v>
      </c>
      <c r="J1016" s="77">
        <f t="shared" si="33"/>
        <v>41.6</v>
      </c>
    </row>
    <row r="1017" spans="1:10" ht="15.75">
      <c r="A1017" s="46">
        <f t="shared" si="32"/>
        <v>1013</v>
      </c>
      <c r="B1017" s="68" t="s">
        <v>281</v>
      </c>
      <c r="C1017" s="69" t="s">
        <v>1908</v>
      </c>
      <c r="D1017" s="70" t="s">
        <v>1909</v>
      </c>
      <c r="E1017" s="68" t="s">
        <v>95</v>
      </c>
      <c r="F1017" s="68" t="s">
        <v>97</v>
      </c>
      <c r="G1017" s="69" t="s">
        <v>290</v>
      </c>
      <c r="H1017" s="180">
        <v>74</v>
      </c>
      <c r="I1017" s="72">
        <v>0.36</v>
      </c>
      <c r="J1017" s="77">
        <f t="shared" si="33"/>
        <v>47.36</v>
      </c>
    </row>
    <row r="1018" spans="1:10" ht="15.75">
      <c r="A1018" s="46">
        <f t="shared" si="32"/>
        <v>1014</v>
      </c>
      <c r="B1018" s="68" t="s">
        <v>281</v>
      </c>
      <c r="C1018" s="69" t="s">
        <v>1910</v>
      </c>
      <c r="D1018" s="70" t="s">
        <v>1911</v>
      </c>
      <c r="E1018" s="68" t="s">
        <v>95</v>
      </c>
      <c r="F1018" s="68" t="s">
        <v>97</v>
      </c>
      <c r="G1018" s="69" t="s">
        <v>290</v>
      </c>
      <c r="H1018" s="180">
        <v>84</v>
      </c>
      <c r="I1018" s="72">
        <v>0.36</v>
      </c>
      <c r="J1018" s="77">
        <f t="shared" si="33"/>
        <v>53.76</v>
      </c>
    </row>
    <row r="1019" spans="1:10" ht="15.75">
      <c r="A1019" s="46">
        <f t="shared" si="32"/>
        <v>1015</v>
      </c>
      <c r="B1019" s="68" t="s">
        <v>281</v>
      </c>
      <c r="C1019" s="69" t="s">
        <v>1912</v>
      </c>
      <c r="D1019" s="70" t="s">
        <v>1913</v>
      </c>
      <c r="E1019" s="68" t="s">
        <v>95</v>
      </c>
      <c r="F1019" s="68" t="s">
        <v>97</v>
      </c>
      <c r="G1019" s="69" t="s">
        <v>290</v>
      </c>
      <c r="H1019" s="180">
        <v>95</v>
      </c>
      <c r="I1019" s="72">
        <v>0.36</v>
      </c>
      <c r="J1019" s="77">
        <f t="shared" si="33"/>
        <v>60.800000000000004</v>
      </c>
    </row>
    <row r="1020" spans="1:10" ht="15.75">
      <c r="A1020" s="46">
        <f t="shared" si="32"/>
        <v>1016</v>
      </c>
      <c r="B1020" s="68" t="s">
        <v>281</v>
      </c>
      <c r="C1020" s="69" t="s">
        <v>1914</v>
      </c>
      <c r="D1020" s="70" t="s">
        <v>1915</v>
      </c>
      <c r="E1020" s="68" t="s">
        <v>95</v>
      </c>
      <c r="F1020" s="68" t="s">
        <v>97</v>
      </c>
      <c r="G1020" s="69" t="s">
        <v>290</v>
      </c>
      <c r="H1020" s="180">
        <v>95</v>
      </c>
      <c r="I1020" s="72">
        <v>0.36</v>
      </c>
      <c r="J1020" s="77">
        <f t="shared" si="33"/>
        <v>60.800000000000004</v>
      </c>
    </row>
    <row r="1021" spans="1:10" ht="15.75">
      <c r="A1021" s="46">
        <f t="shared" si="32"/>
        <v>1017</v>
      </c>
      <c r="B1021" s="68" t="s">
        <v>281</v>
      </c>
      <c r="C1021" s="69" t="s">
        <v>1916</v>
      </c>
      <c r="D1021" s="70" t="s">
        <v>1917</v>
      </c>
      <c r="E1021" s="68" t="s">
        <v>95</v>
      </c>
      <c r="F1021" s="68" t="s">
        <v>97</v>
      </c>
      <c r="G1021" s="69" t="s">
        <v>290</v>
      </c>
      <c r="H1021" s="180">
        <v>104</v>
      </c>
      <c r="I1021" s="72">
        <v>0.36</v>
      </c>
      <c r="J1021" s="77">
        <f t="shared" si="33"/>
        <v>66.56</v>
      </c>
    </row>
    <row r="1022" spans="1:10" ht="15.75">
      <c r="A1022" s="46">
        <f t="shared" si="32"/>
        <v>1018</v>
      </c>
      <c r="B1022" s="68" t="s">
        <v>281</v>
      </c>
      <c r="C1022" s="69" t="s">
        <v>1918</v>
      </c>
      <c r="D1022" s="70" t="s">
        <v>1919</v>
      </c>
      <c r="E1022" s="68" t="s">
        <v>95</v>
      </c>
      <c r="F1022" s="68" t="s">
        <v>97</v>
      </c>
      <c r="G1022" s="69" t="s">
        <v>290</v>
      </c>
      <c r="H1022" s="180">
        <v>263</v>
      </c>
      <c r="I1022" s="72">
        <v>0.36</v>
      </c>
      <c r="J1022" s="77">
        <f t="shared" si="33"/>
        <v>168.32</v>
      </c>
    </row>
    <row r="1023" spans="1:10" ht="15.75">
      <c r="A1023" s="46">
        <f t="shared" si="32"/>
        <v>1019</v>
      </c>
      <c r="B1023" s="68" t="s">
        <v>281</v>
      </c>
      <c r="C1023" s="69" t="s">
        <v>1920</v>
      </c>
      <c r="D1023" s="70" t="s">
        <v>1921</v>
      </c>
      <c r="E1023" s="68" t="s">
        <v>95</v>
      </c>
      <c r="F1023" s="68" t="s">
        <v>97</v>
      </c>
      <c r="G1023" s="69" t="s">
        <v>290</v>
      </c>
      <c r="H1023" s="180">
        <v>263</v>
      </c>
      <c r="I1023" s="72">
        <v>0.36</v>
      </c>
      <c r="J1023" s="77">
        <f t="shared" si="33"/>
        <v>168.32</v>
      </c>
    </row>
    <row r="1024" spans="1:10" ht="15.75">
      <c r="A1024" s="46">
        <f t="shared" si="32"/>
        <v>1020</v>
      </c>
      <c r="B1024" s="68" t="s">
        <v>281</v>
      </c>
      <c r="C1024" s="69" t="s">
        <v>1922</v>
      </c>
      <c r="D1024" s="70" t="s">
        <v>1923</v>
      </c>
      <c r="E1024" s="68" t="s">
        <v>95</v>
      </c>
      <c r="F1024" s="68" t="s">
        <v>97</v>
      </c>
      <c r="G1024" s="69" t="s">
        <v>290</v>
      </c>
      <c r="H1024" s="180">
        <v>263</v>
      </c>
      <c r="I1024" s="72">
        <v>0.36</v>
      </c>
      <c r="J1024" s="77">
        <f t="shared" si="33"/>
        <v>168.32</v>
      </c>
    </row>
    <row r="1025" spans="1:10" ht="15.75">
      <c r="A1025" s="46">
        <f t="shared" si="32"/>
        <v>1021</v>
      </c>
      <c r="B1025" s="68" t="s">
        <v>281</v>
      </c>
      <c r="C1025" s="69" t="s">
        <v>1924</v>
      </c>
      <c r="D1025" s="70" t="s">
        <v>1925</v>
      </c>
      <c r="E1025" s="68" t="s">
        <v>95</v>
      </c>
      <c r="F1025" s="68" t="s">
        <v>97</v>
      </c>
      <c r="G1025" s="69" t="s">
        <v>290</v>
      </c>
      <c r="H1025" s="180">
        <v>263</v>
      </c>
      <c r="I1025" s="72">
        <v>0.36</v>
      </c>
      <c r="J1025" s="77">
        <f t="shared" si="33"/>
        <v>168.32</v>
      </c>
    </row>
    <row r="1026" spans="1:10" ht="15.75">
      <c r="A1026" s="46">
        <f t="shared" si="32"/>
        <v>1022</v>
      </c>
      <c r="B1026" s="68" t="s">
        <v>281</v>
      </c>
      <c r="C1026" s="69" t="s">
        <v>1926</v>
      </c>
      <c r="D1026" s="70" t="s">
        <v>1927</v>
      </c>
      <c r="E1026" s="68" t="s">
        <v>95</v>
      </c>
      <c r="F1026" s="68" t="s">
        <v>97</v>
      </c>
      <c r="G1026" s="69" t="s">
        <v>290</v>
      </c>
      <c r="H1026" s="180">
        <v>444</v>
      </c>
      <c r="I1026" s="72">
        <v>0.36</v>
      </c>
      <c r="J1026" s="77">
        <f t="shared" si="33"/>
        <v>284.16000000000003</v>
      </c>
    </row>
    <row r="1027" spans="1:10" ht="15.75">
      <c r="A1027" s="46">
        <f t="shared" si="32"/>
        <v>1023</v>
      </c>
      <c r="B1027" s="68" t="s">
        <v>281</v>
      </c>
      <c r="C1027" s="69" t="s">
        <v>1928</v>
      </c>
      <c r="D1027" s="70" t="s">
        <v>1929</v>
      </c>
      <c r="E1027" s="68" t="s">
        <v>95</v>
      </c>
      <c r="F1027" s="68" t="s">
        <v>97</v>
      </c>
      <c r="G1027" s="69" t="s">
        <v>290</v>
      </c>
      <c r="H1027" s="180">
        <v>444</v>
      </c>
      <c r="I1027" s="72">
        <v>0.36</v>
      </c>
      <c r="J1027" s="77">
        <f t="shared" si="33"/>
        <v>284.16000000000003</v>
      </c>
    </row>
    <row r="1028" spans="1:10" ht="15.75">
      <c r="A1028" s="46">
        <f t="shared" si="32"/>
        <v>1024</v>
      </c>
      <c r="B1028" s="68" t="s">
        <v>281</v>
      </c>
      <c r="C1028" s="69" t="s">
        <v>1930</v>
      </c>
      <c r="D1028" s="70" t="s">
        <v>1931</v>
      </c>
      <c r="E1028" s="68" t="s">
        <v>95</v>
      </c>
      <c r="F1028" s="68" t="s">
        <v>97</v>
      </c>
      <c r="G1028" s="69" t="s">
        <v>290</v>
      </c>
      <c r="H1028" s="180">
        <v>444</v>
      </c>
      <c r="I1028" s="72">
        <v>0.36</v>
      </c>
      <c r="J1028" s="77">
        <f t="shared" si="33"/>
        <v>284.16000000000003</v>
      </c>
    </row>
    <row r="1029" spans="1:10" ht="15.75">
      <c r="A1029" s="46">
        <f t="shared" si="32"/>
        <v>1025</v>
      </c>
      <c r="B1029" s="68" t="s">
        <v>281</v>
      </c>
      <c r="C1029" s="69" t="s">
        <v>1932</v>
      </c>
      <c r="D1029" s="70" t="s">
        <v>1933</v>
      </c>
      <c r="E1029" s="68" t="s">
        <v>95</v>
      </c>
      <c r="F1029" s="68" t="s">
        <v>97</v>
      </c>
      <c r="G1029" s="69" t="s">
        <v>290</v>
      </c>
      <c r="H1029" s="180">
        <v>444</v>
      </c>
      <c r="I1029" s="72">
        <v>0.36</v>
      </c>
      <c r="J1029" s="77">
        <f t="shared" si="33"/>
        <v>284.16000000000003</v>
      </c>
    </row>
    <row r="1030" spans="1:10" ht="15.75">
      <c r="A1030" s="46">
        <f t="shared" si="32"/>
        <v>1026</v>
      </c>
      <c r="B1030" s="68" t="s">
        <v>281</v>
      </c>
      <c r="C1030" s="69" t="s">
        <v>1934</v>
      </c>
      <c r="D1030" s="70" t="s">
        <v>1935</v>
      </c>
      <c r="E1030" s="68" t="s">
        <v>95</v>
      </c>
      <c r="F1030" s="68" t="s">
        <v>97</v>
      </c>
      <c r="G1030" s="69" t="s">
        <v>290</v>
      </c>
      <c r="H1030" s="180">
        <v>88.74</v>
      </c>
      <c r="I1030" s="72">
        <v>0.36</v>
      </c>
      <c r="J1030" s="77">
        <f t="shared" si="33"/>
        <v>56.793599999999998</v>
      </c>
    </row>
    <row r="1031" spans="1:10" ht="15.75">
      <c r="A1031" s="46">
        <f t="shared" ref="A1031:A1094" si="34">A1030+1</f>
        <v>1027</v>
      </c>
      <c r="B1031" s="68" t="s">
        <v>281</v>
      </c>
      <c r="C1031" s="69" t="s">
        <v>1936</v>
      </c>
      <c r="D1031" s="70" t="s">
        <v>1937</v>
      </c>
      <c r="E1031" s="68" t="s">
        <v>95</v>
      </c>
      <c r="F1031" s="68" t="s">
        <v>97</v>
      </c>
      <c r="G1031" s="69" t="s">
        <v>290</v>
      </c>
      <c r="H1031" s="180">
        <v>94.86</v>
      </c>
      <c r="I1031" s="72">
        <v>0.36</v>
      </c>
      <c r="J1031" s="77">
        <f t="shared" si="33"/>
        <v>60.7104</v>
      </c>
    </row>
    <row r="1032" spans="1:10" ht="15.75">
      <c r="A1032" s="46">
        <f t="shared" si="34"/>
        <v>1028</v>
      </c>
      <c r="B1032" s="68" t="s">
        <v>281</v>
      </c>
      <c r="C1032" s="69" t="s">
        <v>1938</v>
      </c>
      <c r="D1032" s="70" t="s">
        <v>1939</v>
      </c>
      <c r="E1032" s="68" t="s">
        <v>95</v>
      </c>
      <c r="F1032" s="68" t="s">
        <v>97</v>
      </c>
      <c r="G1032" s="69" t="s">
        <v>290</v>
      </c>
      <c r="H1032" s="180">
        <v>119.34</v>
      </c>
      <c r="I1032" s="72">
        <v>0.36</v>
      </c>
      <c r="J1032" s="77">
        <f t="shared" si="33"/>
        <v>76.377600000000001</v>
      </c>
    </row>
    <row r="1033" spans="1:10" ht="15.75">
      <c r="A1033" s="46">
        <f t="shared" si="34"/>
        <v>1029</v>
      </c>
      <c r="B1033" s="68" t="s">
        <v>281</v>
      </c>
      <c r="C1033" s="69" t="s">
        <v>1940</v>
      </c>
      <c r="D1033" s="70" t="s">
        <v>1941</v>
      </c>
      <c r="E1033" s="68" t="s">
        <v>95</v>
      </c>
      <c r="F1033" s="68" t="s">
        <v>97</v>
      </c>
      <c r="G1033" s="69" t="s">
        <v>290</v>
      </c>
      <c r="H1033" s="180">
        <v>159.12</v>
      </c>
      <c r="I1033" s="72">
        <v>0.36</v>
      </c>
      <c r="J1033" s="77">
        <f t="shared" si="33"/>
        <v>101.83680000000001</v>
      </c>
    </row>
    <row r="1034" spans="1:10" ht="15.75">
      <c r="A1034" s="46">
        <f t="shared" si="34"/>
        <v>1030</v>
      </c>
      <c r="B1034" s="68" t="s">
        <v>281</v>
      </c>
      <c r="C1034" s="69" t="s">
        <v>1942</v>
      </c>
      <c r="D1034" s="70" t="s">
        <v>1943</v>
      </c>
      <c r="E1034" s="68" t="s">
        <v>95</v>
      </c>
      <c r="F1034" s="68" t="s">
        <v>97</v>
      </c>
      <c r="G1034" s="69" t="s">
        <v>290</v>
      </c>
      <c r="H1034" s="180">
        <v>162</v>
      </c>
      <c r="I1034" s="72">
        <v>0.36</v>
      </c>
      <c r="J1034" s="77">
        <f t="shared" si="33"/>
        <v>103.68</v>
      </c>
    </row>
    <row r="1035" spans="1:10" ht="15.75">
      <c r="A1035" s="46">
        <f t="shared" si="34"/>
        <v>1031</v>
      </c>
      <c r="B1035" s="68" t="s">
        <v>281</v>
      </c>
      <c r="C1035" s="69" t="s">
        <v>1944</v>
      </c>
      <c r="D1035" s="70" t="s">
        <v>1945</v>
      </c>
      <c r="E1035" s="68" t="s">
        <v>95</v>
      </c>
      <c r="F1035" s="68" t="s">
        <v>97</v>
      </c>
      <c r="G1035" s="69" t="s">
        <v>290</v>
      </c>
      <c r="H1035" s="180">
        <v>170</v>
      </c>
      <c r="I1035" s="72">
        <v>0.36</v>
      </c>
      <c r="J1035" s="77">
        <f t="shared" si="33"/>
        <v>108.8</v>
      </c>
    </row>
    <row r="1036" spans="1:10" ht="15.75">
      <c r="A1036" s="46">
        <f t="shared" si="34"/>
        <v>1032</v>
      </c>
      <c r="B1036" s="68" t="s">
        <v>281</v>
      </c>
      <c r="C1036" s="69" t="s">
        <v>1946</v>
      </c>
      <c r="D1036" s="70" t="s">
        <v>1947</v>
      </c>
      <c r="E1036" s="68" t="s">
        <v>95</v>
      </c>
      <c r="F1036" s="68" t="s">
        <v>97</v>
      </c>
      <c r="G1036" s="69" t="s">
        <v>290</v>
      </c>
      <c r="H1036" s="180">
        <v>164</v>
      </c>
      <c r="I1036" s="72">
        <v>0.36</v>
      </c>
      <c r="J1036" s="77">
        <f t="shared" si="33"/>
        <v>104.96000000000001</v>
      </c>
    </row>
    <row r="1037" spans="1:10" ht="15.75">
      <c r="A1037" s="46">
        <f t="shared" si="34"/>
        <v>1033</v>
      </c>
      <c r="B1037" s="68" t="s">
        <v>281</v>
      </c>
      <c r="C1037" s="69" t="s">
        <v>1948</v>
      </c>
      <c r="D1037" s="70" t="s">
        <v>1949</v>
      </c>
      <c r="E1037" s="68" t="s">
        <v>95</v>
      </c>
      <c r="F1037" s="68" t="s">
        <v>97</v>
      </c>
      <c r="G1037" s="69" t="s">
        <v>290</v>
      </c>
      <c r="H1037" s="180">
        <v>552</v>
      </c>
      <c r="I1037" s="72">
        <v>0.36</v>
      </c>
      <c r="J1037" s="77">
        <f t="shared" si="33"/>
        <v>353.28000000000003</v>
      </c>
    </row>
    <row r="1038" spans="1:10" ht="31.5">
      <c r="A1038" s="46">
        <f t="shared" si="34"/>
        <v>1034</v>
      </c>
      <c r="B1038" s="68" t="s">
        <v>281</v>
      </c>
      <c r="C1038" s="69" t="s">
        <v>1950</v>
      </c>
      <c r="D1038" s="70" t="s">
        <v>1951</v>
      </c>
      <c r="E1038" s="68" t="s">
        <v>95</v>
      </c>
      <c r="F1038" s="68" t="s">
        <v>97</v>
      </c>
      <c r="G1038" s="69" t="s">
        <v>290</v>
      </c>
      <c r="H1038" s="180">
        <v>658</v>
      </c>
      <c r="I1038" s="72">
        <v>0.36</v>
      </c>
      <c r="J1038" s="77">
        <f t="shared" si="33"/>
        <v>421.12</v>
      </c>
    </row>
    <row r="1039" spans="1:10" ht="15.75">
      <c r="A1039" s="46">
        <f t="shared" si="34"/>
        <v>1035</v>
      </c>
      <c r="B1039" s="68" t="s">
        <v>281</v>
      </c>
      <c r="C1039" s="69" t="s">
        <v>1952</v>
      </c>
      <c r="D1039" s="70" t="s">
        <v>1953</v>
      </c>
      <c r="E1039" s="68" t="s">
        <v>95</v>
      </c>
      <c r="F1039" s="68" t="s">
        <v>97</v>
      </c>
      <c r="G1039" s="69" t="s">
        <v>290</v>
      </c>
      <c r="H1039" s="180">
        <v>107</v>
      </c>
      <c r="I1039" s="72">
        <v>0.36</v>
      </c>
      <c r="J1039" s="77">
        <f t="shared" si="33"/>
        <v>68.48</v>
      </c>
    </row>
    <row r="1040" spans="1:10" ht="15.75">
      <c r="A1040" s="46">
        <f t="shared" si="34"/>
        <v>1036</v>
      </c>
      <c r="B1040" s="68" t="s">
        <v>281</v>
      </c>
      <c r="C1040" s="69" t="s">
        <v>1954</v>
      </c>
      <c r="D1040" s="70" t="s">
        <v>1955</v>
      </c>
      <c r="E1040" s="68" t="s">
        <v>95</v>
      </c>
      <c r="F1040" s="68" t="s">
        <v>97</v>
      </c>
      <c r="G1040" s="69" t="s">
        <v>290</v>
      </c>
      <c r="H1040" s="180">
        <v>209</v>
      </c>
      <c r="I1040" s="72">
        <v>0.36</v>
      </c>
      <c r="J1040" s="77">
        <f t="shared" si="33"/>
        <v>133.76</v>
      </c>
    </row>
    <row r="1041" spans="1:10" ht="15.75">
      <c r="A1041" s="46">
        <f t="shared" si="34"/>
        <v>1037</v>
      </c>
      <c r="B1041" s="68" t="s">
        <v>281</v>
      </c>
      <c r="C1041" s="69" t="s">
        <v>1956</v>
      </c>
      <c r="D1041" s="70" t="s">
        <v>1957</v>
      </c>
      <c r="E1041" s="68" t="s">
        <v>95</v>
      </c>
      <c r="F1041" s="68" t="s">
        <v>97</v>
      </c>
      <c r="G1041" s="69" t="s">
        <v>290</v>
      </c>
      <c r="H1041" s="180">
        <v>266</v>
      </c>
      <c r="I1041" s="72">
        <v>0.36</v>
      </c>
      <c r="J1041" s="77">
        <f t="shared" si="33"/>
        <v>170.24</v>
      </c>
    </row>
    <row r="1042" spans="1:10" ht="31.5">
      <c r="A1042" s="46">
        <f t="shared" si="34"/>
        <v>1038</v>
      </c>
      <c r="B1042" s="68" t="s">
        <v>281</v>
      </c>
      <c r="C1042" s="69" t="s">
        <v>1958</v>
      </c>
      <c r="D1042" s="70" t="s">
        <v>1959</v>
      </c>
      <c r="E1042" s="68" t="s">
        <v>95</v>
      </c>
      <c r="F1042" s="68" t="s">
        <v>97</v>
      </c>
      <c r="G1042" s="69" t="s">
        <v>290</v>
      </c>
      <c r="H1042" s="180">
        <v>270</v>
      </c>
      <c r="I1042" s="72">
        <v>0.36</v>
      </c>
      <c r="J1042" s="77">
        <f t="shared" si="33"/>
        <v>172.8</v>
      </c>
    </row>
    <row r="1043" spans="1:10" ht="31.5">
      <c r="A1043" s="46">
        <f t="shared" si="34"/>
        <v>1039</v>
      </c>
      <c r="B1043" s="68" t="s">
        <v>281</v>
      </c>
      <c r="C1043" s="69" t="s">
        <v>1960</v>
      </c>
      <c r="D1043" s="70" t="s">
        <v>1961</v>
      </c>
      <c r="E1043" s="68" t="s">
        <v>95</v>
      </c>
      <c r="F1043" s="68" t="s">
        <v>97</v>
      </c>
      <c r="G1043" s="69" t="s">
        <v>290</v>
      </c>
      <c r="H1043" s="180">
        <v>356</v>
      </c>
      <c r="I1043" s="72">
        <v>0.36</v>
      </c>
      <c r="J1043" s="77">
        <f t="shared" si="33"/>
        <v>227.84</v>
      </c>
    </row>
    <row r="1044" spans="1:10" ht="15.75">
      <c r="A1044" s="46">
        <f t="shared" si="34"/>
        <v>1040</v>
      </c>
      <c r="B1044" s="68" t="s">
        <v>281</v>
      </c>
      <c r="C1044" s="69" t="s">
        <v>1962</v>
      </c>
      <c r="D1044" s="70" t="s">
        <v>1963</v>
      </c>
      <c r="E1044" s="68" t="s">
        <v>95</v>
      </c>
      <c r="F1044" s="68" t="s">
        <v>97</v>
      </c>
      <c r="G1044" s="69" t="s">
        <v>290</v>
      </c>
      <c r="H1044" s="180">
        <v>137</v>
      </c>
      <c r="I1044" s="72">
        <v>0.36</v>
      </c>
      <c r="J1044" s="77">
        <f t="shared" si="33"/>
        <v>87.68</v>
      </c>
    </row>
    <row r="1045" spans="1:10" ht="15.75">
      <c r="A1045" s="46">
        <f t="shared" si="34"/>
        <v>1041</v>
      </c>
      <c r="B1045" s="68" t="s">
        <v>281</v>
      </c>
      <c r="C1045" s="69" t="s">
        <v>1964</v>
      </c>
      <c r="D1045" s="70" t="s">
        <v>1965</v>
      </c>
      <c r="E1045" s="68" t="s">
        <v>95</v>
      </c>
      <c r="F1045" s="68" t="s">
        <v>97</v>
      </c>
      <c r="G1045" s="69" t="s">
        <v>290</v>
      </c>
      <c r="H1045" s="180">
        <v>77</v>
      </c>
      <c r="I1045" s="72">
        <v>0.36</v>
      </c>
      <c r="J1045" s="77">
        <f t="shared" si="33"/>
        <v>49.28</v>
      </c>
    </row>
    <row r="1046" spans="1:10" ht="15.75">
      <c r="A1046" s="46">
        <f t="shared" si="34"/>
        <v>1042</v>
      </c>
      <c r="B1046" s="68" t="s">
        <v>281</v>
      </c>
      <c r="C1046" s="69" t="s">
        <v>1966</v>
      </c>
      <c r="D1046" s="70" t="s">
        <v>1967</v>
      </c>
      <c r="E1046" s="68" t="s">
        <v>95</v>
      </c>
      <c r="F1046" s="68" t="s">
        <v>97</v>
      </c>
      <c r="G1046" s="69" t="s">
        <v>290</v>
      </c>
      <c r="H1046" s="180">
        <v>92</v>
      </c>
      <c r="I1046" s="72">
        <v>0.36</v>
      </c>
      <c r="J1046" s="77">
        <f t="shared" si="33"/>
        <v>58.88</v>
      </c>
    </row>
    <row r="1047" spans="1:10" ht="15.75">
      <c r="A1047" s="46">
        <f t="shared" si="34"/>
        <v>1043</v>
      </c>
      <c r="B1047" s="68" t="s">
        <v>281</v>
      </c>
      <c r="C1047" s="69" t="s">
        <v>1968</v>
      </c>
      <c r="D1047" s="70" t="s">
        <v>1969</v>
      </c>
      <c r="E1047" s="68" t="s">
        <v>95</v>
      </c>
      <c r="F1047" s="68" t="s">
        <v>97</v>
      </c>
      <c r="G1047" s="69" t="s">
        <v>290</v>
      </c>
      <c r="H1047" s="180">
        <v>141</v>
      </c>
      <c r="I1047" s="72">
        <v>0.36</v>
      </c>
      <c r="J1047" s="77">
        <f t="shared" si="33"/>
        <v>90.24</v>
      </c>
    </row>
    <row r="1048" spans="1:10" ht="15.75">
      <c r="A1048" s="46">
        <f t="shared" si="34"/>
        <v>1044</v>
      </c>
      <c r="B1048" s="68" t="s">
        <v>281</v>
      </c>
      <c r="C1048" s="69" t="s">
        <v>1970</v>
      </c>
      <c r="D1048" s="70" t="s">
        <v>1971</v>
      </c>
      <c r="E1048" s="68" t="s">
        <v>95</v>
      </c>
      <c r="F1048" s="68" t="s">
        <v>97</v>
      </c>
      <c r="G1048" s="69" t="s">
        <v>290</v>
      </c>
      <c r="H1048" s="180">
        <v>91</v>
      </c>
      <c r="I1048" s="72">
        <v>0.36</v>
      </c>
      <c r="J1048" s="77">
        <f t="shared" si="33"/>
        <v>58.24</v>
      </c>
    </row>
    <row r="1049" spans="1:10" ht="15.75">
      <c r="A1049" s="46">
        <f t="shared" si="34"/>
        <v>1045</v>
      </c>
      <c r="B1049" s="68" t="s">
        <v>281</v>
      </c>
      <c r="C1049" s="69" t="s">
        <v>1972</v>
      </c>
      <c r="D1049" s="70" t="s">
        <v>1973</v>
      </c>
      <c r="E1049" s="68" t="s">
        <v>95</v>
      </c>
      <c r="F1049" s="68" t="s">
        <v>97</v>
      </c>
      <c r="G1049" s="69" t="s">
        <v>290</v>
      </c>
      <c r="H1049" s="180">
        <v>128</v>
      </c>
      <c r="I1049" s="72">
        <v>0.36</v>
      </c>
      <c r="J1049" s="77">
        <f t="shared" si="33"/>
        <v>81.92</v>
      </c>
    </row>
    <row r="1050" spans="1:10" ht="15.75">
      <c r="A1050" s="46">
        <f t="shared" si="34"/>
        <v>1046</v>
      </c>
      <c r="B1050" s="68" t="s">
        <v>281</v>
      </c>
      <c r="C1050" s="69" t="s">
        <v>1974</v>
      </c>
      <c r="D1050" s="70" t="s">
        <v>1975</v>
      </c>
      <c r="E1050" s="68" t="s">
        <v>95</v>
      </c>
      <c r="F1050" s="68" t="s">
        <v>97</v>
      </c>
      <c r="G1050" s="69" t="s">
        <v>290</v>
      </c>
      <c r="H1050" s="180">
        <v>74</v>
      </c>
      <c r="I1050" s="72">
        <v>0.36</v>
      </c>
      <c r="J1050" s="77">
        <f t="shared" si="33"/>
        <v>47.36</v>
      </c>
    </row>
    <row r="1051" spans="1:10" ht="15.75">
      <c r="A1051" s="46">
        <f t="shared" si="34"/>
        <v>1047</v>
      </c>
      <c r="B1051" s="68" t="s">
        <v>281</v>
      </c>
      <c r="C1051" s="69" t="s">
        <v>1976</v>
      </c>
      <c r="D1051" s="70" t="s">
        <v>1977</v>
      </c>
      <c r="E1051" s="68" t="s">
        <v>95</v>
      </c>
      <c r="F1051" s="68" t="s">
        <v>97</v>
      </c>
      <c r="G1051" s="69" t="s">
        <v>290</v>
      </c>
      <c r="H1051" s="180">
        <v>107</v>
      </c>
      <c r="I1051" s="72">
        <v>0.36</v>
      </c>
      <c r="J1051" s="77">
        <f t="shared" si="33"/>
        <v>68.48</v>
      </c>
    </row>
    <row r="1052" spans="1:10" ht="15.75">
      <c r="A1052" s="46">
        <f t="shared" si="34"/>
        <v>1048</v>
      </c>
      <c r="B1052" s="68" t="s">
        <v>281</v>
      </c>
      <c r="C1052" s="69" t="s">
        <v>1978</v>
      </c>
      <c r="D1052" s="70" t="s">
        <v>1979</v>
      </c>
      <c r="E1052" s="68" t="s">
        <v>95</v>
      </c>
      <c r="F1052" s="68" t="s">
        <v>97</v>
      </c>
      <c r="G1052" s="69" t="s">
        <v>290</v>
      </c>
      <c r="H1052" s="180">
        <v>107</v>
      </c>
      <c r="I1052" s="72">
        <v>0.36</v>
      </c>
      <c r="J1052" s="77">
        <f t="shared" si="33"/>
        <v>68.48</v>
      </c>
    </row>
    <row r="1053" spans="1:10" ht="15.75">
      <c r="A1053" s="46">
        <f t="shared" si="34"/>
        <v>1049</v>
      </c>
      <c r="B1053" s="68" t="s">
        <v>281</v>
      </c>
      <c r="C1053" s="69" t="s">
        <v>1980</v>
      </c>
      <c r="D1053" s="70" t="s">
        <v>1981</v>
      </c>
      <c r="E1053" s="68" t="s">
        <v>95</v>
      </c>
      <c r="F1053" s="68" t="s">
        <v>97</v>
      </c>
      <c r="G1053" s="69" t="s">
        <v>290</v>
      </c>
      <c r="H1053" s="180">
        <v>80</v>
      </c>
      <c r="I1053" s="72">
        <v>0.36</v>
      </c>
      <c r="J1053" s="77">
        <f t="shared" si="33"/>
        <v>51.2</v>
      </c>
    </row>
    <row r="1054" spans="1:10" ht="15.75">
      <c r="A1054" s="46">
        <f t="shared" si="34"/>
        <v>1050</v>
      </c>
      <c r="B1054" s="68" t="s">
        <v>281</v>
      </c>
      <c r="C1054" s="69" t="s">
        <v>1982</v>
      </c>
      <c r="D1054" s="70" t="s">
        <v>1983</v>
      </c>
      <c r="E1054" s="68" t="s">
        <v>95</v>
      </c>
      <c r="F1054" s="68" t="s">
        <v>97</v>
      </c>
      <c r="G1054" s="69" t="s">
        <v>290</v>
      </c>
      <c r="H1054" s="180">
        <v>107</v>
      </c>
      <c r="I1054" s="72">
        <v>0.36</v>
      </c>
      <c r="J1054" s="77">
        <f t="shared" si="33"/>
        <v>68.48</v>
      </c>
    </row>
    <row r="1055" spans="1:10" ht="15.75">
      <c r="A1055" s="46">
        <f t="shared" si="34"/>
        <v>1051</v>
      </c>
      <c r="B1055" s="68" t="s">
        <v>281</v>
      </c>
      <c r="C1055" s="69" t="s">
        <v>1984</v>
      </c>
      <c r="D1055" s="70" t="s">
        <v>1985</v>
      </c>
      <c r="E1055" s="68" t="s">
        <v>95</v>
      </c>
      <c r="F1055" s="68" t="s">
        <v>97</v>
      </c>
      <c r="G1055" s="69" t="s">
        <v>290</v>
      </c>
      <c r="H1055" s="180">
        <v>31</v>
      </c>
      <c r="I1055" s="72">
        <v>0.36</v>
      </c>
      <c r="J1055" s="77">
        <f t="shared" si="33"/>
        <v>19.84</v>
      </c>
    </row>
    <row r="1056" spans="1:10" ht="15.75">
      <c r="A1056" s="46">
        <f t="shared" si="34"/>
        <v>1052</v>
      </c>
      <c r="B1056" s="68" t="s">
        <v>281</v>
      </c>
      <c r="C1056" s="69" t="s">
        <v>1986</v>
      </c>
      <c r="D1056" s="70" t="s">
        <v>1987</v>
      </c>
      <c r="E1056" s="68" t="s">
        <v>95</v>
      </c>
      <c r="F1056" s="68" t="s">
        <v>97</v>
      </c>
      <c r="G1056" s="69" t="s">
        <v>290</v>
      </c>
      <c r="H1056" s="180">
        <v>42</v>
      </c>
      <c r="I1056" s="72">
        <v>0.36</v>
      </c>
      <c r="J1056" s="77">
        <f t="shared" si="33"/>
        <v>26.88</v>
      </c>
    </row>
    <row r="1057" spans="1:10" ht="15.75">
      <c r="A1057" s="46">
        <f t="shared" si="34"/>
        <v>1053</v>
      </c>
      <c r="B1057" s="68" t="s">
        <v>281</v>
      </c>
      <c r="C1057" s="69" t="s">
        <v>1988</v>
      </c>
      <c r="D1057" s="70" t="s">
        <v>1989</v>
      </c>
      <c r="E1057" s="68" t="s">
        <v>95</v>
      </c>
      <c r="F1057" s="68" t="s">
        <v>97</v>
      </c>
      <c r="G1057" s="69" t="s">
        <v>290</v>
      </c>
      <c r="H1057" s="180">
        <v>70</v>
      </c>
      <c r="I1057" s="72">
        <v>0.36</v>
      </c>
      <c r="J1057" s="77">
        <f t="shared" si="33"/>
        <v>44.800000000000004</v>
      </c>
    </row>
    <row r="1058" spans="1:10" ht="15.75">
      <c r="A1058" s="46">
        <f t="shared" si="34"/>
        <v>1054</v>
      </c>
      <c r="B1058" s="68" t="s">
        <v>281</v>
      </c>
      <c r="C1058" s="69" t="s">
        <v>1990</v>
      </c>
      <c r="D1058" s="70" t="s">
        <v>1991</v>
      </c>
      <c r="E1058" s="68" t="s">
        <v>95</v>
      </c>
      <c r="F1058" s="68" t="s">
        <v>97</v>
      </c>
      <c r="G1058" s="69" t="s">
        <v>290</v>
      </c>
      <c r="H1058" s="180">
        <v>83</v>
      </c>
      <c r="I1058" s="72">
        <v>0.36</v>
      </c>
      <c r="J1058" s="77">
        <f t="shared" si="33"/>
        <v>53.120000000000005</v>
      </c>
    </row>
    <row r="1059" spans="1:10" ht="15.75">
      <c r="A1059" s="46">
        <f t="shared" si="34"/>
        <v>1055</v>
      </c>
      <c r="B1059" s="68" t="s">
        <v>281</v>
      </c>
      <c r="C1059" s="69" t="s">
        <v>1992</v>
      </c>
      <c r="D1059" s="70" t="s">
        <v>1993</v>
      </c>
      <c r="E1059" s="68" t="s">
        <v>95</v>
      </c>
      <c r="F1059" s="68" t="s">
        <v>97</v>
      </c>
      <c r="G1059" s="69" t="s">
        <v>290</v>
      </c>
      <c r="H1059" s="180">
        <v>32</v>
      </c>
      <c r="I1059" s="72">
        <v>0.36</v>
      </c>
      <c r="J1059" s="77">
        <f t="shared" ref="J1059:J1122" si="35">H1059*(1-I1059)</f>
        <v>20.48</v>
      </c>
    </row>
    <row r="1060" spans="1:10" ht="15.75">
      <c r="A1060" s="46">
        <f t="shared" si="34"/>
        <v>1056</v>
      </c>
      <c r="B1060" s="68" t="s">
        <v>281</v>
      </c>
      <c r="C1060" s="69" t="s">
        <v>1994</v>
      </c>
      <c r="D1060" s="70" t="s">
        <v>1995</v>
      </c>
      <c r="E1060" s="68" t="s">
        <v>95</v>
      </c>
      <c r="F1060" s="68" t="s">
        <v>97</v>
      </c>
      <c r="G1060" s="69" t="s">
        <v>290</v>
      </c>
      <c r="H1060" s="180">
        <v>31</v>
      </c>
      <c r="I1060" s="72">
        <v>0.36</v>
      </c>
      <c r="J1060" s="77">
        <f t="shared" si="35"/>
        <v>19.84</v>
      </c>
    </row>
    <row r="1061" spans="1:10" ht="15.75">
      <c r="A1061" s="46">
        <f t="shared" si="34"/>
        <v>1057</v>
      </c>
      <c r="B1061" s="68" t="s">
        <v>281</v>
      </c>
      <c r="C1061" s="69" t="s">
        <v>1996</v>
      </c>
      <c r="D1061" s="70" t="s">
        <v>1997</v>
      </c>
      <c r="E1061" s="68" t="s">
        <v>95</v>
      </c>
      <c r="F1061" s="68" t="s">
        <v>97</v>
      </c>
      <c r="G1061" s="69" t="s">
        <v>290</v>
      </c>
      <c r="H1061" s="180">
        <v>51</v>
      </c>
      <c r="I1061" s="72">
        <v>0.36</v>
      </c>
      <c r="J1061" s="77">
        <f t="shared" si="35"/>
        <v>32.64</v>
      </c>
    </row>
    <row r="1062" spans="1:10" ht="15.75">
      <c r="A1062" s="46">
        <f t="shared" si="34"/>
        <v>1058</v>
      </c>
      <c r="B1062" s="68" t="s">
        <v>281</v>
      </c>
      <c r="C1062" s="69" t="s">
        <v>1998</v>
      </c>
      <c r="D1062" s="70" t="s">
        <v>1995</v>
      </c>
      <c r="E1062" s="68" t="s">
        <v>95</v>
      </c>
      <c r="F1062" s="68" t="s">
        <v>97</v>
      </c>
      <c r="G1062" s="69" t="s">
        <v>290</v>
      </c>
      <c r="H1062" s="180">
        <v>37</v>
      </c>
      <c r="I1062" s="72">
        <v>0.36</v>
      </c>
      <c r="J1062" s="77">
        <f t="shared" si="35"/>
        <v>23.68</v>
      </c>
    </row>
    <row r="1063" spans="1:10" ht="15.75">
      <c r="A1063" s="46">
        <f t="shared" si="34"/>
        <v>1059</v>
      </c>
      <c r="B1063" s="68" t="s">
        <v>281</v>
      </c>
      <c r="C1063" s="69" t="s">
        <v>1999</v>
      </c>
      <c r="D1063" s="70" t="s">
        <v>1993</v>
      </c>
      <c r="E1063" s="68" t="s">
        <v>95</v>
      </c>
      <c r="F1063" s="68" t="s">
        <v>97</v>
      </c>
      <c r="G1063" s="69" t="s">
        <v>290</v>
      </c>
      <c r="H1063" s="180">
        <v>30</v>
      </c>
      <c r="I1063" s="72">
        <v>0.36</v>
      </c>
      <c r="J1063" s="77">
        <f t="shared" si="35"/>
        <v>19.2</v>
      </c>
    </row>
    <row r="1064" spans="1:10" ht="15.75">
      <c r="A1064" s="46">
        <f t="shared" si="34"/>
        <v>1060</v>
      </c>
      <c r="B1064" s="68" t="s">
        <v>281</v>
      </c>
      <c r="C1064" s="69" t="s">
        <v>2000</v>
      </c>
      <c r="D1064" s="70" t="s">
        <v>1995</v>
      </c>
      <c r="E1064" s="68" t="s">
        <v>95</v>
      </c>
      <c r="F1064" s="68" t="s">
        <v>97</v>
      </c>
      <c r="G1064" s="69" t="s">
        <v>290</v>
      </c>
      <c r="H1064" s="180">
        <v>36</v>
      </c>
      <c r="I1064" s="72">
        <v>0.36</v>
      </c>
      <c r="J1064" s="77">
        <f t="shared" si="35"/>
        <v>23.04</v>
      </c>
    </row>
    <row r="1065" spans="1:10" ht="15.75">
      <c r="A1065" s="46">
        <f t="shared" si="34"/>
        <v>1061</v>
      </c>
      <c r="B1065" s="68" t="s">
        <v>281</v>
      </c>
      <c r="C1065" s="69" t="s">
        <v>2001</v>
      </c>
      <c r="D1065" s="70" t="s">
        <v>1993</v>
      </c>
      <c r="E1065" s="68" t="s">
        <v>95</v>
      </c>
      <c r="F1065" s="68" t="s">
        <v>97</v>
      </c>
      <c r="G1065" s="69" t="s">
        <v>290</v>
      </c>
      <c r="H1065" s="180">
        <v>36</v>
      </c>
      <c r="I1065" s="72">
        <v>0.36</v>
      </c>
      <c r="J1065" s="77">
        <f t="shared" si="35"/>
        <v>23.04</v>
      </c>
    </row>
    <row r="1066" spans="1:10" ht="15.75">
      <c r="A1066" s="46">
        <f t="shared" si="34"/>
        <v>1062</v>
      </c>
      <c r="B1066" s="68" t="s">
        <v>281</v>
      </c>
      <c r="C1066" s="69" t="s">
        <v>2002</v>
      </c>
      <c r="D1066" s="70" t="s">
        <v>2003</v>
      </c>
      <c r="E1066" s="68" t="s">
        <v>95</v>
      </c>
      <c r="F1066" s="68" t="s">
        <v>97</v>
      </c>
      <c r="G1066" s="69" t="s">
        <v>290</v>
      </c>
      <c r="H1066" s="180">
        <v>4</v>
      </c>
      <c r="I1066" s="72">
        <v>0.36</v>
      </c>
      <c r="J1066" s="77">
        <f t="shared" si="35"/>
        <v>2.56</v>
      </c>
    </row>
    <row r="1067" spans="1:10" ht="15.75">
      <c r="A1067" s="46">
        <f t="shared" si="34"/>
        <v>1063</v>
      </c>
      <c r="B1067" s="68" t="s">
        <v>281</v>
      </c>
      <c r="C1067" s="69" t="s">
        <v>2004</v>
      </c>
      <c r="D1067" s="70" t="s">
        <v>2005</v>
      </c>
      <c r="E1067" s="68" t="s">
        <v>95</v>
      </c>
      <c r="F1067" s="68" t="s">
        <v>97</v>
      </c>
      <c r="G1067" s="69" t="s">
        <v>290</v>
      </c>
      <c r="H1067" s="180">
        <v>16</v>
      </c>
      <c r="I1067" s="72">
        <v>0.36</v>
      </c>
      <c r="J1067" s="77">
        <f t="shared" si="35"/>
        <v>10.24</v>
      </c>
    </row>
    <row r="1068" spans="1:10" ht="15.75">
      <c r="A1068" s="46">
        <f t="shared" si="34"/>
        <v>1064</v>
      </c>
      <c r="B1068" s="68" t="s">
        <v>281</v>
      </c>
      <c r="C1068" s="69" t="s">
        <v>2006</v>
      </c>
      <c r="D1068" s="70" t="s">
        <v>2007</v>
      </c>
      <c r="E1068" s="68" t="s">
        <v>95</v>
      </c>
      <c r="F1068" s="68" t="s">
        <v>97</v>
      </c>
      <c r="G1068" s="69" t="s">
        <v>290</v>
      </c>
      <c r="H1068" s="180">
        <v>8</v>
      </c>
      <c r="I1068" s="72">
        <v>0.36</v>
      </c>
      <c r="J1068" s="77">
        <f t="shared" si="35"/>
        <v>5.12</v>
      </c>
    </row>
    <row r="1069" spans="1:10" ht="15.75">
      <c r="A1069" s="46">
        <f t="shared" si="34"/>
        <v>1065</v>
      </c>
      <c r="B1069" s="68" t="s">
        <v>281</v>
      </c>
      <c r="C1069" s="69" t="s">
        <v>2008</v>
      </c>
      <c r="D1069" s="70" t="s">
        <v>2009</v>
      </c>
      <c r="E1069" s="68" t="s">
        <v>95</v>
      </c>
      <c r="F1069" s="68" t="s">
        <v>97</v>
      </c>
      <c r="G1069" s="69" t="s">
        <v>290</v>
      </c>
      <c r="H1069" s="180">
        <v>20</v>
      </c>
      <c r="I1069" s="72">
        <v>0.36</v>
      </c>
      <c r="J1069" s="77">
        <f t="shared" si="35"/>
        <v>12.8</v>
      </c>
    </row>
    <row r="1070" spans="1:10" ht="15.75">
      <c r="A1070" s="46">
        <f t="shared" si="34"/>
        <v>1066</v>
      </c>
      <c r="B1070" s="68" t="s">
        <v>2011</v>
      </c>
      <c r="C1070" s="69">
        <v>6030</v>
      </c>
      <c r="D1070" s="70" t="s">
        <v>2934</v>
      </c>
      <c r="E1070" s="68" t="s">
        <v>95</v>
      </c>
      <c r="F1070" s="68" t="s">
        <v>97</v>
      </c>
      <c r="G1070" s="69" t="s">
        <v>290</v>
      </c>
      <c r="H1070" s="180">
        <v>21.71</v>
      </c>
      <c r="I1070" s="72">
        <v>0.28000000000000003</v>
      </c>
      <c r="J1070" s="77">
        <f t="shared" si="35"/>
        <v>15.6312</v>
      </c>
    </row>
    <row r="1071" spans="1:10" ht="15.75">
      <c r="A1071" s="46">
        <f t="shared" si="34"/>
        <v>1067</v>
      </c>
      <c r="B1071" s="68" t="s">
        <v>2011</v>
      </c>
      <c r="C1071" s="69">
        <v>6062</v>
      </c>
      <c r="D1071" s="70" t="s">
        <v>2935</v>
      </c>
      <c r="E1071" s="68" t="s">
        <v>95</v>
      </c>
      <c r="F1071" s="68" t="s">
        <v>97</v>
      </c>
      <c r="G1071" s="69" t="s">
        <v>290</v>
      </c>
      <c r="H1071" s="180">
        <v>30.93</v>
      </c>
      <c r="I1071" s="72">
        <v>0.28000000000000003</v>
      </c>
      <c r="J1071" s="77">
        <f t="shared" si="35"/>
        <v>22.269600000000001</v>
      </c>
    </row>
    <row r="1072" spans="1:10" ht="15.75">
      <c r="A1072" s="46">
        <f t="shared" si="34"/>
        <v>1068</v>
      </c>
      <c r="B1072" s="68" t="s">
        <v>2011</v>
      </c>
      <c r="C1072" s="69" t="s">
        <v>2012</v>
      </c>
      <c r="D1072" s="70" t="s">
        <v>2936</v>
      </c>
      <c r="E1072" s="68" t="s">
        <v>95</v>
      </c>
      <c r="F1072" s="68" t="s">
        <v>97</v>
      </c>
      <c r="G1072" s="69" t="s">
        <v>290</v>
      </c>
      <c r="H1072" s="180">
        <v>68.680000000000007</v>
      </c>
      <c r="I1072" s="72">
        <v>0.28000000000000003</v>
      </c>
      <c r="J1072" s="77">
        <f t="shared" si="35"/>
        <v>49.449600000000004</v>
      </c>
    </row>
    <row r="1073" spans="1:10" ht="15.75">
      <c r="A1073" s="46">
        <f t="shared" si="34"/>
        <v>1069</v>
      </c>
      <c r="B1073" s="68" t="s">
        <v>2011</v>
      </c>
      <c r="C1073" s="69" t="s">
        <v>2013</v>
      </c>
      <c r="D1073" s="70" t="s">
        <v>2937</v>
      </c>
      <c r="E1073" s="68" t="s">
        <v>95</v>
      </c>
      <c r="F1073" s="68" t="s">
        <v>97</v>
      </c>
      <c r="G1073" s="69" t="s">
        <v>290</v>
      </c>
      <c r="H1073" s="180">
        <v>68.680000000000007</v>
      </c>
      <c r="I1073" s="72">
        <v>0.28000000000000003</v>
      </c>
      <c r="J1073" s="77">
        <f t="shared" si="35"/>
        <v>49.449600000000004</v>
      </c>
    </row>
    <row r="1074" spans="1:10" ht="15.75">
      <c r="A1074" s="46">
        <f t="shared" si="34"/>
        <v>1070</v>
      </c>
      <c r="B1074" s="68" t="s">
        <v>2011</v>
      </c>
      <c r="C1074" s="69" t="s">
        <v>2014</v>
      </c>
      <c r="D1074" s="70" t="s">
        <v>2938</v>
      </c>
      <c r="E1074" s="68" t="s">
        <v>95</v>
      </c>
      <c r="F1074" s="68" t="s">
        <v>97</v>
      </c>
      <c r="G1074" s="69" t="s">
        <v>290</v>
      </c>
      <c r="H1074" s="180">
        <v>118.63</v>
      </c>
      <c r="I1074" s="72">
        <v>0.28000000000000003</v>
      </c>
      <c r="J1074" s="77">
        <f t="shared" si="35"/>
        <v>85.413599999999988</v>
      </c>
    </row>
    <row r="1075" spans="1:10" ht="15.75">
      <c r="A1075" s="46">
        <f t="shared" si="34"/>
        <v>1071</v>
      </c>
      <c r="B1075" s="68" t="s">
        <v>2011</v>
      </c>
      <c r="C1075" s="69" t="s">
        <v>2015</v>
      </c>
      <c r="D1075" s="70" t="s">
        <v>2939</v>
      </c>
      <c r="E1075" s="68" t="s">
        <v>95</v>
      </c>
      <c r="F1075" s="68" t="s">
        <v>97</v>
      </c>
      <c r="G1075" s="69" t="s">
        <v>290</v>
      </c>
      <c r="H1075" s="180">
        <v>118.63</v>
      </c>
      <c r="I1075" s="72">
        <v>0.28000000000000003</v>
      </c>
      <c r="J1075" s="77">
        <f t="shared" si="35"/>
        <v>85.413599999999988</v>
      </c>
    </row>
    <row r="1076" spans="1:10" ht="15.75">
      <c r="A1076" s="46">
        <f t="shared" si="34"/>
        <v>1072</v>
      </c>
      <c r="B1076" s="68" t="s">
        <v>2011</v>
      </c>
      <c r="C1076" s="69" t="s">
        <v>2016</v>
      </c>
      <c r="D1076" s="70" t="s">
        <v>2940</v>
      </c>
      <c r="E1076" s="68" t="s">
        <v>95</v>
      </c>
      <c r="F1076" s="68" t="s">
        <v>97</v>
      </c>
      <c r="G1076" s="69" t="s">
        <v>290</v>
      </c>
      <c r="H1076" s="180">
        <v>90.87</v>
      </c>
      <c r="I1076" s="72">
        <v>0.28000000000000003</v>
      </c>
      <c r="J1076" s="77">
        <f t="shared" si="35"/>
        <v>65.426400000000001</v>
      </c>
    </row>
    <row r="1077" spans="1:10" ht="15.75">
      <c r="A1077" s="46">
        <f t="shared" si="34"/>
        <v>1073</v>
      </c>
      <c r="B1077" s="68" t="s">
        <v>2011</v>
      </c>
      <c r="C1077" s="69" t="s">
        <v>2017</v>
      </c>
      <c r="D1077" s="70" t="s">
        <v>2941</v>
      </c>
      <c r="E1077" s="68" t="s">
        <v>95</v>
      </c>
      <c r="F1077" s="68" t="s">
        <v>97</v>
      </c>
      <c r="G1077" s="69" t="s">
        <v>290</v>
      </c>
      <c r="H1077" s="180">
        <v>90.87</v>
      </c>
      <c r="I1077" s="72">
        <v>0.28000000000000003</v>
      </c>
      <c r="J1077" s="77">
        <f t="shared" si="35"/>
        <v>65.426400000000001</v>
      </c>
    </row>
    <row r="1078" spans="1:10" ht="15.75">
      <c r="A1078" s="46">
        <f t="shared" si="34"/>
        <v>1074</v>
      </c>
      <c r="B1078" s="68" t="s">
        <v>2011</v>
      </c>
      <c r="C1078" s="69" t="s">
        <v>2018</v>
      </c>
      <c r="D1078" s="70" t="s">
        <v>2942</v>
      </c>
      <c r="E1078" s="68" t="s">
        <v>95</v>
      </c>
      <c r="F1078" s="68" t="s">
        <v>97</v>
      </c>
      <c r="G1078" s="69" t="s">
        <v>290</v>
      </c>
      <c r="H1078" s="180">
        <v>193.48</v>
      </c>
      <c r="I1078" s="72">
        <v>0.28000000000000003</v>
      </c>
      <c r="J1078" s="77">
        <f t="shared" si="35"/>
        <v>139.3056</v>
      </c>
    </row>
    <row r="1079" spans="1:10" ht="15.75">
      <c r="A1079" s="46">
        <f t="shared" si="34"/>
        <v>1075</v>
      </c>
      <c r="B1079" s="68" t="s">
        <v>2011</v>
      </c>
      <c r="C1079" s="69" t="s">
        <v>2019</v>
      </c>
      <c r="D1079" s="70" t="s">
        <v>2943</v>
      </c>
      <c r="E1079" s="68" t="s">
        <v>95</v>
      </c>
      <c r="F1079" s="68" t="s">
        <v>97</v>
      </c>
      <c r="G1079" s="69" t="s">
        <v>290</v>
      </c>
      <c r="H1079" s="180">
        <v>193.48</v>
      </c>
      <c r="I1079" s="72">
        <v>0.28000000000000003</v>
      </c>
      <c r="J1079" s="77">
        <f t="shared" si="35"/>
        <v>139.3056</v>
      </c>
    </row>
    <row r="1080" spans="1:10" ht="15.75">
      <c r="A1080" s="46">
        <f t="shared" si="34"/>
        <v>1076</v>
      </c>
      <c r="B1080" s="68" t="s">
        <v>2011</v>
      </c>
      <c r="C1080" s="69" t="s">
        <v>2020</v>
      </c>
      <c r="D1080" s="70" t="s">
        <v>2944</v>
      </c>
      <c r="E1080" s="68" t="s">
        <v>95</v>
      </c>
      <c r="F1080" s="68" t="s">
        <v>97</v>
      </c>
      <c r="G1080" s="69" t="s">
        <v>290</v>
      </c>
      <c r="H1080" s="180">
        <v>110</v>
      </c>
      <c r="I1080" s="72">
        <v>0.28000000000000003</v>
      </c>
      <c r="J1080" s="77">
        <f t="shared" si="35"/>
        <v>79.2</v>
      </c>
    </row>
    <row r="1081" spans="1:10" ht="15.75">
      <c r="A1081" s="46">
        <f t="shared" si="34"/>
        <v>1077</v>
      </c>
      <c r="B1081" s="68" t="s">
        <v>2011</v>
      </c>
      <c r="C1081" s="69" t="s">
        <v>2021</v>
      </c>
      <c r="D1081" s="70" t="s">
        <v>2944</v>
      </c>
      <c r="E1081" s="68" t="s">
        <v>95</v>
      </c>
      <c r="F1081" s="68" t="s">
        <v>97</v>
      </c>
      <c r="G1081" s="69" t="s">
        <v>290</v>
      </c>
      <c r="H1081" s="180">
        <v>110</v>
      </c>
      <c r="I1081" s="72">
        <v>0.28000000000000003</v>
      </c>
      <c r="J1081" s="77">
        <f t="shared" si="35"/>
        <v>79.2</v>
      </c>
    </row>
    <row r="1082" spans="1:10" ht="15.75">
      <c r="A1082" s="46">
        <f t="shared" si="34"/>
        <v>1078</v>
      </c>
      <c r="B1082" s="68" t="s">
        <v>2011</v>
      </c>
      <c r="C1082" s="69" t="s">
        <v>2022</v>
      </c>
      <c r="D1082" s="70" t="s">
        <v>2945</v>
      </c>
      <c r="E1082" s="68" t="s">
        <v>95</v>
      </c>
      <c r="F1082" s="68" t="s">
        <v>97</v>
      </c>
      <c r="G1082" s="69" t="s">
        <v>290</v>
      </c>
      <c r="H1082" s="180">
        <v>185.54</v>
      </c>
      <c r="I1082" s="72">
        <v>0.28000000000000003</v>
      </c>
      <c r="J1082" s="77">
        <f t="shared" si="35"/>
        <v>133.58879999999999</v>
      </c>
    </row>
    <row r="1083" spans="1:10" ht="15.75">
      <c r="A1083" s="46">
        <f t="shared" si="34"/>
        <v>1079</v>
      </c>
      <c r="B1083" s="68" t="s">
        <v>2011</v>
      </c>
      <c r="C1083" s="69" t="s">
        <v>2023</v>
      </c>
      <c r="D1083" s="70" t="s">
        <v>2946</v>
      </c>
      <c r="E1083" s="68" t="s">
        <v>95</v>
      </c>
      <c r="F1083" s="68" t="s">
        <v>97</v>
      </c>
      <c r="G1083" s="69" t="s">
        <v>290</v>
      </c>
      <c r="H1083" s="180">
        <v>185.54</v>
      </c>
      <c r="I1083" s="72">
        <v>0.28000000000000003</v>
      </c>
      <c r="J1083" s="77">
        <f t="shared" si="35"/>
        <v>133.58879999999999</v>
      </c>
    </row>
    <row r="1084" spans="1:10" ht="15.75">
      <c r="A1084" s="46">
        <f t="shared" si="34"/>
        <v>1080</v>
      </c>
      <c r="B1084" s="68" t="s">
        <v>2011</v>
      </c>
      <c r="C1084" s="69" t="s">
        <v>2024</v>
      </c>
      <c r="D1084" s="70" t="s">
        <v>2947</v>
      </c>
      <c r="E1084" s="68" t="s">
        <v>95</v>
      </c>
      <c r="F1084" s="68" t="s">
        <v>97</v>
      </c>
      <c r="G1084" s="69" t="s">
        <v>290</v>
      </c>
      <c r="H1084" s="180">
        <v>501.67</v>
      </c>
      <c r="I1084" s="72">
        <v>0.28000000000000003</v>
      </c>
      <c r="J1084" s="77">
        <f t="shared" si="35"/>
        <v>361.20240000000001</v>
      </c>
    </row>
    <row r="1085" spans="1:10" ht="15.75">
      <c r="A1085" s="46">
        <f t="shared" si="34"/>
        <v>1081</v>
      </c>
      <c r="B1085" s="68" t="s">
        <v>2011</v>
      </c>
      <c r="C1085" s="69" t="s">
        <v>2025</v>
      </c>
      <c r="D1085" s="70" t="s">
        <v>2948</v>
      </c>
      <c r="E1085" s="68" t="s">
        <v>95</v>
      </c>
      <c r="F1085" s="68" t="s">
        <v>97</v>
      </c>
      <c r="G1085" s="69" t="s">
        <v>290</v>
      </c>
      <c r="H1085" s="180">
        <v>536.66999999999996</v>
      </c>
      <c r="I1085" s="72">
        <v>0.28000000000000003</v>
      </c>
      <c r="J1085" s="77">
        <f t="shared" si="35"/>
        <v>386.40239999999994</v>
      </c>
    </row>
    <row r="1086" spans="1:10" ht="15.75">
      <c r="A1086" s="46">
        <f t="shared" si="34"/>
        <v>1082</v>
      </c>
      <c r="B1086" s="68" t="s">
        <v>2011</v>
      </c>
      <c r="C1086" s="69" t="s">
        <v>2026</v>
      </c>
      <c r="D1086" s="70" t="s">
        <v>2949</v>
      </c>
      <c r="E1086" s="68" t="s">
        <v>95</v>
      </c>
      <c r="F1086" s="68" t="s">
        <v>97</v>
      </c>
      <c r="G1086" s="69" t="s">
        <v>290</v>
      </c>
      <c r="H1086" s="180">
        <v>109.8</v>
      </c>
      <c r="I1086" s="72">
        <v>0.28000000000000003</v>
      </c>
      <c r="J1086" s="77">
        <f t="shared" si="35"/>
        <v>79.055999999999997</v>
      </c>
    </row>
    <row r="1087" spans="1:10" ht="15.75">
      <c r="A1087" s="46">
        <f t="shared" si="34"/>
        <v>1083</v>
      </c>
      <c r="B1087" s="68" t="s">
        <v>2011</v>
      </c>
      <c r="C1087" s="69" t="s">
        <v>2027</v>
      </c>
      <c r="D1087" s="70" t="s">
        <v>2950</v>
      </c>
      <c r="E1087" s="68" t="s">
        <v>95</v>
      </c>
      <c r="F1087" s="68" t="s">
        <v>97</v>
      </c>
      <c r="G1087" s="69" t="s">
        <v>290</v>
      </c>
      <c r="H1087" s="180">
        <v>450.34</v>
      </c>
      <c r="I1087" s="72">
        <v>0.28000000000000003</v>
      </c>
      <c r="J1087" s="77">
        <f t="shared" si="35"/>
        <v>324.2448</v>
      </c>
    </row>
    <row r="1088" spans="1:10" ht="15.75">
      <c r="A1088" s="46">
        <f t="shared" si="34"/>
        <v>1084</v>
      </c>
      <c r="B1088" s="68" t="s">
        <v>2011</v>
      </c>
      <c r="C1088" s="69" t="s">
        <v>2028</v>
      </c>
      <c r="D1088" s="70" t="s">
        <v>2951</v>
      </c>
      <c r="E1088" s="68" t="s">
        <v>95</v>
      </c>
      <c r="F1088" s="68" t="s">
        <v>97</v>
      </c>
      <c r="G1088" s="69" t="s">
        <v>290</v>
      </c>
      <c r="H1088" s="180">
        <v>450.34</v>
      </c>
      <c r="I1088" s="72">
        <v>0.28000000000000003</v>
      </c>
      <c r="J1088" s="77">
        <f t="shared" si="35"/>
        <v>324.2448</v>
      </c>
    </row>
    <row r="1089" spans="1:10" ht="15.75">
      <c r="A1089" s="46">
        <f t="shared" si="34"/>
        <v>1085</v>
      </c>
      <c r="B1089" s="68" t="s">
        <v>2011</v>
      </c>
      <c r="C1089" s="69" t="s">
        <v>2029</v>
      </c>
      <c r="D1089" s="70" t="s">
        <v>2952</v>
      </c>
      <c r="E1089" s="68" t="s">
        <v>95</v>
      </c>
      <c r="F1089" s="68" t="s">
        <v>97</v>
      </c>
      <c r="G1089" s="69" t="s">
        <v>290</v>
      </c>
      <c r="H1089" s="180">
        <v>485.4</v>
      </c>
      <c r="I1089" s="72">
        <v>0.28000000000000003</v>
      </c>
      <c r="J1089" s="77">
        <f t="shared" si="35"/>
        <v>349.48799999999994</v>
      </c>
    </row>
    <row r="1090" spans="1:10" ht="15.75">
      <c r="A1090" s="46">
        <f t="shared" si="34"/>
        <v>1086</v>
      </c>
      <c r="B1090" s="68" t="s">
        <v>2011</v>
      </c>
      <c r="C1090" s="69" t="s">
        <v>2030</v>
      </c>
      <c r="D1090" s="70" t="s">
        <v>2953</v>
      </c>
      <c r="E1090" s="68" t="s">
        <v>95</v>
      </c>
      <c r="F1090" s="68" t="s">
        <v>97</v>
      </c>
      <c r="G1090" s="69" t="s">
        <v>290</v>
      </c>
      <c r="H1090" s="180">
        <v>485.4</v>
      </c>
      <c r="I1090" s="72">
        <v>0.28000000000000003</v>
      </c>
      <c r="J1090" s="77">
        <f t="shared" si="35"/>
        <v>349.48799999999994</v>
      </c>
    </row>
    <row r="1091" spans="1:10" ht="15.75">
      <c r="A1091" s="46">
        <f t="shared" si="34"/>
        <v>1087</v>
      </c>
      <c r="B1091" s="68" t="s">
        <v>2011</v>
      </c>
      <c r="C1091" s="69" t="s">
        <v>2031</v>
      </c>
      <c r="D1091" s="70" t="s">
        <v>2954</v>
      </c>
      <c r="E1091" s="68" t="s">
        <v>95</v>
      </c>
      <c r="F1091" s="68" t="s">
        <v>97</v>
      </c>
      <c r="G1091" s="69" t="s">
        <v>290</v>
      </c>
      <c r="H1091" s="180">
        <v>417.59</v>
      </c>
      <c r="I1091" s="72">
        <v>0.28000000000000003</v>
      </c>
      <c r="J1091" s="77">
        <f t="shared" si="35"/>
        <v>300.66479999999996</v>
      </c>
    </row>
    <row r="1092" spans="1:10" ht="15.75">
      <c r="A1092" s="46">
        <f t="shared" si="34"/>
        <v>1088</v>
      </c>
      <c r="B1092" s="68" t="s">
        <v>2011</v>
      </c>
      <c r="C1092" s="69" t="s">
        <v>2032</v>
      </c>
      <c r="D1092" s="70" t="s">
        <v>2955</v>
      </c>
      <c r="E1092" s="68" t="s">
        <v>95</v>
      </c>
      <c r="F1092" s="68" t="s">
        <v>97</v>
      </c>
      <c r="G1092" s="69" t="s">
        <v>290</v>
      </c>
      <c r="H1092" s="180">
        <v>360.5</v>
      </c>
      <c r="I1092" s="72">
        <v>0.28000000000000003</v>
      </c>
      <c r="J1092" s="77">
        <f t="shared" si="35"/>
        <v>259.56</v>
      </c>
    </row>
    <row r="1093" spans="1:10" ht="15.75">
      <c r="A1093" s="46">
        <f t="shared" si="34"/>
        <v>1089</v>
      </c>
      <c r="B1093" s="68" t="s">
        <v>2011</v>
      </c>
      <c r="C1093" s="69" t="s">
        <v>2033</v>
      </c>
      <c r="D1093" s="70" t="s">
        <v>2956</v>
      </c>
      <c r="E1093" s="68" t="s">
        <v>95</v>
      </c>
      <c r="F1093" s="68" t="s">
        <v>97</v>
      </c>
      <c r="G1093" s="69" t="s">
        <v>290</v>
      </c>
      <c r="H1093" s="180">
        <v>267.16000000000003</v>
      </c>
      <c r="I1093" s="72">
        <v>0.28000000000000003</v>
      </c>
      <c r="J1093" s="77">
        <f t="shared" si="35"/>
        <v>192.35520000000002</v>
      </c>
    </row>
    <row r="1094" spans="1:10" ht="15.75">
      <c r="A1094" s="46">
        <f t="shared" si="34"/>
        <v>1090</v>
      </c>
      <c r="B1094" s="68" t="s">
        <v>2011</v>
      </c>
      <c r="C1094" s="69" t="s">
        <v>2034</v>
      </c>
      <c r="D1094" s="70" t="s">
        <v>2957</v>
      </c>
      <c r="E1094" s="68" t="s">
        <v>95</v>
      </c>
      <c r="F1094" s="68" t="s">
        <v>97</v>
      </c>
      <c r="G1094" s="69" t="s">
        <v>290</v>
      </c>
      <c r="H1094" s="180">
        <v>415.95</v>
      </c>
      <c r="I1094" s="72">
        <v>0.28000000000000003</v>
      </c>
      <c r="J1094" s="77">
        <f t="shared" si="35"/>
        <v>299.48399999999998</v>
      </c>
    </row>
    <row r="1095" spans="1:10" ht="15.75">
      <c r="A1095" s="46">
        <f t="shared" ref="A1095:A1158" si="36">A1094+1</f>
        <v>1091</v>
      </c>
      <c r="B1095" s="68" t="s">
        <v>2011</v>
      </c>
      <c r="C1095" s="69" t="s">
        <v>2035</v>
      </c>
      <c r="D1095" s="70" t="s">
        <v>2958</v>
      </c>
      <c r="E1095" s="68" t="s">
        <v>95</v>
      </c>
      <c r="F1095" s="68" t="s">
        <v>97</v>
      </c>
      <c r="G1095" s="69" t="s">
        <v>290</v>
      </c>
      <c r="H1095" s="180">
        <v>415.95</v>
      </c>
      <c r="I1095" s="72">
        <v>0.28000000000000003</v>
      </c>
      <c r="J1095" s="77">
        <f t="shared" si="35"/>
        <v>299.48399999999998</v>
      </c>
    </row>
    <row r="1096" spans="1:10" ht="15.75">
      <c r="A1096" s="46">
        <f t="shared" si="36"/>
        <v>1092</v>
      </c>
      <c r="B1096" s="68" t="s">
        <v>2011</v>
      </c>
      <c r="C1096" s="69" t="s">
        <v>2036</v>
      </c>
      <c r="D1096" s="70" t="s">
        <v>2959</v>
      </c>
      <c r="E1096" s="68" t="s">
        <v>95</v>
      </c>
      <c r="F1096" s="68" t="s">
        <v>97</v>
      </c>
      <c r="G1096" s="69" t="s">
        <v>290</v>
      </c>
      <c r="H1096" s="180">
        <v>382.33</v>
      </c>
      <c r="I1096" s="72">
        <v>0.28000000000000003</v>
      </c>
      <c r="J1096" s="77">
        <f t="shared" si="35"/>
        <v>275.27760000000001</v>
      </c>
    </row>
    <row r="1097" spans="1:10" ht="15.75">
      <c r="A1097" s="46">
        <f t="shared" si="36"/>
        <v>1093</v>
      </c>
      <c r="B1097" s="68" t="s">
        <v>2011</v>
      </c>
      <c r="C1097" s="69" t="s">
        <v>2037</v>
      </c>
      <c r="D1097" s="70" t="s">
        <v>2960</v>
      </c>
      <c r="E1097" s="68" t="s">
        <v>95</v>
      </c>
      <c r="F1097" s="68" t="s">
        <v>97</v>
      </c>
      <c r="G1097" s="69" t="s">
        <v>290</v>
      </c>
      <c r="H1097" s="180">
        <v>382.33</v>
      </c>
      <c r="I1097" s="72">
        <v>0.28000000000000003</v>
      </c>
      <c r="J1097" s="77">
        <f t="shared" si="35"/>
        <v>275.27760000000001</v>
      </c>
    </row>
    <row r="1098" spans="1:10" ht="15.75">
      <c r="A1098" s="46">
        <f t="shared" si="36"/>
        <v>1094</v>
      </c>
      <c r="B1098" s="68" t="s">
        <v>2011</v>
      </c>
      <c r="C1098" s="69" t="s">
        <v>2038</v>
      </c>
      <c r="D1098" s="70" t="s">
        <v>2961</v>
      </c>
      <c r="E1098" s="68" t="s">
        <v>95</v>
      </c>
      <c r="F1098" s="68" t="s">
        <v>97</v>
      </c>
      <c r="G1098" s="69" t="s">
        <v>290</v>
      </c>
      <c r="H1098" s="180">
        <v>386.77</v>
      </c>
      <c r="I1098" s="72">
        <v>0.28000000000000003</v>
      </c>
      <c r="J1098" s="77">
        <f t="shared" si="35"/>
        <v>278.4744</v>
      </c>
    </row>
    <row r="1099" spans="1:10" ht="15.75">
      <c r="A1099" s="46">
        <f t="shared" si="36"/>
        <v>1095</v>
      </c>
      <c r="B1099" s="68" t="s">
        <v>2011</v>
      </c>
      <c r="C1099" s="69" t="s">
        <v>2039</v>
      </c>
      <c r="D1099" s="70" t="s">
        <v>2962</v>
      </c>
      <c r="E1099" s="68" t="s">
        <v>95</v>
      </c>
      <c r="F1099" s="68" t="s">
        <v>97</v>
      </c>
      <c r="G1099" s="69" t="s">
        <v>290</v>
      </c>
      <c r="H1099" s="180">
        <v>386.77</v>
      </c>
      <c r="I1099" s="72">
        <v>0.28000000000000003</v>
      </c>
      <c r="J1099" s="77">
        <f t="shared" si="35"/>
        <v>278.4744</v>
      </c>
    </row>
    <row r="1100" spans="1:10" ht="15.75">
      <c r="A1100" s="46">
        <f t="shared" si="36"/>
        <v>1096</v>
      </c>
      <c r="B1100" s="68" t="s">
        <v>2011</v>
      </c>
      <c r="C1100" s="69" t="s">
        <v>2040</v>
      </c>
      <c r="D1100" s="70" t="s">
        <v>2963</v>
      </c>
      <c r="E1100" s="68" t="s">
        <v>95</v>
      </c>
      <c r="F1100" s="68" t="s">
        <v>97</v>
      </c>
      <c r="G1100" s="69" t="s">
        <v>290</v>
      </c>
      <c r="H1100" s="180">
        <v>496.7</v>
      </c>
      <c r="I1100" s="72">
        <v>0.28000000000000003</v>
      </c>
      <c r="J1100" s="77">
        <f t="shared" si="35"/>
        <v>357.62399999999997</v>
      </c>
    </row>
    <row r="1101" spans="1:10" ht="15.75">
      <c r="A1101" s="46">
        <f t="shared" si="36"/>
        <v>1097</v>
      </c>
      <c r="B1101" s="68" t="s">
        <v>2011</v>
      </c>
      <c r="C1101" s="69" t="s">
        <v>2041</v>
      </c>
      <c r="D1101" s="70" t="s">
        <v>2964</v>
      </c>
      <c r="E1101" s="68" t="s">
        <v>95</v>
      </c>
      <c r="F1101" s="68" t="s">
        <v>97</v>
      </c>
      <c r="G1101" s="69" t="s">
        <v>290</v>
      </c>
      <c r="H1101" s="180">
        <v>496.7</v>
      </c>
      <c r="I1101" s="72">
        <v>0.28000000000000003</v>
      </c>
      <c r="J1101" s="77">
        <f t="shared" si="35"/>
        <v>357.62399999999997</v>
      </c>
    </row>
    <row r="1102" spans="1:10" ht="15.75">
      <c r="A1102" s="46">
        <f t="shared" si="36"/>
        <v>1098</v>
      </c>
      <c r="B1102" s="68" t="s">
        <v>2011</v>
      </c>
      <c r="C1102" s="69" t="s">
        <v>2042</v>
      </c>
      <c r="D1102" s="70" t="s">
        <v>2965</v>
      </c>
      <c r="E1102" s="68" t="s">
        <v>95</v>
      </c>
      <c r="F1102" s="68" t="s">
        <v>97</v>
      </c>
      <c r="G1102" s="69" t="s">
        <v>290</v>
      </c>
      <c r="H1102" s="180">
        <v>531.78</v>
      </c>
      <c r="I1102" s="72">
        <v>0.28000000000000003</v>
      </c>
      <c r="J1102" s="77">
        <f t="shared" si="35"/>
        <v>382.88159999999999</v>
      </c>
    </row>
    <row r="1103" spans="1:10" ht="15.75">
      <c r="A1103" s="46">
        <f t="shared" si="36"/>
        <v>1099</v>
      </c>
      <c r="B1103" s="68" t="s">
        <v>2011</v>
      </c>
      <c r="C1103" s="69" t="s">
        <v>2043</v>
      </c>
      <c r="D1103" s="70" t="s">
        <v>2966</v>
      </c>
      <c r="E1103" s="68" t="s">
        <v>95</v>
      </c>
      <c r="F1103" s="68" t="s">
        <v>97</v>
      </c>
      <c r="G1103" s="69" t="s">
        <v>290</v>
      </c>
      <c r="H1103" s="180">
        <v>531.78</v>
      </c>
      <c r="I1103" s="72">
        <v>0.28000000000000003</v>
      </c>
      <c r="J1103" s="77">
        <f t="shared" si="35"/>
        <v>382.88159999999999</v>
      </c>
    </row>
    <row r="1104" spans="1:10" ht="15.75">
      <c r="A1104" s="46">
        <f t="shared" si="36"/>
        <v>1100</v>
      </c>
      <c r="B1104" s="68" t="s">
        <v>2011</v>
      </c>
      <c r="C1104" s="69" t="s">
        <v>2044</v>
      </c>
      <c r="D1104" s="70" t="s">
        <v>2967</v>
      </c>
      <c r="E1104" s="68" t="s">
        <v>95</v>
      </c>
      <c r="F1104" s="68" t="s">
        <v>97</v>
      </c>
      <c r="G1104" s="69" t="s">
        <v>290</v>
      </c>
      <c r="H1104" s="180">
        <v>463.96</v>
      </c>
      <c r="I1104" s="72">
        <v>0.28000000000000003</v>
      </c>
      <c r="J1104" s="77">
        <f t="shared" si="35"/>
        <v>334.05119999999999</v>
      </c>
    </row>
    <row r="1105" spans="1:10" ht="15.75">
      <c r="A1105" s="46">
        <f t="shared" si="36"/>
        <v>1101</v>
      </c>
      <c r="B1105" s="68" t="s">
        <v>2011</v>
      </c>
      <c r="C1105" s="69" t="s">
        <v>2045</v>
      </c>
      <c r="D1105" s="70" t="s">
        <v>2968</v>
      </c>
      <c r="E1105" s="68" t="s">
        <v>95</v>
      </c>
      <c r="F1105" s="68" t="s">
        <v>97</v>
      </c>
      <c r="G1105" s="69" t="s">
        <v>290</v>
      </c>
      <c r="H1105" s="180">
        <v>464.15</v>
      </c>
      <c r="I1105" s="72">
        <v>0.28000000000000003</v>
      </c>
      <c r="J1105" s="77">
        <f t="shared" si="35"/>
        <v>334.18799999999999</v>
      </c>
    </row>
    <row r="1106" spans="1:10" ht="15.75">
      <c r="A1106" s="46">
        <f t="shared" si="36"/>
        <v>1102</v>
      </c>
      <c r="B1106" s="68" t="s">
        <v>2011</v>
      </c>
      <c r="C1106" s="69" t="s">
        <v>2046</v>
      </c>
      <c r="D1106" s="70" t="s">
        <v>2969</v>
      </c>
      <c r="E1106" s="68" t="s">
        <v>95</v>
      </c>
      <c r="F1106" s="68" t="s">
        <v>97</v>
      </c>
      <c r="G1106" s="69" t="s">
        <v>290</v>
      </c>
      <c r="H1106" s="180">
        <v>404.55</v>
      </c>
      <c r="I1106" s="72">
        <v>0.28000000000000003</v>
      </c>
      <c r="J1106" s="77">
        <f t="shared" si="35"/>
        <v>291.27600000000001</v>
      </c>
    </row>
    <row r="1107" spans="1:10" ht="15.75">
      <c r="A1107" s="46">
        <f t="shared" si="36"/>
        <v>1103</v>
      </c>
      <c r="B1107" s="68" t="s">
        <v>2011</v>
      </c>
      <c r="C1107" s="69" t="s">
        <v>2047</v>
      </c>
      <c r="D1107" s="70" t="s">
        <v>2970</v>
      </c>
      <c r="E1107" s="68" t="s">
        <v>95</v>
      </c>
      <c r="F1107" s="68" t="s">
        <v>97</v>
      </c>
      <c r="G1107" s="69" t="s">
        <v>290</v>
      </c>
      <c r="H1107" s="180">
        <v>313.83</v>
      </c>
      <c r="I1107" s="72">
        <v>0.28000000000000003</v>
      </c>
      <c r="J1107" s="77">
        <f t="shared" si="35"/>
        <v>225.95759999999999</v>
      </c>
    </row>
    <row r="1108" spans="1:10" ht="15.75">
      <c r="A1108" s="46">
        <f t="shared" si="36"/>
        <v>1104</v>
      </c>
      <c r="B1108" s="68" t="s">
        <v>2011</v>
      </c>
      <c r="C1108" s="69" t="s">
        <v>2048</v>
      </c>
      <c r="D1108" s="70" t="s">
        <v>2971</v>
      </c>
      <c r="E1108" s="68" t="s">
        <v>95</v>
      </c>
      <c r="F1108" s="68" t="s">
        <v>97</v>
      </c>
      <c r="G1108" s="69" t="s">
        <v>290</v>
      </c>
      <c r="H1108" s="180">
        <v>462.32</v>
      </c>
      <c r="I1108" s="72">
        <v>0.28000000000000003</v>
      </c>
      <c r="J1108" s="77">
        <f t="shared" si="35"/>
        <v>332.87039999999996</v>
      </c>
    </row>
    <row r="1109" spans="1:10" ht="15.75">
      <c r="A1109" s="46">
        <f t="shared" si="36"/>
        <v>1105</v>
      </c>
      <c r="B1109" s="68" t="s">
        <v>2011</v>
      </c>
      <c r="C1109" s="69" t="s">
        <v>2049</v>
      </c>
      <c r="D1109" s="70" t="s">
        <v>2972</v>
      </c>
      <c r="E1109" s="68" t="s">
        <v>95</v>
      </c>
      <c r="F1109" s="68" t="s">
        <v>97</v>
      </c>
      <c r="G1109" s="69" t="s">
        <v>290</v>
      </c>
      <c r="H1109" s="180">
        <v>462.32</v>
      </c>
      <c r="I1109" s="72">
        <v>0.28000000000000003</v>
      </c>
      <c r="J1109" s="77">
        <f t="shared" si="35"/>
        <v>332.87039999999996</v>
      </c>
    </row>
    <row r="1110" spans="1:10" ht="15.75">
      <c r="A1110" s="46">
        <f t="shared" si="36"/>
        <v>1106</v>
      </c>
      <c r="B1110" s="68" t="s">
        <v>2011</v>
      </c>
      <c r="C1110" s="69" t="s">
        <v>2050</v>
      </c>
      <c r="D1110" s="70" t="s">
        <v>2973</v>
      </c>
      <c r="E1110" s="68" t="s">
        <v>95</v>
      </c>
      <c r="F1110" s="68" t="s">
        <v>97</v>
      </c>
      <c r="G1110" s="69" t="s">
        <v>290</v>
      </c>
      <c r="H1110" s="180">
        <v>428.7</v>
      </c>
      <c r="I1110" s="72">
        <v>0.28000000000000003</v>
      </c>
      <c r="J1110" s="77">
        <f t="shared" si="35"/>
        <v>308.66399999999999</v>
      </c>
    </row>
    <row r="1111" spans="1:10" ht="15.75">
      <c r="A1111" s="46">
        <f t="shared" si="36"/>
        <v>1107</v>
      </c>
      <c r="B1111" s="68" t="s">
        <v>2011</v>
      </c>
      <c r="C1111" s="69" t="s">
        <v>2051</v>
      </c>
      <c r="D1111" s="70" t="s">
        <v>2974</v>
      </c>
      <c r="E1111" s="68" t="s">
        <v>95</v>
      </c>
      <c r="F1111" s="68" t="s">
        <v>97</v>
      </c>
      <c r="G1111" s="69" t="s">
        <v>290</v>
      </c>
      <c r="H1111" s="180">
        <v>428.7</v>
      </c>
      <c r="I1111" s="72">
        <v>0.28000000000000003</v>
      </c>
      <c r="J1111" s="77">
        <f t="shared" si="35"/>
        <v>308.66399999999999</v>
      </c>
    </row>
    <row r="1112" spans="1:10" ht="15.75">
      <c r="A1112" s="46">
        <f t="shared" si="36"/>
        <v>1108</v>
      </c>
      <c r="B1112" s="68" t="s">
        <v>2011</v>
      </c>
      <c r="C1112" s="69" t="s">
        <v>2052</v>
      </c>
      <c r="D1112" s="70" t="s">
        <v>2975</v>
      </c>
      <c r="E1112" s="68" t="s">
        <v>95</v>
      </c>
      <c r="F1112" s="68" t="s">
        <v>97</v>
      </c>
      <c r="G1112" s="69" t="s">
        <v>290</v>
      </c>
      <c r="H1112" s="180">
        <v>433.14</v>
      </c>
      <c r="I1112" s="72">
        <v>0.28000000000000003</v>
      </c>
      <c r="J1112" s="77">
        <f t="shared" si="35"/>
        <v>311.86079999999998</v>
      </c>
    </row>
    <row r="1113" spans="1:10" ht="15.75">
      <c r="A1113" s="46">
        <f t="shared" si="36"/>
        <v>1109</v>
      </c>
      <c r="B1113" s="68" t="s">
        <v>2011</v>
      </c>
      <c r="C1113" s="69" t="s">
        <v>2053</v>
      </c>
      <c r="D1113" s="70" t="s">
        <v>2976</v>
      </c>
      <c r="E1113" s="68" t="s">
        <v>95</v>
      </c>
      <c r="F1113" s="68" t="s">
        <v>97</v>
      </c>
      <c r="G1113" s="69" t="s">
        <v>290</v>
      </c>
      <c r="H1113" s="180">
        <v>433.14</v>
      </c>
      <c r="I1113" s="72">
        <v>0.28000000000000003</v>
      </c>
      <c r="J1113" s="77">
        <f t="shared" si="35"/>
        <v>311.86079999999998</v>
      </c>
    </row>
    <row r="1114" spans="1:10" ht="15.75">
      <c r="A1114" s="46">
        <f t="shared" si="36"/>
        <v>1110</v>
      </c>
      <c r="B1114" s="68" t="s">
        <v>2011</v>
      </c>
      <c r="C1114" s="69" t="s">
        <v>2054</v>
      </c>
      <c r="D1114" s="70" t="s">
        <v>2977</v>
      </c>
      <c r="E1114" s="68" t="s">
        <v>95</v>
      </c>
      <c r="F1114" s="68" t="s">
        <v>97</v>
      </c>
      <c r="G1114" s="69" t="s">
        <v>290</v>
      </c>
      <c r="H1114" s="180">
        <v>404.75</v>
      </c>
      <c r="I1114" s="72">
        <v>0.28000000000000003</v>
      </c>
      <c r="J1114" s="77">
        <f t="shared" si="35"/>
        <v>291.42</v>
      </c>
    </row>
    <row r="1115" spans="1:10" ht="15.75">
      <c r="A1115" s="46">
        <f t="shared" si="36"/>
        <v>1111</v>
      </c>
      <c r="B1115" s="68" t="s">
        <v>2011</v>
      </c>
      <c r="C1115" s="69" t="s">
        <v>2055</v>
      </c>
      <c r="D1115" s="70" t="s">
        <v>2978</v>
      </c>
      <c r="E1115" s="68" t="s">
        <v>95</v>
      </c>
      <c r="F1115" s="68" t="s">
        <v>97</v>
      </c>
      <c r="G1115" s="69" t="s">
        <v>290</v>
      </c>
      <c r="H1115" s="180">
        <v>574.52</v>
      </c>
      <c r="I1115" s="72">
        <v>0.28000000000000003</v>
      </c>
      <c r="J1115" s="77">
        <f t="shared" si="35"/>
        <v>413.65439999999995</v>
      </c>
    </row>
    <row r="1116" spans="1:10" ht="15.75">
      <c r="A1116" s="46">
        <f t="shared" si="36"/>
        <v>1112</v>
      </c>
      <c r="B1116" s="68" t="s">
        <v>2011</v>
      </c>
      <c r="C1116" s="69" t="s">
        <v>2056</v>
      </c>
      <c r="D1116" s="70" t="s">
        <v>2979</v>
      </c>
      <c r="E1116" s="68" t="s">
        <v>95</v>
      </c>
      <c r="F1116" s="68" t="s">
        <v>97</v>
      </c>
      <c r="G1116" s="69" t="s">
        <v>290</v>
      </c>
      <c r="H1116" s="180">
        <v>153.94999999999999</v>
      </c>
      <c r="I1116" s="72">
        <v>0.28000000000000003</v>
      </c>
      <c r="J1116" s="77">
        <f t="shared" si="35"/>
        <v>110.84399999999999</v>
      </c>
    </row>
    <row r="1117" spans="1:10" ht="15.75">
      <c r="A1117" s="46">
        <f t="shared" si="36"/>
        <v>1113</v>
      </c>
      <c r="B1117" s="68" t="s">
        <v>2011</v>
      </c>
      <c r="C1117" s="69" t="s">
        <v>2057</v>
      </c>
      <c r="D1117" s="70" t="s">
        <v>2980</v>
      </c>
      <c r="E1117" s="68" t="s">
        <v>95</v>
      </c>
      <c r="F1117" s="68" t="s">
        <v>97</v>
      </c>
      <c r="G1117" s="69" t="s">
        <v>290</v>
      </c>
      <c r="H1117" s="180">
        <v>65.56</v>
      </c>
      <c r="I1117" s="72">
        <v>0.28000000000000003</v>
      </c>
      <c r="J1117" s="77">
        <f t="shared" si="35"/>
        <v>47.203200000000002</v>
      </c>
    </row>
    <row r="1118" spans="1:10" ht="15.75">
      <c r="A1118" s="46">
        <f t="shared" si="36"/>
        <v>1114</v>
      </c>
      <c r="B1118" s="68" t="s">
        <v>2011</v>
      </c>
      <c r="C1118" s="69" t="s">
        <v>2058</v>
      </c>
      <c r="D1118" s="70" t="s">
        <v>2981</v>
      </c>
      <c r="E1118" s="68" t="s">
        <v>95</v>
      </c>
      <c r="F1118" s="68" t="s">
        <v>97</v>
      </c>
      <c r="G1118" s="69" t="s">
        <v>290</v>
      </c>
      <c r="H1118" s="180">
        <v>129.81</v>
      </c>
      <c r="I1118" s="72">
        <v>0.28000000000000003</v>
      </c>
      <c r="J1118" s="77">
        <f t="shared" si="35"/>
        <v>93.463200000000001</v>
      </c>
    </row>
    <row r="1119" spans="1:10" ht="15.75">
      <c r="A1119" s="46">
        <f t="shared" si="36"/>
        <v>1115</v>
      </c>
      <c r="B1119" s="68" t="s">
        <v>2011</v>
      </c>
      <c r="C1119" s="69" t="s">
        <v>2059</v>
      </c>
      <c r="D1119" s="70" t="s">
        <v>2982</v>
      </c>
      <c r="E1119" s="68" t="s">
        <v>95</v>
      </c>
      <c r="F1119" s="68" t="s">
        <v>97</v>
      </c>
      <c r="G1119" s="69" t="s">
        <v>290</v>
      </c>
      <c r="H1119" s="180">
        <v>141.5</v>
      </c>
      <c r="I1119" s="72">
        <v>0.28000000000000003</v>
      </c>
      <c r="J1119" s="77">
        <f t="shared" si="35"/>
        <v>101.88</v>
      </c>
    </row>
    <row r="1120" spans="1:10" ht="15.75">
      <c r="A1120" s="46">
        <f t="shared" si="36"/>
        <v>1116</v>
      </c>
      <c r="B1120" s="68" t="s">
        <v>2011</v>
      </c>
      <c r="C1120" s="69" t="s">
        <v>2060</v>
      </c>
      <c r="D1120" s="70" t="s">
        <v>2983</v>
      </c>
      <c r="E1120" s="68" t="s">
        <v>95</v>
      </c>
      <c r="F1120" s="68" t="s">
        <v>97</v>
      </c>
      <c r="G1120" s="69" t="s">
        <v>290</v>
      </c>
      <c r="H1120" s="180">
        <v>205.06</v>
      </c>
      <c r="I1120" s="72">
        <v>0.28000000000000003</v>
      </c>
      <c r="J1120" s="77">
        <f t="shared" si="35"/>
        <v>147.64320000000001</v>
      </c>
    </row>
    <row r="1121" spans="1:10" ht="15.75">
      <c r="A1121" s="46">
        <f t="shared" si="36"/>
        <v>1117</v>
      </c>
      <c r="B1121" s="68" t="s">
        <v>2011</v>
      </c>
      <c r="C1121" s="69" t="s">
        <v>2061</v>
      </c>
      <c r="D1121" s="70" t="s">
        <v>2984</v>
      </c>
      <c r="E1121" s="68" t="s">
        <v>95</v>
      </c>
      <c r="F1121" s="68" t="s">
        <v>97</v>
      </c>
      <c r="G1121" s="69" t="s">
        <v>290</v>
      </c>
      <c r="H1121" s="180">
        <v>228.67</v>
      </c>
      <c r="I1121" s="72">
        <v>0.28000000000000003</v>
      </c>
      <c r="J1121" s="77">
        <f t="shared" si="35"/>
        <v>164.64239999999998</v>
      </c>
    </row>
    <row r="1122" spans="1:10" ht="15.75">
      <c r="A1122" s="46">
        <f t="shared" si="36"/>
        <v>1118</v>
      </c>
      <c r="B1122" s="68" t="s">
        <v>2011</v>
      </c>
      <c r="C1122" s="69" t="s">
        <v>2062</v>
      </c>
      <c r="D1122" s="70" t="s">
        <v>2985</v>
      </c>
      <c r="E1122" s="68" t="s">
        <v>95</v>
      </c>
      <c r="F1122" s="68" t="s">
        <v>97</v>
      </c>
      <c r="G1122" s="69" t="s">
        <v>290</v>
      </c>
      <c r="H1122" s="180">
        <v>280</v>
      </c>
      <c r="I1122" s="72">
        <v>0.28000000000000003</v>
      </c>
      <c r="J1122" s="77">
        <f t="shared" si="35"/>
        <v>201.6</v>
      </c>
    </row>
    <row r="1123" spans="1:10" ht="15.75">
      <c r="A1123" s="46">
        <f t="shared" si="36"/>
        <v>1119</v>
      </c>
      <c r="B1123" s="68" t="s">
        <v>2011</v>
      </c>
      <c r="C1123" s="69" t="s">
        <v>2063</v>
      </c>
      <c r="D1123" s="70" t="s">
        <v>2985</v>
      </c>
      <c r="E1123" s="68" t="s">
        <v>95</v>
      </c>
      <c r="F1123" s="68" t="s">
        <v>97</v>
      </c>
      <c r="G1123" s="69" t="s">
        <v>290</v>
      </c>
      <c r="H1123" s="180">
        <v>268.33999999999997</v>
      </c>
      <c r="I1123" s="72">
        <v>0.28000000000000003</v>
      </c>
      <c r="J1123" s="77">
        <f t="shared" ref="J1123:J1186" si="37">H1123*(1-I1123)</f>
        <v>193.20479999999998</v>
      </c>
    </row>
    <row r="1124" spans="1:10" ht="15.75">
      <c r="A1124" s="46">
        <f t="shared" si="36"/>
        <v>1120</v>
      </c>
      <c r="B1124" s="68" t="s">
        <v>2011</v>
      </c>
      <c r="C1124" s="69" t="s">
        <v>2064</v>
      </c>
      <c r="D1124" s="70" t="s">
        <v>2986</v>
      </c>
      <c r="E1124" s="68" t="s">
        <v>95</v>
      </c>
      <c r="F1124" s="68" t="s">
        <v>97</v>
      </c>
      <c r="G1124" s="69" t="s">
        <v>290</v>
      </c>
      <c r="H1124" s="180">
        <v>303.33</v>
      </c>
      <c r="I1124" s="72">
        <v>0.28000000000000003</v>
      </c>
      <c r="J1124" s="77">
        <f t="shared" si="37"/>
        <v>218.39759999999998</v>
      </c>
    </row>
    <row r="1125" spans="1:10" ht="15.75">
      <c r="A1125" s="46">
        <f t="shared" si="36"/>
        <v>1121</v>
      </c>
      <c r="B1125" s="68" t="s">
        <v>2011</v>
      </c>
      <c r="C1125" s="69" t="s">
        <v>2065</v>
      </c>
      <c r="D1125" s="70" t="s">
        <v>2987</v>
      </c>
      <c r="E1125" s="68" t="s">
        <v>95</v>
      </c>
      <c r="F1125" s="68" t="s">
        <v>97</v>
      </c>
      <c r="G1125" s="69" t="s">
        <v>290</v>
      </c>
      <c r="H1125" s="180">
        <v>210</v>
      </c>
      <c r="I1125" s="72">
        <v>0.28000000000000003</v>
      </c>
      <c r="J1125" s="77">
        <f t="shared" si="37"/>
        <v>151.19999999999999</v>
      </c>
    </row>
    <row r="1126" spans="1:10" ht="15.75">
      <c r="A1126" s="46">
        <f t="shared" si="36"/>
        <v>1122</v>
      </c>
      <c r="B1126" s="68" t="s">
        <v>2011</v>
      </c>
      <c r="C1126" s="69" t="s">
        <v>2066</v>
      </c>
      <c r="D1126" s="70" t="s">
        <v>2988</v>
      </c>
      <c r="E1126" s="68" t="s">
        <v>95</v>
      </c>
      <c r="F1126" s="68" t="s">
        <v>97</v>
      </c>
      <c r="G1126" s="69" t="s">
        <v>290</v>
      </c>
      <c r="H1126" s="180">
        <v>173.8</v>
      </c>
      <c r="I1126" s="72">
        <v>0.28000000000000003</v>
      </c>
      <c r="J1126" s="77">
        <f t="shared" si="37"/>
        <v>125.13600000000001</v>
      </c>
    </row>
    <row r="1127" spans="1:10" ht="15.75">
      <c r="A1127" s="46">
        <f t="shared" si="36"/>
        <v>1123</v>
      </c>
      <c r="B1127" s="68" t="s">
        <v>2011</v>
      </c>
      <c r="C1127" s="69" t="s">
        <v>2067</v>
      </c>
      <c r="D1127" s="70" t="s">
        <v>2989</v>
      </c>
      <c r="E1127" s="68" t="s">
        <v>95</v>
      </c>
      <c r="F1127" s="68" t="s">
        <v>97</v>
      </c>
      <c r="G1127" s="69" t="s">
        <v>290</v>
      </c>
      <c r="H1127" s="180">
        <v>98</v>
      </c>
      <c r="I1127" s="72">
        <v>0.28000000000000003</v>
      </c>
      <c r="J1127" s="77">
        <f t="shared" si="37"/>
        <v>70.56</v>
      </c>
    </row>
    <row r="1128" spans="1:10" ht="15.75">
      <c r="A1128" s="46">
        <f t="shared" si="36"/>
        <v>1124</v>
      </c>
      <c r="B1128" s="68" t="s">
        <v>2011</v>
      </c>
      <c r="C1128" s="69" t="s">
        <v>2068</v>
      </c>
      <c r="D1128" s="70" t="s">
        <v>2990</v>
      </c>
      <c r="E1128" s="68" t="s">
        <v>95</v>
      </c>
      <c r="F1128" s="68" t="s">
        <v>97</v>
      </c>
      <c r="G1128" s="69" t="s">
        <v>290</v>
      </c>
      <c r="H1128" s="180">
        <v>199.49</v>
      </c>
      <c r="I1128" s="72">
        <v>0.28000000000000003</v>
      </c>
      <c r="J1128" s="77">
        <f t="shared" si="37"/>
        <v>143.6328</v>
      </c>
    </row>
    <row r="1129" spans="1:10" ht="15.75">
      <c r="A1129" s="46">
        <f t="shared" si="36"/>
        <v>1125</v>
      </c>
      <c r="B1129" s="68" t="s">
        <v>2011</v>
      </c>
      <c r="C1129" s="69" t="s">
        <v>2069</v>
      </c>
      <c r="D1129" s="70" t="s">
        <v>2991</v>
      </c>
      <c r="E1129" s="68" t="s">
        <v>95</v>
      </c>
      <c r="F1129" s="68" t="s">
        <v>97</v>
      </c>
      <c r="G1129" s="69" t="s">
        <v>290</v>
      </c>
      <c r="H1129" s="180">
        <v>284.41000000000003</v>
      </c>
      <c r="I1129" s="72">
        <v>0.28000000000000003</v>
      </c>
      <c r="J1129" s="77">
        <f t="shared" si="37"/>
        <v>204.77520000000001</v>
      </c>
    </row>
    <row r="1130" spans="1:10" ht="15.75">
      <c r="A1130" s="46">
        <f t="shared" si="36"/>
        <v>1126</v>
      </c>
      <c r="B1130" s="68" t="s">
        <v>2011</v>
      </c>
      <c r="C1130" s="69" t="s">
        <v>2070</v>
      </c>
      <c r="D1130" s="70" t="s">
        <v>2992</v>
      </c>
      <c r="E1130" s="68" t="s">
        <v>95</v>
      </c>
      <c r="F1130" s="68" t="s">
        <v>97</v>
      </c>
      <c r="G1130" s="69" t="s">
        <v>290</v>
      </c>
      <c r="H1130" s="180">
        <v>173.8</v>
      </c>
      <c r="I1130" s="72">
        <v>0.28000000000000003</v>
      </c>
      <c r="J1130" s="77">
        <f t="shared" si="37"/>
        <v>125.13600000000001</v>
      </c>
    </row>
    <row r="1131" spans="1:10" ht="15.75">
      <c r="A1131" s="46">
        <f t="shared" si="36"/>
        <v>1127</v>
      </c>
      <c r="B1131" s="68" t="s">
        <v>2011</v>
      </c>
      <c r="C1131" s="69" t="s">
        <v>2071</v>
      </c>
      <c r="D1131" s="70" t="s">
        <v>2993</v>
      </c>
      <c r="E1131" s="68" t="s">
        <v>95</v>
      </c>
      <c r="F1131" s="68" t="s">
        <v>97</v>
      </c>
      <c r="G1131" s="69" t="s">
        <v>290</v>
      </c>
      <c r="H1131" s="180">
        <v>98</v>
      </c>
      <c r="I1131" s="72">
        <v>0.28000000000000003</v>
      </c>
      <c r="J1131" s="77">
        <f t="shared" si="37"/>
        <v>70.56</v>
      </c>
    </row>
    <row r="1132" spans="1:10" ht="15.75">
      <c r="A1132" s="46">
        <f t="shared" si="36"/>
        <v>1128</v>
      </c>
      <c r="B1132" s="68" t="s">
        <v>2011</v>
      </c>
      <c r="C1132" s="69" t="s">
        <v>2072</v>
      </c>
      <c r="D1132" s="70" t="s">
        <v>2994</v>
      </c>
      <c r="E1132" s="68" t="s">
        <v>95</v>
      </c>
      <c r="F1132" s="68" t="s">
        <v>97</v>
      </c>
      <c r="G1132" s="69" t="s">
        <v>290</v>
      </c>
      <c r="H1132" s="180">
        <v>199.49</v>
      </c>
      <c r="I1132" s="72">
        <v>0.28000000000000003</v>
      </c>
      <c r="J1132" s="77">
        <f t="shared" si="37"/>
        <v>143.6328</v>
      </c>
    </row>
    <row r="1133" spans="1:10" ht="15.75">
      <c r="A1133" s="46">
        <f t="shared" si="36"/>
        <v>1129</v>
      </c>
      <c r="B1133" s="68" t="s">
        <v>2011</v>
      </c>
      <c r="C1133" s="69" t="s">
        <v>2073</v>
      </c>
      <c r="D1133" s="70" t="s">
        <v>2995</v>
      </c>
      <c r="E1133" s="68" t="s">
        <v>95</v>
      </c>
      <c r="F1133" s="68" t="s">
        <v>97</v>
      </c>
      <c r="G1133" s="69" t="s">
        <v>290</v>
      </c>
      <c r="H1133" s="180">
        <v>140.13</v>
      </c>
      <c r="I1133" s="72">
        <v>0.28000000000000003</v>
      </c>
      <c r="J1133" s="77">
        <f t="shared" si="37"/>
        <v>100.89359999999999</v>
      </c>
    </row>
    <row r="1134" spans="1:10" ht="15.75">
      <c r="A1134" s="46">
        <f t="shared" si="36"/>
        <v>1130</v>
      </c>
      <c r="B1134" s="68" t="s">
        <v>2011</v>
      </c>
      <c r="C1134" s="69" t="s">
        <v>2074</v>
      </c>
      <c r="D1134" s="70" t="s">
        <v>2996</v>
      </c>
      <c r="E1134" s="68" t="s">
        <v>95</v>
      </c>
      <c r="F1134" s="68" t="s">
        <v>97</v>
      </c>
      <c r="G1134" s="69" t="s">
        <v>290</v>
      </c>
      <c r="H1134" s="180">
        <v>98</v>
      </c>
      <c r="I1134" s="72">
        <v>0.28000000000000003</v>
      </c>
      <c r="J1134" s="77">
        <f t="shared" si="37"/>
        <v>70.56</v>
      </c>
    </row>
    <row r="1135" spans="1:10" ht="15.75">
      <c r="A1135" s="46">
        <f t="shared" si="36"/>
        <v>1131</v>
      </c>
      <c r="B1135" s="68" t="s">
        <v>2011</v>
      </c>
      <c r="C1135" s="69" t="s">
        <v>2075</v>
      </c>
      <c r="D1135" s="70" t="s">
        <v>2997</v>
      </c>
      <c r="E1135" s="68" t="s">
        <v>95</v>
      </c>
      <c r="F1135" s="68" t="s">
        <v>97</v>
      </c>
      <c r="G1135" s="69" t="s">
        <v>290</v>
      </c>
      <c r="H1135" s="180">
        <v>315.13</v>
      </c>
      <c r="I1135" s="72">
        <v>0.28000000000000003</v>
      </c>
      <c r="J1135" s="77">
        <f t="shared" si="37"/>
        <v>226.89359999999999</v>
      </c>
    </row>
    <row r="1136" spans="1:10" ht="15.75">
      <c r="A1136" s="46">
        <f t="shared" si="36"/>
        <v>1132</v>
      </c>
      <c r="B1136" s="68" t="s">
        <v>2011</v>
      </c>
      <c r="C1136" s="69" t="s">
        <v>2076</v>
      </c>
      <c r="D1136" s="70" t="s">
        <v>2998</v>
      </c>
      <c r="E1136" s="68" t="s">
        <v>95</v>
      </c>
      <c r="F1136" s="68" t="s">
        <v>97</v>
      </c>
      <c r="G1136" s="69" t="s">
        <v>290</v>
      </c>
      <c r="H1136" s="180">
        <v>315.13</v>
      </c>
      <c r="I1136" s="72">
        <v>0.28000000000000003</v>
      </c>
      <c r="J1136" s="77">
        <f t="shared" si="37"/>
        <v>226.89359999999999</v>
      </c>
    </row>
    <row r="1137" spans="1:10" ht="15.75">
      <c r="A1137" s="46">
        <f t="shared" si="36"/>
        <v>1133</v>
      </c>
      <c r="B1137" s="68" t="s">
        <v>2011</v>
      </c>
      <c r="C1137" s="69" t="s">
        <v>2077</v>
      </c>
      <c r="D1137" s="70" t="s">
        <v>2999</v>
      </c>
      <c r="E1137" s="68" t="s">
        <v>95</v>
      </c>
      <c r="F1137" s="68" t="s">
        <v>97</v>
      </c>
      <c r="G1137" s="69" t="s">
        <v>290</v>
      </c>
      <c r="H1137" s="180">
        <v>279.86</v>
      </c>
      <c r="I1137" s="72">
        <v>0.28000000000000003</v>
      </c>
      <c r="J1137" s="77">
        <f t="shared" si="37"/>
        <v>201.4992</v>
      </c>
    </row>
    <row r="1138" spans="1:10" ht="15.75">
      <c r="A1138" s="46">
        <f t="shared" si="36"/>
        <v>1134</v>
      </c>
      <c r="B1138" s="68" t="s">
        <v>2011</v>
      </c>
      <c r="C1138" s="69" t="s">
        <v>2078</v>
      </c>
      <c r="D1138" s="70" t="s">
        <v>3000</v>
      </c>
      <c r="E1138" s="68" t="s">
        <v>95</v>
      </c>
      <c r="F1138" s="68" t="s">
        <v>97</v>
      </c>
      <c r="G1138" s="69" t="s">
        <v>290</v>
      </c>
      <c r="H1138" s="180">
        <v>279.86</v>
      </c>
      <c r="I1138" s="72">
        <v>0.28000000000000003</v>
      </c>
      <c r="J1138" s="77">
        <f t="shared" si="37"/>
        <v>201.4992</v>
      </c>
    </row>
    <row r="1139" spans="1:10" ht="15.75">
      <c r="A1139" s="46">
        <f t="shared" si="36"/>
        <v>1135</v>
      </c>
      <c r="B1139" s="68" t="s">
        <v>2011</v>
      </c>
      <c r="C1139" s="69" t="s">
        <v>2079</v>
      </c>
      <c r="D1139" s="70" t="s">
        <v>3001</v>
      </c>
      <c r="E1139" s="68" t="s">
        <v>95</v>
      </c>
      <c r="F1139" s="68" t="s">
        <v>97</v>
      </c>
      <c r="G1139" s="69" t="s">
        <v>290</v>
      </c>
      <c r="H1139" s="180">
        <v>284.31</v>
      </c>
      <c r="I1139" s="72">
        <v>0.28000000000000003</v>
      </c>
      <c r="J1139" s="77">
        <f t="shared" si="37"/>
        <v>204.70319999999998</v>
      </c>
    </row>
    <row r="1140" spans="1:10" ht="15.75">
      <c r="A1140" s="46">
        <f t="shared" si="36"/>
        <v>1136</v>
      </c>
      <c r="B1140" s="68" t="s">
        <v>2011</v>
      </c>
      <c r="C1140" s="69" t="s">
        <v>2080</v>
      </c>
      <c r="D1140" s="70" t="s">
        <v>3002</v>
      </c>
      <c r="E1140" s="68" t="s">
        <v>95</v>
      </c>
      <c r="F1140" s="68" t="s">
        <v>97</v>
      </c>
      <c r="G1140" s="69" t="s">
        <v>290</v>
      </c>
      <c r="H1140" s="180">
        <v>284.31</v>
      </c>
      <c r="I1140" s="72">
        <v>0.28000000000000003</v>
      </c>
      <c r="J1140" s="77">
        <f t="shared" si="37"/>
        <v>204.70319999999998</v>
      </c>
    </row>
    <row r="1141" spans="1:10" ht="15.75">
      <c r="A1141" s="46">
        <f t="shared" si="36"/>
        <v>1137</v>
      </c>
      <c r="B1141" s="68" t="s">
        <v>2011</v>
      </c>
      <c r="C1141" s="69" t="s">
        <v>2081</v>
      </c>
      <c r="D1141" s="70" t="s">
        <v>2998</v>
      </c>
      <c r="E1141" s="68" t="s">
        <v>95</v>
      </c>
      <c r="F1141" s="68" t="s">
        <v>97</v>
      </c>
      <c r="G1141" s="69" t="s">
        <v>290</v>
      </c>
      <c r="H1141" s="180">
        <v>255.72</v>
      </c>
      <c r="I1141" s="72">
        <v>0.28000000000000003</v>
      </c>
      <c r="J1141" s="77">
        <f t="shared" si="37"/>
        <v>184.11839999999998</v>
      </c>
    </row>
    <row r="1142" spans="1:10" ht="15.75">
      <c r="A1142" s="46">
        <f t="shared" si="36"/>
        <v>1138</v>
      </c>
      <c r="B1142" s="68" t="s">
        <v>2011</v>
      </c>
      <c r="C1142" s="69" t="s">
        <v>2082</v>
      </c>
      <c r="D1142" s="70" t="s">
        <v>3003</v>
      </c>
      <c r="E1142" s="68" t="s">
        <v>95</v>
      </c>
      <c r="F1142" s="68" t="s">
        <v>97</v>
      </c>
      <c r="G1142" s="69" t="s">
        <v>290</v>
      </c>
      <c r="H1142" s="180">
        <v>185.5</v>
      </c>
      <c r="I1142" s="72">
        <v>0.28000000000000003</v>
      </c>
      <c r="J1142" s="77">
        <f t="shared" si="37"/>
        <v>133.56</v>
      </c>
    </row>
    <row r="1143" spans="1:10" ht="15.75">
      <c r="A1143" s="46">
        <f t="shared" si="36"/>
        <v>1139</v>
      </c>
      <c r="B1143" s="68" t="s">
        <v>2011</v>
      </c>
      <c r="C1143" s="69" t="s">
        <v>2083</v>
      </c>
      <c r="D1143" s="70" t="s">
        <v>3004</v>
      </c>
      <c r="E1143" s="68" t="s">
        <v>95</v>
      </c>
      <c r="F1143" s="68" t="s">
        <v>97</v>
      </c>
      <c r="G1143" s="69" t="s">
        <v>290</v>
      </c>
      <c r="H1143" s="180">
        <v>279.25</v>
      </c>
      <c r="I1143" s="72">
        <v>0.28000000000000003</v>
      </c>
      <c r="J1143" s="77">
        <f t="shared" si="37"/>
        <v>201.06</v>
      </c>
    </row>
    <row r="1144" spans="1:10" ht="15.75">
      <c r="A1144" s="46">
        <f t="shared" si="36"/>
        <v>1140</v>
      </c>
      <c r="B1144" s="68" t="s">
        <v>2011</v>
      </c>
      <c r="C1144" s="69" t="s">
        <v>2084</v>
      </c>
      <c r="D1144" s="70" t="s">
        <v>3005</v>
      </c>
      <c r="E1144" s="68" t="s">
        <v>95</v>
      </c>
      <c r="F1144" s="68" t="s">
        <v>97</v>
      </c>
      <c r="G1144" s="69" t="s">
        <v>290</v>
      </c>
      <c r="H1144" s="180">
        <v>314.83999999999997</v>
      </c>
      <c r="I1144" s="72">
        <v>0.28000000000000003</v>
      </c>
      <c r="J1144" s="77">
        <f t="shared" si="37"/>
        <v>226.68479999999997</v>
      </c>
    </row>
    <row r="1145" spans="1:10" ht="15.75">
      <c r="A1145" s="46">
        <f t="shared" si="36"/>
        <v>1141</v>
      </c>
      <c r="B1145" s="68" t="s">
        <v>2011</v>
      </c>
      <c r="C1145" s="69" t="s">
        <v>2085</v>
      </c>
      <c r="D1145" s="70" t="s">
        <v>3006</v>
      </c>
      <c r="E1145" s="68" t="s">
        <v>95</v>
      </c>
      <c r="F1145" s="68" t="s">
        <v>97</v>
      </c>
      <c r="G1145" s="69" t="s">
        <v>290</v>
      </c>
      <c r="H1145" s="180">
        <v>314.83999999999997</v>
      </c>
      <c r="I1145" s="72">
        <v>0.28000000000000003</v>
      </c>
      <c r="J1145" s="77">
        <f t="shared" si="37"/>
        <v>226.68479999999997</v>
      </c>
    </row>
    <row r="1146" spans="1:10" ht="15.75">
      <c r="A1146" s="46">
        <f t="shared" si="36"/>
        <v>1142</v>
      </c>
      <c r="B1146" s="68" t="s">
        <v>2011</v>
      </c>
      <c r="C1146" s="69" t="s">
        <v>2086</v>
      </c>
      <c r="D1146" s="70" t="s">
        <v>3007</v>
      </c>
      <c r="E1146" s="68" t="s">
        <v>95</v>
      </c>
      <c r="F1146" s="68" t="s">
        <v>97</v>
      </c>
      <c r="G1146" s="69" t="s">
        <v>290</v>
      </c>
      <c r="H1146" s="180">
        <v>255.72</v>
      </c>
      <c r="I1146" s="72">
        <v>0.28000000000000003</v>
      </c>
      <c r="J1146" s="77">
        <f t="shared" si="37"/>
        <v>184.11839999999998</v>
      </c>
    </row>
    <row r="1147" spans="1:10" ht="15.75">
      <c r="A1147" s="46">
        <f t="shared" si="36"/>
        <v>1143</v>
      </c>
      <c r="B1147" s="68" t="s">
        <v>2011</v>
      </c>
      <c r="C1147" s="69" t="s">
        <v>2087</v>
      </c>
      <c r="D1147" s="70" t="s">
        <v>3008</v>
      </c>
      <c r="E1147" s="68" t="s">
        <v>95</v>
      </c>
      <c r="F1147" s="68" t="s">
        <v>97</v>
      </c>
      <c r="G1147" s="69" t="s">
        <v>290</v>
      </c>
      <c r="H1147" s="180">
        <v>255.62</v>
      </c>
      <c r="I1147" s="72">
        <v>0.28000000000000003</v>
      </c>
      <c r="J1147" s="77">
        <f t="shared" si="37"/>
        <v>184.04640000000001</v>
      </c>
    </row>
    <row r="1148" spans="1:10" ht="15.75">
      <c r="A1148" s="46">
        <f t="shared" si="36"/>
        <v>1144</v>
      </c>
      <c r="B1148" s="68" t="s">
        <v>2011</v>
      </c>
      <c r="C1148" s="69" t="s">
        <v>2088</v>
      </c>
      <c r="D1148" s="70" t="s">
        <v>3009</v>
      </c>
      <c r="E1148" s="68" t="s">
        <v>95</v>
      </c>
      <c r="F1148" s="68" t="s">
        <v>97</v>
      </c>
      <c r="G1148" s="69" t="s">
        <v>290</v>
      </c>
      <c r="H1148" s="180">
        <v>409.57</v>
      </c>
      <c r="I1148" s="72">
        <v>0.28000000000000003</v>
      </c>
      <c r="J1148" s="77">
        <f t="shared" si="37"/>
        <v>294.8904</v>
      </c>
    </row>
    <row r="1149" spans="1:10" ht="15.75">
      <c r="A1149" s="46">
        <f t="shared" si="36"/>
        <v>1145</v>
      </c>
      <c r="B1149" s="68" t="s">
        <v>2011</v>
      </c>
      <c r="C1149" s="69" t="s">
        <v>2089</v>
      </c>
      <c r="D1149" s="70" t="s">
        <v>3009</v>
      </c>
      <c r="E1149" s="68" t="s">
        <v>95</v>
      </c>
      <c r="F1149" s="68" t="s">
        <v>97</v>
      </c>
      <c r="G1149" s="69" t="s">
        <v>290</v>
      </c>
      <c r="H1149" s="180">
        <v>433.14</v>
      </c>
      <c r="I1149" s="72">
        <v>0.28000000000000003</v>
      </c>
      <c r="J1149" s="77">
        <f t="shared" si="37"/>
        <v>311.86079999999998</v>
      </c>
    </row>
    <row r="1150" spans="1:10" ht="15.75">
      <c r="A1150" s="46">
        <f t="shared" si="36"/>
        <v>1146</v>
      </c>
      <c r="B1150" s="68" t="s">
        <v>2011</v>
      </c>
      <c r="C1150" s="69" t="s">
        <v>2090</v>
      </c>
      <c r="D1150" s="70" t="s">
        <v>3010</v>
      </c>
      <c r="E1150" s="68" t="s">
        <v>95</v>
      </c>
      <c r="F1150" s="68" t="s">
        <v>97</v>
      </c>
      <c r="G1150" s="69" t="s">
        <v>290</v>
      </c>
      <c r="H1150" s="180">
        <v>362.56</v>
      </c>
      <c r="I1150" s="72">
        <v>0.28000000000000003</v>
      </c>
      <c r="J1150" s="77">
        <f t="shared" si="37"/>
        <v>261.04320000000001</v>
      </c>
    </row>
    <row r="1151" spans="1:10" ht="15.75">
      <c r="A1151" s="46">
        <f t="shared" si="36"/>
        <v>1147</v>
      </c>
      <c r="B1151" s="68" t="s">
        <v>2011</v>
      </c>
      <c r="C1151" s="69" t="s">
        <v>2091</v>
      </c>
      <c r="D1151" s="70" t="s">
        <v>3011</v>
      </c>
      <c r="E1151" s="68" t="s">
        <v>95</v>
      </c>
      <c r="F1151" s="68" t="s">
        <v>97</v>
      </c>
      <c r="G1151" s="69" t="s">
        <v>290</v>
      </c>
      <c r="H1151" s="180">
        <v>362.56</v>
      </c>
      <c r="I1151" s="72">
        <v>0.28000000000000003</v>
      </c>
      <c r="J1151" s="77">
        <f t="shared" si="37"/>
        <v>261.04320000000001</v>
      </c>
    </row>
    <row r="1152" spans="1:10" ht="15.75">
      <c r="A1152" s="46">
        <f t="shared" si="36"/>
        <v>1148</v>
      </c>
      <c r="B1152" s="68" t="s">
        <v>2011</v>
      </c>
      <c r="C1152" s="69" t="s">
        <v>2092</v>
      </c>
      <c r="D1152" s="70" t="s">
        <v>3012</v>
      </c>
      <c r="E1152" s="68" t="s">
        <v>95</v>
      </c>
      <c r="F1152" s="68" t="s">
        <v>97</v>
      </c>
      <c r="G1152" s="69" t="s">
        <v>290</v>
      </c>
      <c r="H1152" s="180">
        <v>397.62</v>
      </c>
      <c r="I1152" s="72">
        <v>0.28000000000000003</v>
      </c>
      <c r="J1152" s="77">
        <f t="shared" si="37"/>
        <v>286.28640000000001</v>
      </c>
    </row>
    <row r="1153" spans="1:10" ht="15.75">
      <c r="A1153" s="46">
        <f t="shared" si="36"/>
        <v>1149</v>
      </c>
      <c r="B1153" s="68" t="s">
        <v>2011</v>
      </c>
      <c r="C1153" s="69" t="s">
        <v>2093</v>
      </c>
      <c r="D1153" s="70" t="s">
        <v>3013</v>
      </c>
      <c r="E1153" s="68" t="s">
        <v>95</v>
      </c>
      <c r="F1153" s="68" t="s">
        <v>97</v>
      </c>
      <c r="G1153" s="69" t="s">
        <v>290</v>
      </c>
      <c r="H1153" s="180">
        <v>397.62</v>
      </c>
      <c r="I1153" s="72">
        <v>0.28000000000000003</v>
      </c>
      <c r="J1153" s="77">
        <f t="shared" si="37"/>
        <v>286.28640000000001</v>
      </c>
    </row>
    <row r="1154" spans="1:10" ht="15.75">
      <c r="A1154" s="46">
        <f t="shared" si="36"/>
        <v>1150</v>
      </c>
      <c r="B1154" s="68" t="s">
        <v>2011</v>
      </c>
      <c r="C1154" s="69" t="s">
        <v>2094</v>
      </c>
      <c r="D1154" s="70" t="s">
        <v>3014</v>
      </c>
      <c r="E1154" s="68" t="s">
        <v>95</v>
      </c>
      <c r="F1154" s="68" t="s">
        <v>97</v>
      </c>
      <c r="G1154" s="69" t="s">
        <v>290</v>
      </c>
      <c r="H1154" s="180">
        <v>166.6</v>
      </c>
      <c r="I1154" s="72">
        <v>0.28000000000000003</v>
      </c>
      <c r="J1154" s="77">
        <f t="shared" si="37"/>
        <v>119.952</v>
      </c>
    </row>
    <row r="1155" spans="1:10" ht="15.75">
      <c r="A1155" s="46">
        <f t="shared" si="36"/>
        <v>1151</v>
      </c>
      <c r="B1155" s="68" t="s">
        <v>2011</v>
      </c>
      <c r="C1155" s="69" t="s">
        <v>2095</v>
      </c>
      <c r="D1155" s="70" t="s">
        <v>3015</v>
      </c>
      <c r="E1155" s="68" t="s">
        <v>95</v>
      </c>
      <c r="F1155" s="68" t="s">
        <v>97</v>
      </c>
      <c r="G1155" s="69" t="s">
        <v>290</v>
      </c>
      <c r="H1155" s="180">
        <v>328.46</v>
      </c>
      <c r="I1155" s="72">
        <v>0.28000000000000003</v>
      </c>
      <c r="J1155" s="77">
        <f t="shared" si="37"/>
        <v>236.49119999999996</v>
      </c>
    </row>
    <row r="1156" spans="1:10" ht="15.75">
      <c r="A1156" s="46">
        <f t="shared" si="36"/>
        <v>1152</v>
      </c>
      <c r="B1156" s="68" t="s">
        <v>2011</v>
      </c>
      <c r="C1156" s="69" t="s">
        <v>2096</v>
      </c>
      <c r="D1156" s="70" t="s">
        <v>3016</v>
      </c>
      <c r="E1156" s="68" t="s">
        <v>95</v>
      </c>
      <c r="F1156" s="68" t="s">
        <v>97</v>
      </c>
      <c r="G1156" s="69" t="s">
        <v>290</v>
      </c>
      <c r="H1156" s="180">
        <v>328.46</v>
      </c>
      <c r="I1156" s="72">
        <v>0.28000000000000003</v>
      </c>
      <c r="J1156" s="77">
        <f t="shared" si="37"/>
        <v>236.49119999999996</v>
      </c>
    </row>
    <row r="1157" spans="1:10" ht="15.75">
      <c r="A1157" s="46">
        <f t="shared" si="36"/>
        <v>1153</v>
      </c>
      <c r="B1157" s="68" t="s">
        <v>2011</v>
      </c>
      <c r="C1157" s="69" t="s">
        <v>2097</v>
      </c>
      <c r="D1157" s="70" t="s">
        <v>3017</v>
      </c>
      <c r="E1157" s="68" t="s">
        <v>95</v>
      </c>
      <c r="F1157" s="68" t="s">
        <v>97</v>
      </c>
      <c r="G1157" s="69" t="s">
        <v>290</v>
      </c>
      <c r="H1157" s="180">
        <v>293.2</v>
      </c>
      <c r="I1157" s="72">
        <v>0.28000000000000003</v>
      </c>
      <c r="J1157" s="77">
        <f t="shared" si="37"/>
        <v>211.10399999999998</v>
      </c>
    </row>
    <row r="1158" spans="1:10" ht="15.75">
      <c r="A1158" s="46">
        <f t="shared" si="36"/>
        <v>1154</v>
      </c>
      <c r="B1158" s="68" t="s">
        <v>2011</v>
      </c>
      <c r="C1158" s="69" t="s">
        <v>2098</v>
      </c>
      <c r="D1158" s="70" t="s">
        <v>3018</v>
      </c>
      <c r="E1158" s="68" t="s">
        <v>95</v>
      </c>
      <c r="F1158" s="68" t="s">
        <v>97</v>
      </c>
      <c r="G1158" s="69" t="s">
        <v>290</v>
      </c>
      <c r="H1158" s="180">
        <v>293.2</v>
      </c>
      <c r="I1158" s="72">
        <v>0.28000000000000003</v>
      </c>
      <c r="J1158" s="77">
        <f t="shared" si="37"/>
        <v>211.10399999999998</v>
      </c>
    </row>
    <row r="1159" spans="1:10" ht="15.75">
      <c r="A1159" s="46">
        <f t="shared" ref="A1159:A1222" si="38">A1158+1</f>
        <v>1155</v>
      </c>
      <c r="B1159" s="68" t="s">
        <v>2011</v>
      </c>
      <c r="C1159" s="69" t="s">
        <v>2099</v>
      </c>
      <c r="D1159" s="70" t="s">
        <v>3019</v>
      </c>
      <c r="E1159" s="68" t="s">
        <v>95</v>
      </c>
      <c r="F1159" s="68" t="s">
        <v>97</v>
      </c>
      <c r="G1159" s="69" t="s">
        <v>290</v>
      </c>
      <c r="H1159" s="180">
        <v>297.64</v>
      </c>
      <c r="I1159" s="72">
        <v>0.28000000000000003</v>
      </c>
      <c r="J1159" s="77">
        <f t="shared" si="37"/>
        <v>214.30079999999998</v>
      </c>
    </row>
    <row r="1160" spans="1:10" ht="15.75">
      <c r="A1160" s="46">
        <f t="shared" si="38"/>
        <v>1156</v>
      </c>
      <c r="B1160" s="68" t="s">
        <v>2011</v>
      </c>
      <c r="C1160" s="69" t="s">
        <v>2100</v>
      </c>
      <c r="D1160" s="70" t="s">
        <v>3020</v>
      </c>
      <c r="E1160" s="68" t="s">
        <v>95</v>
      </c>
      <c r="F1160" s="68" t="s">
        <v>97</v>
      </c>
      <c r="G1160" s="69" t="s">
        <v>290</v>
      </c>
      <c r="H1160" s="180">
        <v>297.64</v>
      </c>
      <c r="I1160" s="72">
        <v>0.28000000000000003</v>
      </c>
      <c r="J1160" s="77">
        <f t="shared" si="37"/>
        <v>214.30079999999998</v>
      </c>
    </row>
    <row r="1161" spans="1:10" ht="15.75">
      <c r="A1161" s="46">
        <f t="shared" si="38"/>
        <v>1157</v>
      </c>
      <c r="B1161" s="68" t="s">
        <v>2011</v>
      </c>
      <c r="C1161" s="69" t="s">
        <v>2101</v>
      </c>
      <c r="D1161" s="70" t="s">
        <v>3021</v>
      </c>
      <c r="E1161" s="68" t="s">
        <v>95</v>
      </c>
      <c r="F1161" s="68" t="s">
        <v>97</v>
      </c>
      <c r="G1161" s="69" t="s">
        <v>290</v>
      </c>
      <c r="H1161" s="180">
        <v>269.06</v>
      </c>
      <c r="I1161" s="72">
        <v>0.28000000000000003</v>
      </c>
      <c r="J1161" s="77">
        <f t="shared" si="37"/>
        <v>193.72319999999999</v>
      </c>
    </row>
    <row r="1162" spans="1:10" ht="15.75">
      <c r="A1162" s="46">
        <f t="shared" si="38"/>
        <v>1158</v>
      </c>
      <c r="B1162" s="68" t="s">
        <v>2011</v>
      </c>
      <c r="C1162" s="69" t="s">
        <v>2102</v>
      </c>
      <c r="D1162" s="70" t="s">
        <v>3022</v>
      </c>
      <c r="E1162" s="68" t="s">
        <v>95</v>
      </c>
      <c r="F1162" s="68" t="s">
        <v>97</v>
      </c>
      <c r="G1162" s="69" t="s">
        <v>290</v>
      </c>
      <c r="H1162" s="180">
        <v>219.91</v>
      </c>
      <c r="I1162" s="72">
        <v>0.28000000000000003</v>
      </c>
      <c r="J1162" s="77">
        <f t="shared" si="37"/>
        <v>158.33519999999999</v>
      </c>
    </row>
    <row r="1163" spans="1:10" ht="15.75">
      <c r="A1163" s="46">
        <f t="shared" si="38"/>
        <v>1159</v>
      </c>
      <c r="B1163" s="68" t="s">
        <v>2011</v>
      </c>
      <c r="C1163" s="69" t="s">
        <v>2103</v>
      </c>
      <c r="D1163" s="70" t="s">
        <v>3023</v>
      </c>
      <c r="E1163" s="68" t="s">
        <v>95</v>
      </c>
      <c r="F1163" s="68" t="s">
        <v>97</v>
      </c>
      <c r="G1163" s="69" t="s">
        <v>290</v>
      </c>
      <c r="H1163" s="180">
        <v>328.17</v>
      </c>
      <c r="I1163" s="72">
        <v>0.28000000000000003</v>
      </c>
      <c r="J1163" s="77">
        <f t="shared" si="37"/>
        <v>236.2824</v>
      </c>
    </row>
    <row r="1164" spans="1:10" ht="15.75">
      <c r="A1164" s="46">
        <f t="shared" si="38"/>
        <v>1160</v>
      </c>
      <c r="B1164" s="68" t="s">
        <v>2011</v>
      </c>
      <c r="C1164" s="69" t="s">
        <v>2104</v>
      </c>
      <c r="D1164" s="70" t="s">
        <v>3024</v>
      </c>
      <c r="E1164" s="68" t="s">
        <v>95</v>
      </c>
      <c r="F1164" s="68" t="s">
        <v>97</v>
      </c>
      <c r="G1164" s="69" t="s">
        <v>290</v>
      </c>
      <c r="H1164" s="180">
        <v>328.17</v>
      </c>
      <c r="I1164" s="72">
        <v>0.28000000000000003</v>
      </c>
      <c r="J1164" s="77">
        <f t="shared" si="37"/>
        <v>236.2824</v>
      </c>
    </row>
    <row r="1165" spans="1:10" ht="15.75">
      <c r="A1165" s="46">
        <f t="shared" si="38"/>
        <v>1161</v>
      </c>
      <c r="B1165" s="68" t="s">
        <v>2011</v>
      </c>
      <c r="C1165" s="69" t="s">
        <v>2105</v>
      </c>
      <c r="D1165" s="70" t="s">
        <v>3025</v>
      </c>
      <c r="E1165" s="68" t="s">
        <v>95</v>
      </c>
      <c r="F1165" s="68" t="s">
        <v>97</v>
      </c>
      <c r="G1165" s="69" t="s">
        <v>290</v>
      </c>
      <c r="H1165" s="180">
        <v>328.36</v>
      </c>
      <c r="I1165" s="72">
        <v>0.28000000000000003</v>
      </c>
      <c r="J1165" s="77">
        <f t="shared" si="37"/>
        <v>236.41919999999999</v>
      </c>
    </row>
    <row r="1166" spans="1:10" ht="15.75">
      <c r="A1166" s="46">
        <f t="shared" si="38"/>
        <v>1162</v>
      </c>
      <c r="B1166" s="68" t="s">
        <v>2011</v>
      </c>
      <c r="C1166" s="69" t="s">
        <v>2106</v>
      </c>
      <c r="D1166" s="70" t="s">
        <v>3026</v>
      </c>
      <c r="E1166" s="68" t="s">
        <v>95</v>
      </c>
      <c r="F1166" s="68" t="s">
        <v>97</v>
      </c>
      <c r="G1166" s="69" t="s">
        <v>290</v>
      </c>
      <c r="H1166" s="180">
        <v>269.06</v>
      </c>
      <c r="I1166" s="72">
        <v>0.28000000000000003</v>
      </c>
      <c r="J1166" s="77">
        <f t="shared" si="37"/>
        <v>193.72319999999999</v>
      </c>
    </row>
    <row r="1167" spans="1:10" ht="15.75">
      <c r="A1167" s="46">
        <f t="shared" si="38"/>
        <v>1163</v>
      </c>
      <c r="B1167" s="68" t="s">
        <v>2011</v>
      </c>
      <c r="C1167" s="69" t="s">
        <v>2107</v>
      </c>
      <c r="D1167" s="70" t="s">
        <v>3027</v>
      </c>
      <c r="E1167" s="68" t="s">
        <v>95</v>
      </c>
      <c r="F1167" s="68" t="s">
        <v>97</v>
      </c>
      <c r="G1167" s="69" t="s">
        <v>290</v>
      </c>
      <c r="H1167" s="180">
        <v>539.57000000000005</v>
      </c>
      <c r="I1167" s="72">
        <v>0.28000000000000003</v>
      </c>
      <c r="J1167" s="77">
        <f t="shared" si="37"/>
        <v>388.49040000000002</v>
      </c>
    </row>
    <row r="1168" spans="1:10" ht="15.75">
      <c r="A1168" s="46">
        <f t="shared" si="38"/>
        <v>1164</v>
      </c>
      <c r="B1168" s="68" t="s">
        <v>2011</v>
      </c>
      <c r="C1168" s="69" t="s">
        <v>2108</v>
      </c>
      <c r="D1168" s="70" t="s">
        <v>3027</v>
      </c>
      <c r="E1168" s="68" t="s">
        <v>95</v>
      </c>
      <c r="F1168" s="68" t="s">
        <v>97</v>
      </c>
      <c r="G1168" s="69" t="s">
        <v>290</v>
      </c>
      <c r="H1168" s="180">
        <v>563.14</v>
      </c>
      <c r="I1168" s="72">
        <v>0.28000000000000003</v>
      </c>
      <c r="J1168" s="77">
        <f t="shared" si="37"/>
        <v>405.46079999999995</v>
      </c>
    </row>
    <row r="1169" spans="1:10" ht="15.75">
      <c r="A1169" s="46">
        <f t="shared" si="38"/>
        <v>1165</v>
      </c>
      <c r="B1169" s="68" t="s">
        <v>2011</v>
      </c>
      <c r="C1169" s="69" t="s">
        <v>2109</v>
      </c>
      <c r="D1169" s="70" t="s">
        <v>3028</v>
      </c>
      <c r="E1169" s="68" t="s">
        <v>95</v>
      </c>
      <c r="F1169" s="68" t="s">
        <v>97</v>
      </c>
      <c r="G1169" s="69" t="s">
        <v>290</v>
      </c>
      <c r="H1169" s="180">
        <v>450.34</v>
      </c>
      <c r="I1169" s="72">
        <v>0.28000000000000003</v>
      </c>
      <c r="J1169" s="77">
        <f t="shared" si="37"/>
        <v>324.2448</v>
      </c>
    </row>
    <row r="1170" spans="1:10" ht="15.75">
      <c r="A1170" s="46">
        <f t="shared" si="38"/>
        <v>1166</v>
      </c>
      <c r="B1170" s="68" t="s">
        <v>2011</v>
      </c>
      <c r="C1170" s="69" t="s">
        <v>2110</v>
      </c>
      <c r="D1170" s="70" t="s">
        <v>3029</v>
      </c>
      <c r="E1170" s="68" t="s">
        <v>95</v>
      </c>
      <c r="F1170" s="68" t="s">
        <v>97</v>
      </c>
      <c r="G1170" s="69" t="s">
        <v>290</v>
      </c>
      <c r="H1170" s="180">
        <v>450.34</v>
      </c>
      <c r="I1170" s="72">
        <v>0.28000000000000003</v>
      </c>
      <c r="J1170" s="77">
        <f t="shared" si="37"/>
        <v>324.2448</v>
      </c>
    </row>
    <row r="1171" spans="1:10" ht="15.75">
      <c r="A1171" s="46">
        <f t="shared" si="38"/>
        <v>1167</v>
      </c>
      <c r="B1171" s="68" t="s">
        <v>2011</v>
      </c>
      <c r="C1171" s="69" t="s">
        <v>2111</v>
      </c>
      <c r="D1171" s="70" t="s">
        <v>3030</v>
      </c>
      <c r="E1171" s="68" t="s">
        <v>95</v>
      </c>
      <c r="F1171" s="68" t="s">
        <v>97</v>
      </c>
      <c r="G1171" s="69" t="s">
        <v>290</v>
      </c>
      <c r="H1171" s="180">
        <v>485.4</v>
      </c>
      <c r="I1171" s="72">
        <v>0.28000000000000003</v>
      </c>
      <c r="J1171" s="77">
        <f t="shared" si="37"/>
        <v>349.48799999999994</v>
      </c>
    </row>
    <row r="1172" spans="1:10" ht="15.75">
      <c r="A1172" s="46">
        <f t="shared" si="38"/>
        <v>1168</v>
      </c>
      <c r="B1172" s="68" t="s">
        <v>2011</v>
      </c>
      <c r="C1172" s="69" t="s">
        <v>2112</v>
      </c>
      <c r="D1172" s="70" t="s">
        <v>3031</v>
      </c>
      <c r="E1172" s="68" t="s">
        <v>95</v>
      </c>
      <c r="F1172" s="68" t="s">
        <v>97</v>
      </c>
      <c r="G1172" s="69" t="s">
        <v>290</v>
      </c>
      <c r="H1172" s="180">
        <v>485.4</v>
      </c>
      <c r="I1172" s="72">
        <v>0.28000000000000003</v>
      </c>
      <c r="J1172" s="77">
        <f t="shared" si="37"/>
        <v>349.48799999999994</v>
      </c>
    </row>
    <row r="1173" spans="1:10" ht="15.75">
      <c r="A1173" s="46">
        <f t="shared" si="38"/>
        <v>1169</v>
      </c>
      <c r="B1173" s="68" t="s">
        <v>2011</v>
      </c>
      <c r="C1173" s="69" t="s">
        <v>2113</v>
      </c>
      <c r="D1173" s="70" t="s">
        <v>3032</v>
      </c>
      <c r="E1173" s="68" t="s">
        <v>95</v>
      </c>
      <c r="F1173" s="68" t="s">
        <v>97</v>
      </c>
      <c r="G1173" s="69" t="s">
        <v>290</v>
      </c>
      <c r="H1173" s="180">
        <v>198.33</v>
      </c>
      <c r="I1173" s="72">
        <v>0.28000000000000003</v>
      </c>
      <c r="J1173" s="77">
        <f t="shared" si="37"/>
        <v>142.79760000000002</v>
      </c>
    </row>
    <row r="1174" spans="1:10" ht="15.75">
      <c r="A1174" s="46">
        <f t="shared" si="38"/>
        <v>1170</v>
      </c>
      <c r="B1174" s="68" t="s">
        <v>2011</v>
      </c>
      <c r="C1174" s="69" t="s">
        <v>2114</v>
      </c>
      <c r="D1174" s="70" t="s">
        <v>3033</v>
      </c>
      <c r="E1174" s="68" t="s">
        <v>95</v>
      </c>
      <c r="F1174" s="68" t="s">
        <v>97</v>
      </c>
      <c r="G1174" s="69" t="s">
        <v>290</v>
      </c>
      <c r="H1174" s="180">
        <v>416.24</v>
      </c>
      <c r="I1174" s="72">
        <v>0.28000000000000003</v>
      </c>
      <c r="J1174" s="77">
        <f t="shared" si="37"/>
        <v>299.69279999999998</v>
      </c>
    </row>
    <row r="1175" spans="1:10" ht="15.75">
      <c r="A1175" s="46">
        <f t="shared" si="38"/>
        <v>1171</v>
      </c>
      <c r="B1175" s="68" t="s">
        <v>2011</v>
      </c>
      <c r="C1175" s="69" t="s">
        <v>2115</v>
      </c>
      <c r="D1175" s="70" t="s">
        <v>3034</v>
      </c>
      <c r="E1175" s="68" t="s">
        <v>95</v>
      </c>
      <c r="F1175" s="68" t="s">
        <v>97</v>
      </c>
      <c r="G1175" s="69" t="s">
        <v>290</v>
      </c>
      <c r="H1175" s="180">
        <v>416.24</v>
      </c>
      <c r="I1175" s="72">
        <v>0.28000000000000003</v>
      </c>
      <c r="J1175" s="77">
        <f t="shared" si="37"/>
        <v>299.69279999999998</v>
      </c>
    </row>
    <row r="1176" spans="1:10" ht="15.75">
      <c r="A1176" s="46">
        <f t="shared" si="38"/>
        <v>1172</v>
      </c>
      <c r="B1176" s="68" t="s">
        <v>2011</v>
      </c>
      <c r="C1176" s="69" t="s">
        <v>2116</v>
      </c>
      <c r="D1176" s="70" t="s">
        <v>3035</v>
      </c>
      <c r="E1176" s="68" t="s">
        <v>95</v>
      </c>
      <c r="F1176" s="68" t="s">
        <v>97</v>
      </c>
      <c r="G1176" s="69" t="s">
        <v>290</v>
      </c>
      <c r="H1176" s="180">
        <v>380.98</v>
      </c>
      <c r="I1176" s="72">
        <v>0.28000000000000003</v>
      </c>
      <c r="J1176" s="77">
        <f t="shared" si="37"/>
        <v>274.30560000000003</v>
      </c>
    </row>
    <row r="1177" spans="1:10" ht="15.75">
      <c r="A1177" s="46">
        <f t="shared" si="38"/>
        <v>1173</v>
      </c>
      <c r="B1177" s="68" t="s">
        <v>2011</v>
      </c>
      <c r="C1177" s="69" t="s">
        <v>2117</v>
      </c>
      <c r="D1177" s="70" t="s">
        <v>3036</v>
      </c>
      <c r="E1177" s="68" t="s">
        <v>95</v>
      </c>
      <c r="F1177" s="68" t="s">
        <v>97</v>
      </c>
      <c r="G1177" s="69" t="s">
        <v>290</v>
      </c>
      <c r="H1177" s="180">
        <v>380.98</v>
      </c>
      <c r="I1177" s="72">
        <v>0.28000000000000003</v>
      </c>
      <c r="J1177" s="77">
        <f t="shared" si="37"/>
        <v>274.30560000000003</v>
      </c>
    </row>
    <row r="1178" spans="1:10" ht="15.75">
      <c r="A1178" s="46">
        <f t="shared" si="38"/>
        <v>1174</v>
      </c>
      <c r="B1178" s="68" t="s">
        <v>2011</v>
      </c>
      <c r="C1178" s="69" t="s">
        <v>2118</v>
      </c>
      <c r="D1178" s="70" t="s">
        <v>3037</v>
      </c>
      <c r="E1178" s="68" t="s">
        <v>95</v>
      </c>
      <c r="F1178" s="68" t="s">
        <v>97</v>
      </c>
      <c r="G1178" s="69" t="s">
        <v>290</v>
      </c>
      <c r="H1178" s="180">
        <v>388.5</v>
      </c>
      <c r="I1178" s="72">
        <v>0.28000000000000003</v>
      </c>
      <c r="J1178" s="77">
        <f t="shared" si="37"/>
        <v>279.71999999999997</v>
      </c>
    </row>
    <row r="1179" spans="1:10" ht="15.75">
      <c r="A1179" s="46">
        <f t="shared" si="38"/>
        <v>1175</v>
      </c>
      <c r="B1179" s="68" t="s">
        <v>2011</v>
      </c>
      <c r="C1179" s="69" t="s">
        <v>2119</v>
      </c>
      <c r="D1179" s="70" t="s">
        <v>3038</v>
      </c>
      <c r="E1179" s="68" t="s">
        <v>95</v>
      </c>
      <c r="F1179" s="68" t="s">
        <v>97</v>
      </c>
      <c r="G1179" s="69" t="s">
        <v>290</v>
      </c>
      <c r="H1179" s="180">
        <v>388.5</v>
      </c>
      <c r="I1179" s="72">
        <v>0.28000000000000003</v>
      </c>
      <c r="J1179" s="77">
        <f t="shared" si="37"/>
        <v>279.71999999999997</v>
      </c>
    </row>
    <row r="1180" spans="1:10" ht="15.75">
      <c r="A1180" s="46">
        <f t="shared" si="38"/>
        <v>1176</v>
      </c>
      <c r="B1180" s="68" t="s">
        <v>2011</v>
      </c>
      <c r="C1180" s="69" t="s">
        <v>2120</v>
      </c>
      <c r="D1180" s="70" t="s">
        <v>3039</v>
      </c>
      <c r="E1180" s="68" t="s">
        <v>95</v>
      </c>
      <c r="F1180" s="68" t="s">
        <v>97</v>
      </c>
      <c r="G1180" s="69" t="s">
        <v>290</v>
      </c>
      <c r="H1180" s="180">
        <v>356.83</v>
      </c>
      <c r="I1180" s="72">
        <v>0.28000000000000003</v>
      </c>
      <c r="J1180" s="77">
        <f t="shared" si="37"/>
        <v>256.91759999999999</v>
      </c>
    </row>
    <row r="1181" spans="1:10" ht="15.75">
      <c r="A1181" s="46">
        <f t="shared" si="38"/>
        <v>1177</v>
      </c>
      <c r="B1181" s="68" t="s">
        <v>2011</v>
      </c>
      <c r="C1181" s="69" t="s">
        <v>2121</v>
      </c>
      <c r="D1181" s="70" t="s">
        <v>3040</v>
      </c>
      <c r="E1181" s="68" t="s">
        <v>95</v>
      </c>
      <c r="F1181" s="68" t="s">
        <v>97</v>
      </c>
      <c r="G1181" s="69" t="s">
        <v>290</v>
      </c>
      <c r="H1181" s="180">
        <v>267.16000000000003</v>
      </c>
      <c r="I1181" s="72">
        <v>0.28000000000000003</v>
      </c>
      <c r="J1181" s="77">
        <f t="shared" si="37"/>
        <v>192.35520000000002</v>
      </c>
    </row>
    <row r="1182" spans="1:10" ht="15.75">
      <c r="A1182" s="46">
        <f t="shared" si="38"/>
        <v>1178</v>
      </c>
      <c r="B1182" s="68" t="s">
        <v>2011</v>
      </c>
      <c r="C1182" s="69" t="s">
        <v>2122</v>
      </c>
      <c r="D1182" s="70" t="s">
        <v>3041</v>
      </c>
      <c r="E1182" s="68" t="s">
        <v>95</v>
      </c>
      <c r="F1182" s="68" t="s">
        <v>97</v>
      </c>
      <c r="G1182" s="69" t="s">
        <v>290</v>
      </c>
      <c r="H1182" s="180">
        <v>373.34</v>
      </c>
      <c r="I1182" s="72">
        <v>0.28000000000000003</v>
      </c>
      <c r="J1182" s="77">
        <f t="shared" si="37"/>
        <v>268.8048</v>
      </c>
    </row>
    <row r="1183" spans="1:10" ht="15.75">
      <c r="A1183" s="46">
        <f t="shared" si="38"/>
        <v>1179</v>
      </c>
      <c r="B1183" s="68" t="s">
        <v>2011</v>
      </c>
      <c r="C1183" s="69" t="s">
        <v>2123</v>
      </c>
      <c r="D1183" s="70" t="s">
        <v>3042</v>
      </c>
      <c r="E1183" s="68" t="s">
        <v>95</v>
      </c>
      <c r="F1183" s="68" t="s">
        <v>97</v>
      </c>
      <c r="G1183" s="69" t="s">
        <v>290</v>
      </c>
      <c r="H1183" s="180">
        <v>415.95</v>
      </c>
      <c r="I1183" s="72">
        <v>0.28000000000000003</v>
      </c>
      <c r="J1183" s="77">
        <f t="shared" si="37"/>
        <v>299.48399999999998</v>
      </c>
    </row>
    <row r="1184" spans="1:10" ht="15.75">
      <c r="A1184" s="46">
        <f t="shared" si="38"/>
        <v>1180</v>
      </c>
      <c r="B1184" s="68" t="s">
        <v>2011</v>
      </c>
      <c r="C1184" s="69" t="s">
        <v>2124</v>
      </c>
      <c r="D1184" s="70" t="s">
        <v>3043</v>
      </c>
      <c r="E1184" s="68" t="s">
        <v>95</v>
      </c>
      <c r="F1184" s="68" t="s">
        <v>97</v>
      </c>
      <c r="G1184" s="69" t="s">
        <v>290</v>
      </c>
      <c r="H1184" s="180">
        <v>415.95</v>
      </c>
      <c r="I1184" s="72">
        <v>0.28000000000000003</v>
      </c>
      <c r="J1184" s="77">
        <f t="shared" si="37"/>
        <v>299.48399999999998</v>
      </c>
    </row>
    <row r="1185" spans="1:10" ht="15.75">
      <c r="A1185" s="46">
        <f t="shared" si="38"/>
        <v>1181</v>
      </c>
      <c r="B1185" s="68" t="s">
        <v>2011</v>
      </c>
      <c r="C1185" s="69" t="s">
        <v>2125</v>
      </c>
      <c r="D1185" s="70" t="s">
        <v>3044</v>
      </c>
      <c r="E1185" s="68" t="s">
        <v>95</v>
      </c>
      <c r="F1185" s="68" t="s">
        <v>97</v>
      </c>
      <c r="G1185" s="69" t="s">
        <v>290</v>
      </c>
      <c r="H1185" s="180">
        <v>360.5</v>
      </c>
      <c r="I1185" s="72">
        <v>0.28000000000000003</v>
      </c>
      <c r="J1185" s="77">
        <f t="shared" si="37"/>
        <v>259.56</v>
      </c>
    </row>
    <row r="1186" spans="1:10" ht="15.75">
      <c r="A1186" s="46">
        <f t="shared" si="38"/>
        <v>1182</v>
      </c>
      <c r="B1186" s="68" t="s">
        <v>2011</v>
      </c>
      <c r="C1186" s="69" t="s">
        <v>2126</v>
      </c>
      <c r="D1186" s="70" t="s">
        <v>3045</v>
      </c>
      <c r="E1186" s="68" t="s">
        <v>95</v>
      </c>
      <c r="F1186" s="68" t="s">
        <v>97</v>
      </c>
      <c r="G1186" s="69" t="s">
        <v>290</v>
      </c>
      <c r="H1186" s="180">
        <v>410.68</v>
      </c>
      <c r="I1186" s="72">
        <v>0.28000000000000003</v>
      </c>
      <c r="J1186" s="77">
        <f t="shared" si="37"/>
        <v>295.68959999999998</v>
      </c>
    </row>
    <row r="1187" spans="1:10" ht="15.75">
      <c r="A1187" s="46">
        <f t="shared" si="38"/>
        <v>1183</v>
      </c>
      <c r="B1187" s="68" t="s">
        <v>2011</v>
      </c>
      <c r="C1187" s="69" t="s">
        <v>2127</v>
      </c>
      <c r="D1187" s="70" t="s">
        <v>3046</v>
      </c>
      <c r="E1187" s="68" t="s">
        <v>95</v>
      </c>
      <c r="F1187" s="68" t="s">
        <v>97</v>
      </c>
      <c r="G1187" s="69" t="s">
        <v>290</v>
      </c>
      <c r="H1187" s="180">
        <v>445.55</v>
      </c>
      <c r="I1187" s="72">
        <v>0.28000000000000003</v>
      </c>
      <c r="J1187" s="77">
        <f t="shared" ref="J1187:J1250" si="39">H1187*(1-I1187)</f>
        <v>320.79599999999999</v>
      </c>
    </row>
    <row r="1188" spans="1:10" ht="15.75">
      <c r="A1188" s="46">
        <f t="shared" si="38"/>
        <v>1184</v>
      </c>
      <c r="B1188" s="68" t="s">
        <v>2011</v>
      </c>
      <c r="C1188" s="69" t="s">
        <v>2128</v>
      </c>
      <c r="D1188" s="70" t="s">
        <v>3047</v>
      </c>
      <c r="E1188" s="68" t="s">
        <v>95</v>
      </c>
      <c r="F1188" s="68" t="s">
        <v>97</v>
      </c>
      <c r="G1188" s="69" t="s">
        <v>290</v>
      </c>
      <c r="H1188" s="180">
        <v>20.09</v>
      </c>
      <c r="I1188" s="72">
        <v>0.28000000000000003</v>
      </c>
      <c r="J1188" s="77">
        <f t="shared" si="39"/>
        <v>14.464799999999999</v>
      </c>
    </row>
    <row r="1189" spans="1:10" ht="15.75">
      <c r="A1189" s="46">
        <f t="shared" si="38"/>
        <v>1185</v>
      </c>
      <c r="B1189" s="68" t="s">
        <v>2011</v>
      </c>
      <c r="C1189" s="69" t="s">
        <v>2129</v>
      </c>
      <c r="D1189" s="70" t="s">
        <v>3048</v>
      </c>
      <c r="E1189" s="68" t="s">
        <v>95</v>
      </c>
      <c r="F1189" s="68" t="s">
        <v>97</v>
      </c>
      <c r="G1189" s="69" t="s">
        <v>290</v>
      </c>
      <c r="H1189" s="180">
        <v>81.63</v>
      </c>
      <c r="I1189" s="72">
        <v>0.28000000000000003</v>
      </c>
      <c r="J1189" s="77">
        <f t="shared" si="39"/>
        <v>58.773599999999995</v>
      </c>
    </row>
    <row r="1190" spans="1:10" ht="15.75">
      <c r="A1190" s="46">
        <f t="shared" si="38"/>
        <v>1186</v>
      </c>
      <c r="B1190" s="68" t="s">
        <v>2011</v>
      </c>
      <c r="C1190" s="69" t="s">
        <v>2130</v>
      </c>
      <c r="D1190" s="70" t="s">
        <v>3049</v>
      </c>
      <c r="E1190" s="68" t="s">
        <v>95</v>
      </c>
      <c r="F1190" s="68" t="s">
        <v>97</v>
      </c>
      <c r="G1190" s="69" t="s">
        <v>290</v>
      </c>
      <c r="H1190" s="180">
        <v>89.14</v>
      </c>
      <c r="I1190" s="72">
        <v>0.28000000000000003</v>
      </c>
      <c r="J1190" s="77">
        <f t="shared" si="39"/>
        <v>64.180800000000005</v>
      </c>
    </row>
    <row r="1191" spans="1:10" ht="15.75">
      <c r="A1191" s="46">
        <f t="shared" si="38"/>
        <v>1187</v>
      </c>
      <c r="B1191" s="68" t="s">
        <v>2011</v>
      </c>
      <c r="C1191" s="69" t="s">
        <v>2131</v>
      </c>
      <c r="D1191" s="70" t="s">
        <v>3050</v>
      </c>
      <c r="E1191" s="68" t="s">
        <v>95</v>
      </c>
      <c r="F1191" s="68" t="s">
        <v>97</v>
      </c>
      <c r="G1191" s="69" t="s">
        <v>290</v>
      </c>
      <c r="H1191" s="180">
        <v>127.89</v>
      </c>
      <c r="I1191" s="72">
        <v>0.28000000000000003</v>
      </c>
      <c r="J1191" s="77">
        <f t="shared" si="39"/>
        <v>92.080799999999996</v>
      </c>
    </row>
    <row r="1192" spans="1:10" ht="15.75">
      <c r="A1192" s="46">
        <f t="shared" si="38"/>
        <v>1188</v>
      </c>
      <c r="B1192" s="68" t="s">
        <v>2011</v>
      </c>
      <c r="C1192" s="69" t="s">
        <v>2132</v>
      </c>
      <c r="D1192" s="70" t="s">
        <v>3051</v>
      </c>
      <c r="E1192" s="68" t="s">
        <v>95</v>
      </c>
      <c r="F1192" s="68" t="s">
        <v>97</v>
      </c>
      <c r="G1192" s="69" t="s">
        <v>290</v>
      </c>
      <c r="H1192" s="180">
        <v>87.99</v>
      </c>
      <c r="I1192" s="72">
        <v>0.28000000000000003</v>
      </c>
      <c r="J1192" s="77">
        <f t="shared" si="39"/>
        <v>63.352799999999995</v>
      </c>
    </row>
    <row r="1193" spans="1:10" ht="15.75">
      <c r="A1193" s="46">
        <f t="shared" si="38"/>
        <v>1189</v>
      </c>
      <c r="B1193" s="68" t="s">
        <v>2011</v>
      </c>
      <c r="C1193" s="69" t="s">
        <v>2133</v>
      </c>
      <c r="D1193" s="70" t="s">
        <v>3052</v>
      </c>
      <c r="E1193" s="68" t="s">
        <v>95</v>
      </c>
      <c r="F1193" s="68" t="s">
        <v>97</v>
      </c>
      <c r="G1193" s="69" t="s">
        <v>290</v>
      </c>
      <c r="H1193" s="180">
        <v>98.22</v>
      </c>
      <c r="I1193" s="72">
        <v>0.28000000000000003</v>
      </c>
      <c r="J1193" s="77">
        <f t="shared" si="39"/>
        <v>70.718400000000003</v>
      </c>
    </row>
    <row r="1194" spans="1:10" ht="15.75">
      <c r="A1194" s="46">
        <f t="shared" si="38"/>
        <v>1190</v>
      </c>
      <c r="B1194" s="68" t="s">
        <v>2011</v>
      </c>
      <c r="C1194" s="69" t="s">
        <v>2134</v>
      </c>
      <c r="D1194" s="70" t="s">
        <v>3053</v>
      </c>
      <c r="E1194" s="68" t="s">
        <v>95</v>
      </c>
      <c r="F1194" s="68" t="s">
        <v>97</v>
      </c>
      <c r="G1194" s="69" t="s">
        <v>290</v>
      </c>
      <c r="H1194" s="180">
        <v>478.89</v>
      </c>
      <c r="I1194" s="72">
        <v>0.28000000000000003</v>
      </c>
      <c r="J1194" s="77">
        <f t="shared" si="39"/>
        <v>344.80079999999998</v>
      </c>
    </row>
    <row r="1195" spans="1:10" ht="15.75">
      <c r="A1195" s="46">
        <f t="shared" si="38"/>
        <v>1191</v>
      </c>
      <c r="B1195" s="68" t="s">
        <v>2011</v>
      </c>
      <c r="C1195" s="69" t="s">
        <v>2135</v>
      </c>
      <c r="D1195" s="70" t="s">
        <v>3054</v>
      </c>
      <c r="E1195" s="68" t="s">
        <v>95</v>
      </c>
      <c r="F1195" s="68" t="s">
        <v>97</v>
      </c>
      <c r="G1195" s="69" t="s">
        <v>290</v>
      </c>
      <c r="H1195" s="180">
        <v>484.01</v>
      </c>
      <c r="I1195" s="72">
        <v>0.28000000000000003</v>
      </c>
      <c r="J1195" s="77">
        <f t="shared" si="39"/>
        <v>348.48719999999997</v>
      </c>
    </row>
    <row r="1196" spans="1:10" ht="15.75">
      <c r="A1196" s="46">
        <f t="shared" si="38"/>
        <v>1192</v>
      </c>
      <c r="B1196" s="68" t="s">
        <v>2011</v>
      </c>
      <c r="C1196" s="69" t="s">
        <v>2136</v>
      </c>
      <c r="D1196" s="70" t="s">
        <v>3055</v>
      </c>
      <c r="E1196" s="68" t="s">
        <v>95</v>
      </c>
      <c r="F1196" s="68" t="s">
        <v>97</v>
      </c>
      <c r="G1196" s="69" t="s">
        <v>290</v>
      </c>
      <c r="H1196" s="180">
        <v>518.89</v>
      </c>
      <c r="I1196" s="72">
        <v>0.28000000000000003</v>
      </c>
      <c r="J1196" s="77">
        <f t="shared" si="39"/>
        <v>373.60079999999999</v>
      </c>
    </row>
    <row r="1197" spans="1:10" ht="15.75">
      <c r="A1197" s="46">
        <f t="shared" si="38"/>
        <v>1193</v>
      </c>
      <c r="B1197" s="68" t="s">
        <v>2011</v>
      </c>
      <c r="C1197" s="69" t="s">
        <v>2137</v>
      </c>
      <c r="D1197" s="70" t="s">
        <v>3056</v>
      </c>
      <c r="E1197" s="68" t="s">
        <v>95</v>
      </c>
      <c r="F1197" s="68" t="s">
        <v>97</v>
      </c>
      <c r="G1197" s="69" t="s">
        <v>290</v>
      </c>
      <c r="H1197" s="180">
        <v>557.04</v>
      </c>
      <c r="I1197" s="72">
        <v>0.28000000000000003</v>
      </c>
      <c r="J1197" s="77">
        <f t="shared" si="39"/>
        <v>401.06879999999995</v>
      </c>
    </row>
    <row r="1198" spans="1:10" ht="15.75">
      <c r="A1198" s="46">
        <f t="shared" si="38"/>
        <v>1194</v>
      </c>
      <c r="B1198" s="68" t="s">
        <v>2011</v>
      </c>
      <c r="C1198" s="69" t="s">
        <v>2138</v>
      </c>
      <c r="D1198" s="70" t="s">
        <v>3057</v>
      </c>
      <c r="E1198" s="68" t="s">
        <v>95</v>
      </c>
      <c r="F1198" s="68" t="s">
        <v>97</v>
      </c>
      <c r="G1198" s="69" t="s">
        <v>290</v>
      </c>
      <c r="H1198" s="180">
        <v>22.6</v>
      </c>
      <c r="I1198" s="72">
        <v>0.28000000000000003</v>
      </c>
      <c r="J1198" s="77">
        <f t="shared" si="39"/>
        <v>16.272000000000002</v>
      </c>
    </row>
    <row r="1199" spans="1:10" ht="15.75">
      <c r="A1199" s="46">
        <f t="shared" si="38"/>
        <v>1195</v>
      </c>
      <c r="B1199" s="68" t="s">
        <v>2011</v>
      </c>
      <c r="C1199" s="69" t="s">
        <v>2139</v>
      </c>
      <c r="D1199" s="70" t="s">
        <v>3058</v>
      </c>
      <c r="E1199" s="68" t="s">
        <v>95</v>
      </c>
      <c r="F1199" s="68" t="s">
        <v>97</v>
      </c>
      <c r="G1199" s="69" t="s">
        <v>290</v>
      </c>
      <c r="H1199" s="180">
        <v>16.82</v>
      </c>
      <c r="I1199" s="72">
        <v>0.28000000000000003</v>
      </c>
      <c r="J1199" s="77">
        <f t="shared" si="39"/>
        <v>12.1104</v>
      </c>
    </row>
    <row r="1200" spans="1:10" ht="15.75">
      <c r="A1200" s="46">
        <f t="shared" si="38"/>
        <v>1196</v>
      </c>
      <c r="B1200" s="68" t="s">
        <v>2011</v>
      </c>
      <c r="C1200" s="69" t="s">
        <v>2140</v>
      </c>
      <c r="D1200" s="70" t="s">
        <v>3059</v>
      </c>
      <c r="E1200" s="68" t="s">
        <v>95</v>
      </c>
      <c r="F1200" s="68" t="s">
        <v>97</v>
      </c>
      <c r="G1200" s="69" t="s">
        <v>290</v>
      </c>
      <c r="H1200" s="180">
        <v>277.35000000000002</v>
      </c>
      <c r="I1200" s="72">
        <v>0.28000000000000003</v>
      </c>
      <c r="J1200" s="77">
        <f t="shared" si="39"/>
        <v>199.69200000000001</v>
      </c>
    </row>
    <row r="1201" spans="1:10" ht="15.75">
      <c r="A1201" s="46">
        <f t="shared" si="38"/>
        <v>1197</v>
      </c>
      <c r="B1201" s="68" t="s">
        <v>2011</v>
      </c>
      <c r="C1201" s="69" t="s">
        <v>2141</v>
      </c>
      <c r="D1201" s="70" t="s">
        <v>3060</v>
      </c>
      <c r="E1201" s="68" t="s">
        <v>95</v>
      </c>
      <c r="F1201" s="68" t="s">
        <v>97</v>
      </c>
      <c r="G1201" s="69" t="s">
        <v>290</v>
      </c>
      <c r="H1201" s="180">
        <v>239.49</v>
      </c>
      <c r="I1201" s="72">
        <v>0.28000000000000003</v>
      </c>
      <c r="J1201" s="77">
        <f t="shared" si="39"/>
        <v>172.43279999999999</v>
      </c>
    </row>
    <row r="1202" spans="1:10" ht="15.75">
      <c r="A1202" s="46">
        <f t="shared" si="38"/>
        <v>1198</v>
      </c>
      <c r="B1202" s="68" t="s">
        <v>2011</v>
      </c>
      <c r="C1202" s="69" t="s">
        <v>2142</v>
      </c>
      <c r="D1202" s="70" t="s">
        <v>3061</v>
      </c>
      <c r="E1202" s="68" t="s">
        <v>95</v>
      </c>
      <c r="F1202" s="68" t="s">
        <v>97</v>
      </c>
      <c r="G1202" s="69" t="s">
        <v>290</v>
      </c>
      <c r="H1202" s="180">
        <v>226.53</v>
      </c>
      <c r="I1202" s="72">
        <v>0.28000000000000003</v>
      </c>
      <c r="J1202" s="77">
        <f t="shared" si="39"/>
        <v>163.10159999999999</v>
      </c>
    </row>
    <row r="1203" spans="1:10" ht="15.75">
      <c r="A1203" s="46">
        <f t="shared" si="38"/>
        <v>1199</v>
      </c>
      <c r="B1203" s="68" t="s">
        <v>2011</v>
      </c>
      <c r="C1203" s="69" t="s">
        <v>2143</v>
      </c>
      <c r="D1203" s="70" t="s">
        <v>3062</v>
      </c>
      <c r="E1203" s="68" t="s">
        <v>95</v>
      </c>
      <c r="F1203" s="68" t="s">
        <v>97</v>
      </c>
      <c r="G1203" s="69" t="s">
        <v>290</v>
      </c>
      <c r="H1203" s="180">
        <v>246.53</v>
      </c>
      <c r="I1203" s="72">
        <v>0.28000000000000003</v>
      </c>
      <c r="J1203" s="77">
        <f t="shared" si="39"/>
        <v>177.5016</v>
      </c>
    </row>
    <row r="1204" spans="1:10" ht="15.75">
      <c r="A1204" s="46">
        <f t="shared" si="38"/>
        <v>1200</v>
      </c>
      <c r="B1204" s="68" t="s">
        <v>2011</v>
      </c>
      <c r="C1204" s="69" t="s">
        <v>2144</v>
      </c>
      <c r="D1204" s="70" t="s">
        <v>3062</v>
      </c>
      <c r="E1204" s="68" t="s">
        <v>95</v>
      </c>
      <c r="F1204" s="68" t="s">
        <v>97</v>
      </c>
      <c r="G1204" s="69" t="s">
        <v>290</v>
      </c>
      <c r="H1204" s="180">
        <v>246.53</v>
      </c>
      <c r="I1204" s="72">
        <v>0.28000000000000003</v>
      </c>
      <c r="J1204" s="77">
        <f t="shared" si="39"/>
        <v>177.5016</v>
      </c>
    </row>
    <row r="1205" spans="1:10" ht="15.75">
      <c r="A1205" s="46">
        <f t="shared" si="38"/>
        <v>1201</v>
      </c>
      <c r="B1205" s="68" t="s">
        <v>2011</v>
      </c>
      <c r="C1205" s="69" t="s">
        <v>2145</v>
      </c>
      <c r="D1205" s="70" t="s">
        <v>3063</v>
      </c>
      <c r="E1205" s="68" t="s">
        <v>95</v>
      </c>
      <c r="F1205" s="68" t="s">
        <v>97</v>
      </c>
      <c r="G1205" s="69" t="s">
        <v>290</v>
      </c>
      <c r="H1205" s="180">
        <v>259.86</v>
      </c>
      <c r="I1205" s="72">
        <v>0.28000000000000003</v>
      </c>
      <c r="J1205" s="77">
        <f t="shared" si="39"/>
        <v>187.0992</v>
      </c>
    </row>
    <row r="1206" spans="1:10" ht="15.75">
      <c r="A1206" s="46">
        <f t="shared" si="38"/>
        <v>1202</v>
      </c>
      <c r="B1206" s="68" t="s">
        <v>2011</v>
      </c>
      <c r="C1206" s="69" t="s">
        <v>2146</v>
      </c>
      <c r="D1206" s="70" t="s">
        <v>3064</v>
      </c>
      <c r="E1206" s="68" t="s">
        <v>95</v>
      </c>
      <c r="F1206" s="68" t="s">
        <v>97</v>
      </c>
      <c r="G1206" s="69" t="s">
        <v>290</v>
      </c>
      <c r="H1206" s="180">
        <v>192.03</v>
      </c>
      <c r="I1206" s="72">
        <v>0.28000000000000003</v>
      </c>
      <c r="J1206" s="77">
        <f t="shared" si="39"/>
        <v>138.26159999999999</v>
      </c>
    </row>
    <row r="1207" spans="1:10" ht="15.75">
      <c r="A1207" s="46">
        <f t="shared" si="38"/>
        <v>1203</v>
      </c>
      <c r="B1207" s="68" t="s">
        <v>2011</v>
      </c>
      <c r="C1207" s="69" t="s">
        <v>2147</v>
      </c>
      <c r="D1207" s="70" t="s">
        <v>3065</v>
      </c>
      <c r="E1207" s="68" t="s">
        <v>95</v>
      </c>
      <c r="F1207" s="68" t="s">
        <v>97</v>
      </c>
      <c r="G1207" s="69" t="s">
        <v>290</v>
      </c>
      <c r="H1207" s="180">
        <v>242.05</v>
      </c>
      <c r="I1207" s="72">
        <v>0.28000000000000003</v>
      </c>
      <c r="J1207" s="77">
        <f t="shared" si="39"/>
        <v>174.27600000000001</v>
      </c>
    </row>
    <row r="1208" spans="1:10" ht="15.75">
      <c r="A1208" s="46">
        <f t="shared" si="38"/>
        <v>1204</v>
      </c>
      <c r="B1208" s="68" t="s">
        <v>2011</v>
      </c>
      <c r="C1208" s="69" t="s">
        <v>2148</v>
      </c>
      <c r="D1208" s="70" t="s">
        <v>3066</v>
      </c>
      <c r="E1208" s="68" t="s">
        <v>95</v>
      </c>
      <c r="F1208" s="68" t="s">
        <v>97</v>
      </c>
      <c r="G1208" s="69" t="s">
        <v>290</v>
      </c>
      <c r="H1208" s="180">
        <v>298.19</v>
      </c>
      <c r="I1208" s="72">
        <v>0.28000000000000003</v>
      </c>
      <c r="J1208" s="77">
        <f t="shared" si="39"/>
        <v>214.6968</v>
      </c>
    </row>
    <row r="1209" spans="1:10" ht="15.75">
      <c r="A1209" s="46">
        <f t="shared" si="38"/>
        <v>1205</v>
      </c>
      <c r="B1209" s="68" t="s">
        <v>2011</v>
      </c>
      <c r="C1209" s="69" t="s">
        <v>2149</v>
      </c>
      <c r="D1209" s="70" t="s">
        <v>3067</v>
      </c>
      <c r="E1209" s="68" t="s">
        <v>95</v>
      </c>
      <c r="F1209" s="68" t="s">
        <v>97</v>
      </c>
      <c r="G1209" s="69" t="s">
        <v>290</v>
      </c>
      <c r="H1209" s="180">
        <v>298.19</v>
      </c>
      <c r="I1209" s="72">
        <v>0.28000000000000003</v>
      </c>
      <c r="J1209" s="77">
        <f t="shared" si="39"/>
        <v>214.6968</v>
      </c>
    </row>
    <row r="1210" spans="1:10" ht="15.75">
      <c r="A1210" s="46">
        <f t="shared" si="38"/>
        <v>1206</v>
      </c>
      <c r="B1210" s="68" t="s">
        <v>2011</v>
      </c>
      <c r="C1210" s="69" t="s">
        <v>2150</v>
      </c>
      <c r="D1210" s="70" t="s">
        <v>3066</v>
      </c>
      <c r="E1210" s="68" t="s">
        <v>95</v>
      </c>
      <c r="F1210" s="68" t="s">
        <v>97</v>
      </c>
      <c r="G1210" s="69" t="s">
        <v>290</v>
      </c>
      <c r="H1210" s="180">
        <v>242.05</v>
      </c>
      <c r="I1210" s="72">
        <v>0.28000000000000003</v>
      </c>
      <c r="J1210" s="77">
        <f t="shared" si="39"/>
        <v>174.27600000000001</v>
      </c>
    </row>
    <row r="1211" spans="1:10" ht="15.75">
      <c r="A1211" s="46">
        <f t="shared" si="38"/>
        <v>1207</v>
      </c>
      <c r="B1211" s="68" t="s">
        <v>2011</v>
      </c>
      <c r="C1211" s="69" t="s">
        <v>2151</v>
      </c>
      <c r="D1211" s="70" t="s">
        <v>3068</v>
      </c>
      <c r="E1211" s="68" t="s">
        <v>95</v>
      </c>
      <c r="F1211" s="68" t="s">
        <v>97</v>
      </c>
      <c r="G1211" s="69" t="s">
        <v>290</v>
      </c>
      <c r="H1211" s="180">
        <v>293.97000000000003</v>
      </c>
      <c r="I1211" s="72">
        <v>0.28000000000000003</v>
      </c>
      <c r="J1211" s="77">
        <f t="shared" si="39"/>
        <v>211.6584</v>
      </c>
    </row>
    <row r="1212" spans="1:10" ht="15.75">
      <c r="A1212" s="46">
        <f t="shared" si="38"/>
        <v>1208</v>
      </c>
      <c r="B1212" s="68" t="s">
        <v>2011</v>
      </c>
      <c r="C1212" s="69" t="s">
        <v>2152</v>
      </c>
      <c r="D1212" s="70" t="s">
        <v>3069</v>
      </c>
      <c r="E1212" s="68" t="s">
        <v>95</v>
      </c>
      <c r="F1212" s="68" t="s">
        <v>97</v>
      </c>
      <c r="G1212" s="69" t="s">
        <v>290</v>
      </c>
      <c r="H1212" s="180">
        <v>293.97000000000003</v>
      </c>
      <c r="I1212" s="72">
        <v>0.28000000000000003</v>
      </c>
      <c r="J1212" s="77">
        <f t="shared" si="39"/>
        <v>211.6584</v>
      </c>
    </row>
    <row r="1213" spans="1:10" ht="15.75">
      <c r="A1213" s="46">
        <f t="shared" si="38"/>
        <v>1209</v>
      </c>
      <c r="B1213" s="68" t="s">
        <v>2011</v>
      </c>
      <c r="C1213" s="69" t="s">
        <v>2153</v>
      </c>
      <c r="D1213" s="70" t="s">
        <v>3070</v>
      </c>
      <c r="E1213" s="68" t="s">
        <v>95</v>
      </c>
      <c r="F1213" s="68" t="s">
        <v>97</v>
      </c>
      <c r="G1213" s="69" t="s">
        <v>290</v>
      </c>
      <c r="H1213" s="180">
        <v>388.75</v>
      </c>
      <c r="I1213" s="72">
        <v>0.28000000000000003</v>
      </c>
      <c r="J1213" s="77">
        <f t="shared" si="39"/>
        <v>279.89999999999998</v>
      </c>
    </row>
    <row r="1214" spans="1:10" ht="15.75">
      <c r="A1214" s="46">
        <f t="shared" si="38"/>
        <v>1210</v>
      </c>
      <c r="B1214" s="68" t="s">
        <v>2011</v>
      </c>
      <c r="C1214" s="69" t="s">
        <v>2154</v>
      </c>
      <c r="D1214" s="70" t="s">
        <v>3071</v>
      </c>
      <c r="E1214" s="68" t="s">
        <v>95</v>
      </c>
      <c r="F1214" s="68" t="s">
        <v>97</v>
      </c>
      <c r="G1214" s="69" t="s">
        <v>290</v>
      </c>
      <c r="H1214" s="180">
        <v>388.75</v>
      </c>
      <c r="I1214" s="72">
        <v>0.28000000000000003</v>
      </c>
      <c r="J1214" s="77">
        <f t="shared" si="39"/>
        <v>279.89999999999998</v>
      </c>
    </row>
    <row r="1215" spans="1:10" ht="15.75">
      <c r="A1215" s="46">
        <f t="shared" si="38"/>
        <v>1211</v>
      </c>
      <c r="B1215" s="68" t="s">
        <v>2011</v>
      </c>
      <c r="C1215" s="69" t="s">
        <v>2155</v>
      </c>
      <c r="D1215" s="70" t="s">
        <v>3072</v>
      </c>
      <c r="E1215" s="68" t="s">
        <v>95</v>
      </c>
      <c r="F1215" s="68" t="s">
        <v>97</v>
      </c>
      <c r="G1215" s="69" t="s">
        <v>290</v>
      </c>
      <c r="H1215" s="180">
        <v>392.52</v>
      </c>
      <c r="I1215" s="72">
        <v>0.28000000000000003</v>
      </c>
      <c r="J1215" s="77">
        <f t="shared" si="39"/>
        <v>282.61439999999999</v>
      </c>
    </row>
    <row r="1216" spans="1:10" ht="15.75">
      <c r="A1216" s="46">
        <f t="shared" si="38"/>
        <v>1212</v>
      </c>
      <c r="B1216" s="68" t="s">
        <v>2011</v>
      </c>
      <c r="C1216" s="69" t="s">
        <v>2156</v>
      </c>
      <c r="D1216" s="70" t="s">
        <v>3073</v>
      </c>
      <c r="E1216" s="68" t="s">
        <v>95</v>
      </c>
      <c r="F1216" s="68" t="s">
        <v>97</v>
      </c>
      <c r="G1216" s="69" t="s">
        <v>290</v>
      </c>
      <c r="H1216" s="180">
        <v>392.52</v>
      </c>
      <c r="I1216" s="72">
        <v>0.28000000000000003</v>
      </c>
      <c r="J1216" s="77">
        <f t="shared" si="39"/>
        <v>282.61439999999999</v>
      </c>
    </row>
    <row r="1217" spans="1:10" ht="15.75">
      <c r="A1217" s="46">
        <f t="shared" si="38"/>
        <v>1213</v>
      </c>
      <c r="B1217" s="68" t="s">
        <v>2011</v>
      </c>
      <c r="C1217" s="69" t="s">
        <v>2157</v>
      </c>
      <c r="D1217" s="70" t="s">
        <v>3074</v>
      </c>
      <c r="E1217" s="68" t="s">
        <v>95</v>
      </c>
      <c r="F1217" s="68" t="s">
        <v>97</v>
      </c>
      <c r="G1217" s="69" t="s">
        <v>290</v>
      </c>
      <c r="H1217" s="180">
        <v>192.03</v>
      </c>
      <c r="I1217" s="72">
        <v>0.28000000000000003</v>
      </c>
      <c r="J1217" s="77">
        <f t="shared" si="39"/>
        <v>138.26159999999999</v>
      </c>
    </row>
    <row r="1218" spans="1:10" ht="15.75">
      <c r="A1218" s="46">
        <f t="shared" si="38"/>
        <v>1214</v>
      </c>
      <c r="B1218" s="68" t="s">
        <v>2011</v>
      </c>
      <c r="C1218" s="69" t="s">
        <v>2158</v>
      </c>
      <c r="D1218" s="70" t="s">
        <v>3075</v>
      </c>
      <c r="E1218" s="68" t="s">
        <v>95</v>
      </c>
      <c r="F1218" s="68" t="s">
        <v>97</v>
      </c>
      <c r="G1218" s="69" t="s">
        <v>290</v>
      </c>
      <c r="H1218" s="180">
        <v>360.63</v>
      </c>
      <c r="I1218" s="72">
        <v>0.28000000000000003</v>
      </c>
      <c r="J1218" s="77">
        <f t="shared" si="39"/>
        <v>259.65359999999998</v>
      </c>
    </row>
    <row r="1219" spans="1:10" ht="15.75">
      <c r="A1219" s="46">
        <f t="shared" si="38"/>
        <v>1215</v>
      </c>
      <c r="B1219" s="68" t="s">
        <v>2011</v>
      </c>
      <c r="C1219" s="69" t="s">
        <v>2159</v>
      </c>
      <c r="D1219" s="70" t="s">
        <v>3076</v>
      </c>
      <c r="E1219" s="68" t="s">
        <v>95</v>
      </c>
      <c r="F1219" s="68" t="s">
        <v>97</v>
      </c>
      <c r="G1219" s="69" t="s">
        <v>290</v>
      </c>
      <c r="H1219" s="180">
        <v>245.76</v>
      </c>
      <c r="I1219" s="72">
        <v>0.28000000000000003</v>
      </c>
      <c r="J1219" s="77">
        <f t="shared" si="39"/>
        <v>176.94719999999998</v>
      </c>
    </row>
    <row r="1220" spans="1:10" ht="15.75">
      <c r="A1220" s="46">
        <f t="shared" si="38"/>
        <v>1216</v>
      </c>
      <c r="B1220" s="68" t="s">
        <v>2011</v>
      </c>
      <c r="C1220" s="69" t="s">
        <v>2160</v>
      </c>
      <c r="D1220" s="70" t="s">
        <v>3077</v>
      </c>
      <c r="E1220" s="68" t="s">
        <v>95</v>
      </c>
      <c r="F1220" s="68" t="s">
        <v>97</v>
      </c>
      <c r="G1220" s="69" t="s">
        <v>290</v>
      </c>
      <c r="H1220" s="180">
        <v>406.71</v>
      </c>
      <c r="I1220" s="72">
        <v>0.28000000000000003</v>
      </c>
      <c r="J1220" s="77">
        <f t="shared" si="39"/>
        <v>292.83119999999997</v>
      </c>
    </row>
    <row r="1221" spans="1:10" ht="15.75">
      <c r="A1221" s="46">
        <f t="shared" si="38"/>
        <v>1217</v>
      </c>
      <c r="B1221" s="68" t="s">
        <v>2011</v>
      </c>
      <c r="C1221" s="69" t="s">
        <v>2161</v>
      </c>
      <c r="D1221" s="70" t="s">
        <v>3078</v>
      </c>
      <c r="E1221" s="68" t="s">
        <v>95</v>
      </c>
      <c r="F1221" s="68" t="s">
        <v>97</v>
      </c>
      <c r="G1221" s="69" t="s">
        <v>290</v>
      </c>
      <c r="H1221" s="180">
        <v>245.76</v>
      </c>
      <c r="I1221" s="72">
        <v>0.28000000000000003</v>
      </c>
      <c r="J1221" s="77">
        <f t="shared" si="39"/>
        <v>176.94719999999998</v>
      </c>
    </row>
    <row r="1222" spans="1:10" ht="15.75">
      <c r="A1222" s="46">
        <f t="shared" si="38"/>
        <v>1218</v>
      </c>
      <c r="B1222" s="68" t="s">
        <v>2011</v>
      </c>
      <c r="C1222" s="69" t="s">
        <v>2162</v>
      </c>
      <c r="D1222" s="70" t="s">
        <v>3079</v>
      </c>
      <c r="E1222" s="68" t="s">
        <v>95</v>
      </c>
      <c r="F1222" s="68" t="s">
        <v>97</v>
      </c>
      <c r="G1222" s="69" t="s">
        <v>290</v>
      </c>
      <c r="H1222" s="180">
        <v>318.12</v>
      </c>
      <c r="I1222" s="72">
        <v>0.28000000000000003</v>
      </c>
      <c r="J1222" s="77">
        <f t="shared" si="39"/>
        <v>229.04640000000001</v>
      </c>
    </row>
    <row r="1223" spans="1:10" ht="15.75">
      <c r="A1223" s="46">
        <f t="shared" ref="A1223:A1286" si="40">A1222+1</f>
        <v>1219</v>
      </c>
      <c r="B1223" s="68" t="s">
        <v>2011</v>
      </c>
      <c r="C1223" s="69" t="s">
        <v>2163</v>
      </c>
      <c r="D1223" s="70" t="s">
        <v>3080</v>
      </c>
      <c r="E1223" s="68" t="s">
        <v>95</v>
      </c>
      <c r="F1223" s="68" t="s">
        <v>97</v>
      </c>
      <c r="G1223" s="69" t="s">
        <v>290</v>
      </c>
      <c r="H1223" s="180">
        <v>318.12</v>
      </c>
      <c r="I1223" s="72">
        <v>0.28000000000000003</v>
      </c>
      <c r="J1223" s="77">
        <f t="shared" si="39"/>
        <v>229.04640000000001</v>
      </c>
    </row>
    <row r="1224" spans="1:10" ht="15.75">
      <c r="A1224" s="46">
        <f t="shared" si="40"/>
        <v>1220</v>
      </c>
      <c r="B1224" s="68" t="s">
        <v>2011</v>
      </c>
      <c r="C1224" s="69" t="s">
        <v>2164</v>
      </c>
      <c r="D1224" s="70" t="s">
        <v>3081</v>
      </c>
      <c r="E1224" s="68" t="s">
        <v>95</v>
      </c>
      <c r="F1224" s="68" t="s">
        <v>97</v>
      </c>
      <c r="G1224" s="69" t="s">
        <v>290</v>
      </c>
      <c r="H1224" s="180">
        <v>333.9</v>
      </c>
      <c r="I1224" s="72">
        <v>0.28000000000000003</v>
      </c>
      <c r="J1224" s="77">
        <f t="shared" si="39"/>
        <v>240.40799999999999</v>
      </c>
    </row>
    <row r="1225" spans="1:10" ht="15.75">
      <c r="A1225" s="46">
        <f t="shared" si="40"/>
        <v>1221</v>
      </c>
      <c r="B1225" s="68" t="s">
        <v>2011</v>
      </c>
      <c r="C1225" s="69" t="s">
        <v>2165</v>
      </c>
      <c r="D1225" s="70" t="s">
        <v>3082</v>
      </c>
      <c r="E1225" s="68" t="s">
        <v>95</v>
      </c>
      <c r="F1225" s="68" t="s">
        <v>97</v>
      </c>
      <c r="G1225" s="69" t="s">
        <v>290</v>
      </c>
      <c r="H1225" s="180">
        <v>333.9</v>
      </c>
      <c r="I1225" s="72">
        <v>0.28000000000000003</v>
      </c>
      <c r="J1225" s="77">
        <f t="shared" si="39"/>
        <v>240.40799999999999</v>
      </c>
    </row>
    <row r="1226" spans="1:10" ht="15.75">
      <c r="A1226" s="46">
        <f t="shared" si="40"/>
        <v>1222</v>
      </c>
      <c r="B1226" s="68" t="s">
        <v>2011</v>
      </c>
      <c r="C1226" s="69" t="s">
        <v>2166</v>
      </c>
      <c r="D1226" s="70" t="s">
        <v>3083</v>
      </c>
      <c r="E1226" s="68" t="s">
        <v>95</v>
      </c>
      <c r="F1226" s="68" t="s">
        <v>97</v>
      </c>
      <c r="G1226" s="69" t="s">
        <v>290</v>
      </c>
      <c r="H1226" s="180">
        <v>430.34</v>
      </c>
      <c r="I1226" s="72">
        <v>0.28000000000000003</v>
      </c>
      <c r="J1226" s="77">
        <f t="shared" si="39"/>
        <v>309.84479999999996</v>
      </c>
    </row>
    <row r="1227" spans="1:10" ht="15.75">
      <c r="A1227" s="46">
        <f t="shared" si="40"/>
        <v>1223</v>
      </c>
      <c r="B1227" s="68" t="s">
        <v>2011</v>
      </c>
      <c r="C1227" s="69" t="s">
        <v>2167</v>
      </c>
      <c r="D1227" s="70" t="s">
        <v>3084</v>
      </c>
      <c r="E1227" s="68" t="s">
        <v>95</v>
      </c>
      <c r="F1227" s="68" t="s">
        <v>97</v>
      </c>
      <c r="G1227" s="69" t="s">
        <v>290</v>
      </c>
      <c r="H1227" s="180">
        <v>430.34</v>
      </c>
      <c r="I1227" s="72">
        <v>0.28000000000000003</v>
      </c>
      <c r="J1227" s="77">
        <f t="shared" si="39"/>
        <v>309.84479999999996</v>
      </c>
    </row>
    <row r="1228" spans="1:10" ht="15.75">
      <c r="A1228" s="46">
        <f t="shared" si="40"/>
        <v>1224</v>
      </c>
      <c r="B1228" s="68" t="s">
        <v>2011</v>
      </c>
      <c r="C1228" s="69" t="s">
        <v>2168</v>
      </c>
      <c r="D1228" s="70" t="s">
        <v>3085</v>
      </c>
      <c r="E1228" s="68" t="s">
        <v>95</v>
      </c>
      <c r="F1228" s="68" t="s">
        <v>97</v>
      </c>
      <c r="G1228" s="69" t="s">
        <v>290</v>
      </c>
      <c r="H1228" s="180">
        <v>430.34</v>
      </c>
      <c r="I1228" s="72">
        <v>0.28000000000000003</v>
      </c>
      <c r="J1228" s="77">
        <f t="shared" si="39"/>
        <v>309.84479999999996</v>
      </c>
    </row>
    <row r="1229" spans="1:10" ht="15.75">
      <c r="A1229" s="46">
        <f t="shared" si="40"/>
        <v>1225</v>
      </c>
      <c r="B1229" s="68" t="s">
        <v>2011</v>
      </c>
      <c r="C1229" s="69" t="s">
        <v>2169</v>
      </c>
      <c r="D1229" s="70" t="s">
        <v>3086</v>
      </c>
      <c r="E1229" s="68" t="s">
        <v>95</v>
      </c>
      <c r="F1229" s="68" t="s">
        <v>97</v>
      </c>
      <c r="G1229" s="69" t="s">
        <v>290</v>
      </c>
      <c r="H1229" s="180">
        <v>430.34</v>
      </c>
      <c r="I1229" s="72">
        <v>0.28000000000000003</v>
      </c>
      <c r="J1229" s="77">
        <f t="shared" si="39"/>
        <v>309.84479999999996</v>
      </c>
    </row>
    <row r="1230" spans="1:10" ht="15.75">
      <c r="A1230" s="46">
        <f t="shared" si="40"/>
        <v>1226</v>
      </c>
      <c r="B1230" s="68" t="s">
        <v>2011</v>
      </c>
      <c r="C1230" s="69" t="s">
        <v>2170</v>
      </c>
      <c r="D1230" s="70" t="s">
        <v>3087</v>
      </c>
      <c r="E1230" s="68" t="s">
        <v>95</v>
      </c>
      <c r="F1230" s="68" t="s">
        <v>97</v>
      </c>
      <c r="G1230" s="69" t="s">
        <v>290</v>
      </c>
      <c r="H1230" s="180">
        <v>119.1</v>
      </c>
      <c r="I1230" s="72">
        <v>0.28000000000000003</v>
      </c>
      <c r="J1230" s="77">
        <f t="shared" si="39"/>
        <v>85.751999999999995</v>
      </c>
    </row>
    <row r="1231" spans="1:10" ht="15.75">
      <c r="A1231" s="46">
        <f t="shared" si="40"/>
        <v>1227</v>
      </c>
      <c r="B1231" s="68" t="s">
        <v>2011</v>
      </c>
      <c r="C1231" s="69" t="s">
        <v>2171</v>
      </c>
      <c r="D1231" s="70" t="s">
        <v>3088</v>
      </c>
      <c r="E1231" s="68" t="s">
        <v>95</v>
      </c>
      <c r="F1231" s="68" t="s">
        <v>97</v>
      </c>
      <c r="G1231" s="69" t="s">
        <v>290</v>
      </c>
      <c r="H1231" s="180">
        <v>197.07</v>
      </c>
      <c r="I1231" s="72">
        <v>0.28000000000000003</v>
      </c>
      <c r="J1231" s="77">
        <f t="shared" si="39"/>
        <v>141.8904</v>
      </c>
    </row>
    <row r="1232" spans="1:10" ht="15.75">
      <c r="A1232" s="46">
        <f t="shared" si="40"/>
        <v>1228</v>
      </c>
      <c r="B1232" s="68" t="s">
        <v>2011</v>
      </c>
      <c r="C1232" s="69" t="s">
        <v>2172</v>
      </c>
      <c r="D1232" s="70" t="s">
        <v>3089</v>
      </c>
      <c r="E1232" s="68" t="s">
        <v>95</v>
      </c>
      <c r="F1232" s="68" t="s">
        <v>97</v>
      </c>
      <c r="G1232" s="69" t="s">
        <v>290</v>
      </c>
      <c r="H1232" s="180">
        <v>197.07</v>
      </c>
      <c r="I1232" s="72">
        <v>0.28000000000000003</v>
      </c>
      <c r="J1232" s="77">
        <f t="shared" si="39"/>
        <v>141.8904</v>
      </c>
    </row>
    <row r="1233" spans="1:10" ht="15.75">
      <c r="A1233" s="46">
        <f t="shared" si="40"/>
        <v>1229</v>
      </c>
      <c r="B1233" s="68" t="s">
        <v>2011</v>
      </c>
      <c r="C1233" s="69" t="s">
        <v>2173</v>
      </c>
      <c r="D1233" s="70" t="s">
        <v>3090</v>
      </c>
      <c r="E1233" s="68" t="s">
        <v>95</v>
      </c>
      <c r="F1233" s="68" t="s">
        <v>97</v>
      </c>
      <c r="G1233" s="69" t="s">
        <v>290</v>
      </c>
      <c r="H1233" s="180">
        <v>198.01</v>
      </c>
      <c r="I1233" s="72">
        <v>0.28000000000000003</v>
      </c>
      <c r="J1233" s="77">
        <f t="shared" si="39"/>
        <v>142.56719999999999</v>
      </c>
    </row>
    <row r="1234" spans="1:10" ht="15.75">
      <c r="A1234" s="46">
        <f t="shared" si="40"/>
        <v>1230</v>
      </c>
      <c r="B1234" s="68" t="s">
        <v>2011</v>
      </c>
      <c r="C1234" s="69" t="s">
        <v>2174</v>
      </c>
      <c r="D1234" s="70" t="s">
        <v>3091</v>
      </c>
      <c r="E1234" s="68" t="s">
        <v>95</v>
      </c>
      <c r="F1234" s="68" t="s">
        <v>97</v>
      </c>
      <c r="G1234" s="69" t="s">
        <v>290</v>
      </c>
      <c r="H1234" s="180">
        <v>198.01</v>
      </c>
      <c r="I1234" s="72">
        <v>0.28000000000000003</v>
      </c>
      <c r="J1234" s="77">
        <f t="shared" si="39"/>
        <v>142.56719999999999</v>
      </c>
    </row>
    <row r="1235" spans="1:10" ht="15.75">
      <c r="A1235" s="46">
        <f t="shared" si="40"/>
        <v>1231</v>
      </c>
      <c r="B1235" s="68" t="s">
        <v>2011</v>
      </c>
      <c r="C1235" s="69" t="s">
        <v>2175</v>
      </c>
      <c r="D1235" s="70" t="s">
        <v>3092</v>
      </c>
      <c r="E1235" s="68" t="s">
        <v>95</v>
      </c>
      <c r="F1235" s="68" t="s">
        <v>97</v>
      </c>
      <c r="G1235" s="69" t="s">
        <v>290</v>
      </c>
      <c r="H1235" s="180">
        <v>221.05</v>
      </c>
      <c r="I1235" s="72">
        <v>0.28000000000000003</v>
      </c>
      <c r="J1235" s="77">
        <f t="shared" si="39"/>
        <v>159.15600000000001</v>
      </c>
    </row>
    <row r="1236" spans="1:10" ht="15.75">
      <c r="A1236" s="46">
        <f t="shared" si="40"/>
        <v>1232</v>
      </c>
      <c r="B1236" s="68" t="s">
        <v>2011</v>
      </c>
      <c r="C1236" s="69" t="s">
        <v>2176</v>
      </c>
      <c r="D1236" s="70" t="s">
        <v>3093</v>
      </c>
      <c r="E1236" s="68" t="s">
        <v>95</v>
      </c>
      <c r="F1236" s="68" t="s">
        <v>97</v>
      </c>
      <c r="G1236" s="69" t="s">
        <v>290</v>
      </c>
      <c r="H1236" s="180">
        <v>221.05</v>
      </c>
      <c r="I1236" s="72">
        <v>0.28000000000000003</v>
      </c>
      <c r="J1236" s="77">
        <f t="shared" si="39"/>
        <v>159.15600000000001</v>
      </c>
    </row>
    <row r="1237" spans="1:10" ht="15.75">
      <c r="A1237" s="46">
        <f t="shared" si="40"/>
        <v>1233</v>
      </c>
      <c r="B1237" s="68" t="s">
        <v>2011</v>
      </c>
      <c r="C1237" s="69" t="s">
        <v>2177</v>
      </c>
      <c r="D1237" s="70" t="s">
        <v>3094</v>
      </c>
      <c r="E1237" s="68" t="s">
        <v>95</v>
      </c>
      <c r="F1237" s="68" t="s">
        <v>97</v>
      </c>
      <c r="G1237" s="69" t="s">
        <v>290</v>
      </c>
      <c r="H1237" s="180">
        <v>119.1</v>
      </c>
      <c r="I1237" s="72">
        <v>0.28000000000000003</v>
      </c>
      <c r="J1237" s="77">
        <f t="shared" si="39"/>
        <v>85.751999999999995</v>
      </c>
    </row>
    <row r="1238" spans="1:10" ht="15.75">
      <c r="A1238" s="46">
        <f t="shared" si="40"/>
        <v>1234</v>
      </c>
      <c r="B1238" s="68" t="s">
        <v>2011</v>
      </c>
      <c r="C1238" s="69" t="s">
        <v>2178</v>
      </c>
      <c r="D1238" s="70" t="s">
        <v>3095</v>
      </c>
      <c r="E1238" s="68" t="s">
        <v>95</v>
      </c>
      <c r="F1238" s="68" t="s">
        <v>97</v>
      </c>
      <c r="G1238" s="69" t="s">
        <v>290</v>
      </c>
      <c r="H1238" s="180">
        <v>135.03</v>
      </c>
      <c r="I1238" s="72">
        <v>0.28000000000000003</v>
      </c>
      <c r="J1238" s="77">
        <f t="shared" si="39"/>
        <v>97.221599999999995</v>
      </c>
    </row>
    <row r="1239" spans="1:10" ht="15.75">
      <c r="A1239" s="46">
        <f t="shared" si="40"/>
        <v>1235</v>
      </c>
      <c r="B1239" s="68" t="s">
        <v>2011</v>
      </c>
      <c r="C1239" s="69" t="s">
        <v>2179</v>
      </c>
      <c r="D1239" s="70" t="s">
        <v>3096</v>
      </c>
      <c r="E1239" s="68" t="s">
        <v>95</v>
      </c>
      <c r="F1239" s="68" t="s">
        <v>97</v>
      </c>
      <c r="G1239" s="69" t="s">
        <v>290</v>
      </c>
      <c r="H1239" s="180">
        <v>135.03</v>
      </c>
      <c r="I1239" s="72">
        <v>0.28000000000000003</v>
      </c>
      <c r="J1239" s="77">
        <f t="shared" si="39"/>
        <v>97.221599999999995</v>
      </c>
    </row>
    <row r="1240" spans="1:10" ht="15.75">
      <c r="A1240" s="46">
        <f t="shared" si="40"/>
        <v>1236</v>
      </c>
      <c r="B1240" s="68" t="s">
        <v>2011</v>
      </c>
      <c r="C1240" s="69" t="s">
        <v>2180</v>
      </c>
      <c r="D1240" s="70" t="s">
        <v>3097</v>
      </c>
      <c r="E1240" s="68" t="s">
        <v>95</v>
      </c>
      <c r="F1240" s="68" t="s">
        <v>97</v>
      </c>
      <c r="G1240" s="69" t="s">
        <v>290</v>
      </c>
      <c r="H1240" s="180">
        <v>123.89</v>
      </c>
      <c r="I1240" s="72">
        <v>0.28000000000000003</v>
      </c>
      <c r="J1240" s="77">
        <f t="shared" si="39"/>
        <v>89.200800000000001</v>
      </c>
    </row>
    <row r="1241" spans="1:10" ht="15.75">
      <c r="A1241" s="46">
        <f t="shared" si="40"/>
        <v>1237</v>
      </c>
      <c r="B1241" s="68" t="s">
        <v>2011</v>
      </c>
      <c r="C1241" s="69" t="s">
        <v>2181</v>
      </c>
      <c r="D1241" s="70" t="s">
        <v>3098</v>
      </c>
      <c r="E1241" s="68" t="s">
        <v>95</v>
      </c>
      <c r="F1241" s="68" t="s">
        <v>97</v>
      </c>
      <c r="G1241" s="69" t="s">
        <v>290</v>
      </c>
      <c r="H1241" s="180">
        <v>198.69</v>
      </c>
      <c r="I1241" s="72">
        <v>0.28000000000000003</v>
      </c>
      <c r="J1241" s="77">
        <f t="shared" si="39"/>
        <v>143.05679999999998</v>
      </c>
    </row>
    <row r="1242" spans="1:10" ht="15.75">
      <c r="A1242" s="46">
        <f t="shared" si="40"/>
        <v>1238</v>
      </c>
      <c r="B1242" s="68" t="s">
        <v>2011</v>
      </c>
      <c r="C1242" s="69" t="s">
        <v>2182</v>
      </c>
      <c r="D1242" s="70" t="s">
        <v>3099</v>
      </c>
      <c r="E1242" s="68" t="s">
        <v>95</v>
      </c>
      <c r="F1242" s="68" t="s">
        <v>97</v>
      </c>
      <c r="G1242" s="69" t="s">
        <v>290</v>
      </c>
      <c r="H1242" s="180">
        <v>198.69</v>
      </c>
      <c r="I1242" s="72">
        <v>0.28000000000000003</v>
      </c>
      <c r="J1242" s="77">
        <f t="shared" si="39"/>
        <v>143.05679999999998</v>
      </c>
    </row>
    <row r="1243" spans="1:10" ht="15.75">
      <c r="A1243" s="46">
        <f t="shared" si="40"/>
        <v>1239</v>
      </c>
      <c r="B1243" s="68" t="s">
        <v>2011</v>
      </c>
      <c r="C1243" s="69" t="s">
        <v>2183</v>
      </c>
      <c r="D1243" s="70" t="s">
        <v>3100</v>
      </c>
      <c r="E1243" s="68" t="s">
        <v>95</v>
      </c>
      <c r="F1243" s="68" t="s">
        <v>97</v>
      </c>
      <c r="G1243" s="69" t="s">
        <v>290</v>
      </c>
      <c r="H1243" s="180">
        <v>242.84</v>
      </c>
      <c r="I1243" s="72">
        <v>0.28000000000000003</v>
      </c>
      <c r="J1243" s="77">
        <f t="shared" si="39"/>
        <v>174.84479999999999</v>
      </c>
    </row>
    <row r="1244" spans="1:10" ht="15.75">
      <c r="A1244" s="46">
        <f t="shared" si="40"/>
        <v>1240</v>
      </c>
      <c r="B1244" s="68" t="s">
        <v>2011</v>
      </c>
      <c r="C1244" s="69" t="s">
        <v>2184</v>
      </c>
      <c r="D1244" s="70" t="s">
        <v>3101</v>
      </c>
      <c r="E1244" s="68" t="s">
        <v>95</v>
      </c>
      <c r="F1244" s="68" t="s">
        <v>97</v>
      </c>
      <c r="G1244" s="69" t="s">
        <v>290</v>
      </c>
      <c r="H1244" s="180">
        <v>242.84</v>
      </c>
      <c r="I1244" s="72">
        <v>0.28000000000000003</v>
      </c>
      <c r="J1244" s="77">
        <f t="shared" si="39"/>
        <v>174.84479999999999</v>
      </c>
    </row>
    <row r="1245" spans="1:10" ht="15.75">
      <c r="A1245" s="46">
        <f t="shared" si="40"/>
        <v>1241</v>
      </c>
      <c r="B1245" s="68" t="s">
        <v>2011</v>
      </c>
      <c r="C1245" s="69" t="s">
        <v>2185</v>
      </c>
      <c r="D1245" s="70" t="s">
        <v>3102</v>
      </c>
      <c r="E1245" s="68" t="s">
        <v>95</v>
      </c>
      <c r="F1245" s="68" t="s">
        <v>97</v>
      </c>
      <c r="G1245" s="69" t="s">
        <v>290</v>
      </c>
      <c r="H1245" s="180">
        <v>242.84</v>
      </c>
      <c r="I1245" s="72">
        <v>0.28000000000000003</v>
      </c>
      <c r="J1245" s="77">
        <f t="shared" si="39"/>
        <v>174.84479999999999</v>
      </c>
    </row>
    <row r="1246" spans="1:10" ht="15.75">
      <c r="A1246" s="46">
        <f t="shared" si="40"/>
        <v>1242</v>
      </c>
      <c r="B1246" s="68" t="s">
        <v>2011</v>
      </c>
      <c r="C1246" s="69" t="s">
        <v>2186</v>
      </c>
      <c r="D1246" s="70" t="s">
        <v>3103</v>
      </c>
      <c r="E1246" s="68" t="s">
        <v>95</v>
      </c>
      <c r="F1246" s="68" t="s">
        <v>97</v>
      </c>
      <c r="G1246" s="69" t="s">
        <v>290</v>
      </c>
      <c r="H1246" s="180">
        <v>242.84</v>
      </c>
      <c r="I1246" s="72">
        <v>0.28000000000000003</v>
      </c>
      <c r="J1246" s="77">
        <f t="shared" si="39"/>
        <v>174.84479999999999</v>
      </c>
    </row>
    <row r="1247" spans="1:10" ht="15.75">
      <c r="A1247" s="46">
        <f t="shared" si="40"/>
        <v>1243</v>
      </c>
      <c r="B1247" s="68" t="s">
        <v>2011</v>
      </c>
      <c r="C1247" s="69" t="s">
        <v>2187</v>
      </c>
      <c r="D1247" s="70" t="s">
        <v>3104</v>
      </c>
      <c r="E1247" s="68" t="s">
        <v>95</v>
      </c>
      <c r="F1247" s="68" t="s">
        <v>97</v>
      </c>
      <c r="G1247" s="69" t="s">
        <v>290</v>
      </c>
      <c r="H1247" s="180">
        <v>233.2</v>
      </c>
      <c r="I1247" s="72">
        <v>0.28000000000000003</v>
      </c>
      <c r="J1247" s="77">
        <f t="shared" si="39"/>
        <v>167.904</v>
      </c>
    </row>
    <row r="1248" spans="1:10" ht="15.75">
      <c r="A1248" s="46">
        <f t="shared" si="40"/>
        <v>1244</v>
      </c>
      <c r="B1248" s="68" t="s">
        <v>2011</v>
      </c>
      <c r="C1248" s="69" t="s">
        <v>2188</v>
      </c>
      <c r="D1248" s="70" t="s">
        <v>3105</v>
      </c>
      <c r="E1248" s="68" t="s">
        <v>95</v>
      </c>
      <c r="F1248" s="68" t="s">
        <v>97</v>
      </c>
      <c r="G1248" s="69" t="s">
        <v>290</v>
      </c>
      <c r="H1248" s="180">
        <v>404.32</v>
      </c>
      <c r="I1248" s="72">
        <v>0.28000000000000003</v>
      </c>
      <c r="J1248" s="77">
        <f t="shared" si="39"/>
        <v>291.11039999999997</v>
      </c>
    </row>
    <row r="1249" spans="1:10" ht="15.75">
      <c r="A1249" s="46">
        <f t="shared" si="40"/>
        <v>1245</v>
      </c>
      <c r="B1249" s="68" t="s">
        <v>2011</v>
      </c>
      <c r="C1249" s="69" t="s">
        <v>2189</v>
      </c>
      <c r="D1249" s="70" t="s">
        <v>3106</v>
      </c>
      <c r="E1249" s="68" t="s">
        <v>95</v>
      </c>
      <c r="F1249" s="68" t="s">
        <v>97</v>
      </c>
      <c r="G1249" s="69" t="s">
        <v>290</v>
      </c>
      <c r="H1249" s="180">
        <v>404.32</v>
      </c>
      <c r="I1249" s="72">
        <v>0.28000000000000003</v>
      </c>
      <c r="J1249" s="77">
        <f t="shared" si="39"/>
        <v>291.11039999999997</v>
      </c>
    </row>
    <row r="1250" spans="1:10" ht="15.75">
      <c r="A1250" s="46">
        <f t="shared" si="40"/>
        <v>1246</v>
      </c>
      <c r="B1250" s="68" t="s">
        <v>2011</v>
      </c>
      <c r="C1250" s="69" t="s">
        <v>2190</v>
      </c>
      <c r="D1250" s="70" t="s">
        <v>3107</v>
      </c>
      <c r="E1250" s="68" t="s">
        <v>95</v>
      </c>
      <c r="F1250" s="68" t="s">
        <v>97</v>
      </c>
      <c r="G1250" s="69" t="s">
        <v>290</v>
      </c>
      <c r="H1250" s="180">
        <v>406.94</v>
      </c>
      <c r="I1250" s="72">
        <v>0.28000000000000003</v>
      </c>
      <c r="J1250" s="77">
        <f t="shared" si="39"/>
        <v>292.99680000000001</v>
      </c>
    </row>
    <row r="1251" spans="1:10" ht="15.75">
      <c r="A1251" s="46">
        <f t="shared" si="40"/>
        <v>1247</v>
      </c>
      <c r="B1251" s="68" t="s">
        <v>2011</v>
      </c>
      <c r="C1251" s="69" t="s">
        <v>2191</v>
      </c>
      <c r="D1251" s="70" t="s">
        <v>3108</v>
      </c>
      <c r="E1251" s="68" t="s">
        <v>95</v>
      </c>
      <c r="F1251" s="68" t="s">
        <v>97</v>
      </c>
      <c r="G1251" s="69" t="s">
        <v>290</v>
      </c>
      <c r="H1251" s="180">
        <v>406.94</v>
      </c>
      <c r="I1251" s="72">
        <v>0.28000000000000003</v>
      </c>
      <c r="J1251" s="77">
        <f t="shared" ref="J1251:J1314" si="41">H1251*(1-I1251)</f>
        <v>292.99680000000001</v>
      </c>
    </row>
    <row r="1252" spans="1:10" ht="15.75">
      <c r="A1252" s="46">
        <f t="shared" si="40"/>
        <v>1248</v>
      </c>
      <c r="B1252" s="68" t="s">
        <v>2011</v>
      </c>
      <c r="C1252" s="69" t="s">
        <v>2192</v>
      </c>
      <c r="D1252" s="70" t="s">
        <v>3109</v>
      </c>
      <c r="E1252" s="68" t="s">
        <v>95</v>
      </c>
      <c r="F1252" s="68" t="s">
        <v>97</v>
      </c>
      <c r="G1252" s="69" t="s">
        <v>290</v>
      </c>
      <c r="H1252" s="180">
        <v>123.89</v>
      </c>
      <c r="I1252" s="72">
        <v>0.28000000000000003</v>
      </c>
      <c r="J1252" s="77">
        <f t="shared" si="41"/>
        <v>89.200800000000001</v>
      </c>
    </row>
    <row r="1253" spans="1:10" ht="15.75">
      <c r="A1253" s="46">
        <f t="shared" si="40"/>
        <v>1249</v>
      </c>
      <c r="B1253" s="68" t="s">
        <v>2011</v>
      </c>
      <c r="C1253" s="69" t="s">
        <v>2193</v>
      </c>
      <c r="D1253" s="70" t="s">
        <v>3110</v>
      </c>
      <c r="E1253" s="68" t="s">
        <v>95</v>
      </c>
      <c r="F1253" s="68" t="s">
        <v>97</v>
      </c>
      <c r="G1253" s="69" t="s">
        <v>290</v>
      </c>
      <c r="H1253" s="180">
        <v>139.61000000000001</v>
      </c>
      <c r="I1253" s="72">
        <v>0.28000000000000003</v>
      </c>
      <c r="J1253" s="77">
        <f t="shared" si="41"/>
        <v>100.51920000000001</v>
      </c>
    </row>
    <row r="1254" spans="1:10" ht="15.75">
      <c r="A1254" s="46">
        <f t="shared" si="40"/>
        <v>1250</v>
      </c>
      <c r="B1254" s="68" t="s">
        <v>2011</v>
      </c>
      <c r="C1254" s="69" t="s">
        <v>2194</v>
      </c>
      <c r="D1254" s="70" t="s">
        <v>3111</v>
      </c>
      <c r="E1254" s="68" t="s">
        <v>95</v>
      </c>
      <c r="F1254" s="68" t="s">
        <v>97</v>
      </c>
      <c r="G1254" s="69" t="s">
        <v>290</v>
      </c>
      <c r="H1254" s="180">
        <v>139.61000000000001</v>
      </c>
      <c r="I1254" s="72">
        <v>0.28000000000000003</v>
      </c>
      <c r="J1254" s="77">
        <f t="shared" si="41"/>
        <v>100.51920000000001</v>
      </c>
    </row>
    <row r="1255" spans="1:10" ht="15.75">
      <c r="A1255" s="46">
        <f t="shared" si="40"/>
        <v>1251</v>
      </c>
      <c r="B1255" s="68" t="s">
        <v>2011</v>
      </c>
      <c r="C1255" s="69" t="s">
        <v>2195</v>
      </c>
      <c r="D1255" s="70" t="s">
        <v>3112</v>
      </c>
      <c r="E1255" s="68" t="s">
        <v>95</v>
      </c>
      <c r="F1255" s="68" t="s">
        <v>97</v>
      </c>
      <c r="G1255" s="69" t="s">
        <v>290</v>
      </c>
      <c r="H1255" s="180">
        <v>236.65</v>
      </c>
      <c r="I1255" s="72">
        <v>0.28000000000000003</v>
      </c>
      <c r="J1255" s="77">
        <f t="shared" si="41"/>
        <v>170.38800000000001</v>
      </c>
    </row>
    <row r="1256" spans="1:10" ht="15.75">
      <c r="A1256" s="46">
        <f t="shared" si="40"/>
        <v>1252</v>
      </c>
      <c r="B1256" s="68" t="s">
        <v>2011</v>
      </c>
      <c r="C1256" s="69" t="s">
        <v>2196</v>
      </c>
      <c r="D1256" s="70" t="s">
        <v>3113</v>
      </c>
      <c r="E1256" s="68" t="s">
        <v>95</v>
      </c>
      <c r="F1256" s="68" t="s">
        <v>97</v>
      </c>
      <c r="G1256" s="69" t="s">
        <v>290</v>
      </c>
      <c r="H1256" s="180">
        <v>250.94</v>
      </c>
      <c r="I1256" s="72">
        <v>0.28000000000000003</v>
      </c>
      <c r="J1256" s="77">
        <f t="shared" si="41"/>
        <v>180.67679999999999</v>
      </c>
    </row>
    <row r="1257" spans="1:10" ht="15.75">
      <c r="A1257" s="46">
        <f t="shared" si="40"/>
        <v>1253</v>
      </c>
      <c r="B1257" s="68" t="s">
        <v>2011</v>
      </c>
      <c r="C1257" s="69" t="s">
        <v>2197</v>
      </c>
      <c r="D1257" s="70" t="s">
        <v>3114</v>
      </c>
      <c r="E1257" s="68" t="s">
        <v>95</v>
      </c>
      <c r="F1257" s="68" t="s">
        <v>97</v>
      </c>
      <c r="G1257" s="69" t="s">
        <v>290</v>
      </c>
      <c r="H1257" s="180">
        <v>236.65</v>
      </c>
      <c r="I1257" s="72">
        <v>0.28000000000000003</v>
      </c>
      <c r="J1257" s="77">
        <f t="shared" si="41"/>
        <v>170.38800000000001</v>
      </c>
    </row>
    <row r="1258" spans="1:10" ht="15.75">
      <c r="A1258" s="46">
        <f t="shared" si="40"/>
        <v>1254</v>
      </c>
      <c r="B1258" s="68" t="s">
        <v>2011</v>
      </c>
      <c r="C1258" s="69" t="s">
        <v>2198</v>
      </c>
      <c r="D1258" s="70" t="s">
        <v>3115</v>
      </c>
      <c r="E1258" s="68" t="s">
        <v>95</v>
      </c>
      <c r="F1258" s="68" t="s">
        <v>97</v>
      </c>
      <c r="G1258" s="69" t="s">
        <v>290</v>
      </c>
      <c r="H1258" s="180">
        <v>293.01</v>
      </c>
      <c r="I1258" s="72">
        <v>0.28000000000000003</v>
      </c>
      <c r="J1258" s="77">
        <f t="shared" si="41"/>
        <v>210.96719999999999</v>
      </c>
    </row>
    <row r="1259" spans="1:10" ht="15.75">
      <c r="A1259" s="46">
        <f t="shared" si="40"/>
        <v>1255</v>
      </c>
      <c r="B1259" s="68" t="s">
        <v>2011</v>
      </c>
      <c r="C1259" s="69" t="s">
        <v>2199</v>
      </c>
      <c r="D1259" s="70" t="s">
        <v>3116</v>
      </c>
      <c r="E1259" s="68" t="s">
        <v>95</v>
      </c>
      <c r="F1259" s="68" t="s">
        <v>97</v>
      </c>
      <c r="G1259" s="69" t="s">
        <v>290</v>
      </c>
      <c r="H1259" s="180">
        <v>293.01</v>
      </c>
      <c r="I1259" s="72">
        <v>0.28000000000000003</v>
      </c>
      <c r="J1259" s="77">
        <f t="shared" si="41"/>
        <v>210.96719999999999</v>
      </c>
    </row>
    <row r="1260" spans="1:10" ht="15.75">
      <c r="A1260" s="46">
        <f t="shared" si="40"/>
        <v>1256</v>
      </c>
      <c r="B1260" s="68" t="s">
        <v>2011</v>
      </c>
      <c r="C1260" s="69" t="s">
        <v>2200</v>
      </c>
      <c r="D1260" s="70" t="s">
        <v>3117</v>
      </c>
      <c r="E1260" s="68" t="s">
        <v>95</v>
      </c>
      <c r="F1260" s="68" t="s">
        <v>97</v>
      </c>
      <c r="G1260" s="69" t="s">
        <v>290</v>
      </c>
      <c r="H1260" s="180">
        <v>237.45</v>
      </c>
      <c r="I1260" s="72">
        <v>0.28000000000000003</v>
      </c>
      <c r="J1260" s="77">
        <f t="shared" si="41"/>
        <v>170.964</v>
      </c>
    </row>
    <row r="1261" spans="1:10" ht="15.75">
      <c r="A1261" s="46">
        <f t="shared" si="40"/>
        <v>1257</v>
      </c>
      <c r="B1261" s="68" t="s">
        <v>2011</v>
      </c>
      <c r="C1261" s="69" t="s">
        <v>2201</v>
      </c>
      <c r="D1261" s="70" t="s">
        <v>3118</v>
      </c>
      <c r="E1261" s="68" t="s">
        <v>95</v>
      </c>
      <c r="F1261" s="68" t="s">
        <v>97</v>
      </c>
      <c r="G1261" s="69" t="s">
        <v>290</v>
      </c>
      <c r="H1261" s="180">
        <v>237.45</v>
      </c>
      <c r="I1261" s="72">
        <v>0.28000000000000003</v>
      </c>
      <c r="J1261" s="77">
        <f t="shared" si="41"/>
        <v>170.964</v>
      </c>
    </row>
    <row r="1262" spans="1:10" ht="15.75">
      <c r="A1262" s="46">
        <f t="shared" si="40"/>
        <v>1258</v>
      </c>
      <c r="B1262" s="68" t="s">
        <v>2011</v>
      </c>
      <c r="C1262" s="69" t="s">
        <v>2202</v>
      </c>
      <c r="D1262" s="70" t="s">
        <v>3119</v>
      </c>
      <c r="E1262" s="68" t="s">
        <v>95</v>
      </c>
      <c r="F1262" s="68" t="s">
        <v>97</v>
      </c>
      <c r="G1262" s="69" t="s">
        <v>290</v>
      </c>
      <c r="H1262" s="180">
        <v>114.91</v>
      </c>
      <c r="I1262" s="72">
        <v>0.28000000000000003</v>
      </c>
      <c r="J1262" s="77">
        <f t="shared" si="41"/>
        <v>82.735199999999992</v>
      </c>
    </row>
    <row r="1263" spans="1:10" ht="15.75">
      <c r="A1263" s="46">
        <f t="shared" si="40"/>
        <v>1259</v>
      </c>
      <c r="B1263" s="68" t="s">
        <v>2011</v>
      </c>
      <c r="C1263" s="69" t="s">
        <v>2203</v>
      </c>
      <c r="D1263" s="70" t="s">
        <v>3120</v>
      </c>
      <c r="E1263" s="68" t="s">
        <v>95</v>
      </c>
      <c r="F1263" s="68" t="s">
        <v>97</v>
      </c>
      <c r="G1263" s="69" t="s">
        <v>290</v>
      </c>
      <c r="H1263" s="180">
        <v>282.79000000000002</v>
      </c>
      <c r="I1263" s="72">
        <v>0.28000000000000003</v>
      </c>
      <c r="J1263" s="77">
        <f t="shared" si="41"/>
        <v>203.6088</v>
      </c>
    </row>
    <row r="1264" spans="1:10" ht="15.75">
      <c r="A1264" s="46">
        <f t="shared" si="40"/>
        <v>1260</v>
      </c>
      <c r="B1264" s="68" t="s">
        <v>2011</v>
      </c>
      <c r="C1264" s="69" t="s">
        <v>2204</v>
      </c>
      <c r="D1264" s="70" t="s">
        <v>3121</v>
      </c>
      <c r="E1264" s="68" t="s">
        <v>95</v>
      </c>
      <c r="F1264" s="68" t="s">
        <v>97</v>
      </c>
      <c r="G1264" s="69" t="s">
        <v>290</v>
      </c>
      <c r="H1264" s="180">
        <v>282.79000000000002</v>
      </c>
      <c r="I1264" s="72">
        <v>0.28000000000000003</v>
      </c>
      <c r="J1264" s="77">
        <f t="shared" si="41"/>
        <v>203.6088</v>
      </c>
    </row>
    <row r="1265" spans="1:10" ht="15.75">
      <c r="A1265" s="46">
        <f t="shared" si="40"/>
        <v>1261</v>
      </c>
      <c r="B1265" s="68" t="s">
        <v>2011</v>
      </c>
      <c r="C1265" s="69" t="s">
        <v>2205</v>
      </c>
      <c r="D1265" s="70" t="s">
        <v>3122</v>
      </c>
      <c r="E1265" s="68" t="s">
        <v>95</v>
      </c>
      <c r="F1265" s="68" t="s">
        <v>97</v>
      </c>
      <c r="G1265" s="69" t="s">
        <v>290</v>
      </c>
      <c r="H1265" s="180">
        <v>214.27</v>
      </c>
      <c r="I1265" s="72">
        <v>0.28000000000000003</v>
      </c>
      <c r="J1265" s="77">
        <f t="shared" si="41"/>
        <v>154.27440000000001</v>
      </c>
    </row>
    <row r="1266" spans="1:10" ht="15.75">
      <c r="A1266" s="46">
        <f t="shared" si="40"/>
        <v>1262</v>
      </c>
      <c r="B1266" s="68" t="s">
        <v>2011</v>
      </c>
      <c r="C1266" s="69" t="s">
        <v>2206</v>
      </c>
      <c r="D1266" s="70" t="s">
        <v>3123</v>
      </c>
      <c r="E1266" s="68" t="s">
        <v>95</v>
      </c>
      <c r="F1266" s="68" t="s">
        <v>97</v>
      </c>
      <c r="G1266" s="69" t="s">
        <v>290</v>
      </c>
      <c r="H1266" s="180">
        <v>214.27</v>
      </c>
      <c r="I1266" s="72">
        <v>0.28000000000000003</v>
      </c>
      <c r="J1266" s="77">
        <f t="shared" si="41"/>
        <v>154.27440000000001</v>
      </c>
    </row>
    <row r="1267" spans="1:10" ht="15.75">
      <c r="A1267" s="46">
        <f t="shared" si="40"/>
        <v>1263</v>
      </c>
      <c r="B1267" s="68" t="s">
        <v>2011</v>
      </c>
      <c r="C1267" s="69" t="s">
        <v>2207</v>
      </c>
      <c r="D1267" s="70" t="s">
        <v>3124</v>
      </c>
      <c r="E1267" s="68" t="s">
        <v>95</v>
      </c>
      <c r="F1267" s="68" t="s">
        <v>97</v>
      </c>
      <c r="G1267" s="69" t="s">
        <v>290</v>
      </c>
      <c r="H1267" s="180">
        <v>291.67</v>
      </c>
      <c r="I1267" s="72">
        <v>0.28000000000000003</v>
      </c>
      <c r="J1267" s="77">
        <f t="shared" si="41"/>
        <v>210.00239999999999</v>
      </c>
    </row>
    <row r="1268" spans="1:10" ht="15.75">
      <c r="A1268" s="46">
        <f t="shared" si="40"/>
        <v>1264</v>
      </c>
      <c r="B1268" s="68" t="s">
        <v>2011</v>
      </c>
      <c r="C1268" s="69" t="s">
        <v>2208</v>
      </c>
      <c r="D1268" s="70" t="s">
        <v>3125</v>
      </c>
      <c r="E1268" s="68" t="s">
        <v>95</v>
      </c>
      <c r="F1268" s="68" t="s">
        <v>97</v>
      </c>
      <c r="G1268" s="69" t="s">
        <v>290</v>
      </c>
      <c r="H1268" s="180">
        <v>281.12</v>
      </c>
      <c r="I1268" s="72">
        <v>0.28000000000000003</v>
      </c>
      <c r="J1268" s="77">
        <f t="shared" si="41"/>
        <v>202.40639999999999</v>
      </c>
    </row>
    <row r="1269" spans="1:10" ht="15.75">
      <c r="A1269" s="46">
        <f t="shared" si="40"/>
        <v>1265</v>
      </c>
      <c r="B1269" s="68" t="s">
        <v>2011</v>
      </c>
      <c r="C1269" s="69" t="s">
        <v>2209</v>
      </c>
      <c r="D1269" s="70" t="s">
        <v>3126</v>
      </c>
      <c r="E1269" s="68" t="s">
        <v>95</v>
      </c>
      <c r="F1269" s="68" t="s">
        <v>97</v>
      </c>
      <c r="G1269" s="69" t="s">
        <v>290</v>
      </c>
      <c r="H1269" s="180">
        <v>57.13</v>
      </c>
      <c r="I1269" s="72">
        <v>0.28000000000000003</v>
      </c>
      <c r="J1269" s="77">
        <f t="shared" si="41"/>
        <v>41.133600000000001</v>
      </c>
    </row>
    <row r="1270" spans="1:10" ht="15.75">
      <c r="A1270" s="46">
        <f t="shared" si="40"/>
        <v>1266</v>
      </c>
      <c r="B1270" s="68" t="s">
        <v>2011</v>
      </c>
      <c r="C1270" s="69" t="s">
        <v>2210</v>
      </c>
      <c r="D1270" s="70" t="s">
        <v>3127</v>
      </c>
      <c r="E1270" s="68" t="s">
        <v>95</v>
      </c>
      <c r="F1270" s="68" t="s">
        <v>97</v>
      </c>
      <c r="G1270" s="69" t="s">
        <v>290</v>
      </c>
      <c r="H1270" s="180">
        <v>124.43</v>
      </c>
      <c r="I1270" s="72">
        <v>0.28000000000000003</v>
      </c>
      <c r="J1270" s="77">
        <f t="shared" si="41"/>
        <v>89.589600000000004</v>
      </c>
    </row>
    <row r="1271" spans="1:10" ht="15.75">
      <c r="A1271" s="46">
        <f t="shared" si="40"/>
        <v>1267</v>
      </c>
      <c r="B1271" s="68" t="s">
        <v>2011</v>
      </c>
      <c r="C1271" s="69" t="s">
        <v>2211</v>
      </c>
      <c r="D1271" s="70" t="s">
        <v>3128</v>
      </c>
      <c r="E1271" s="68" t="s">
        <v>95</v>
      </c>
      <c r="F1271" s="68" t="s">
        <v>97</v>
      </c>
      <c r="G1271" s="69" t="s">
        <v>290</v>
      </c>
      <c r="H1271" s="180">
        <v>92.33</v>
      </c>
      <c r="I1271" s="72">
        <v>0.28000000000000003</v>
      </c>
      <c r="J1271" s="77">
        <f t="shared" si="41"/>
        <v>66.477599999999995</v>
      </c>
    </row>
    <row r="1272" spans="1:10" ht="15.75">
      <c r="A1272" s="46">
        <f t="shared" si="40"/>
        <v>1268</v>
      </c>
      <c r="B1272" s="68" t="s">
        <v>2011</v>
      </c>
      <c r="C1272" s="69" t="s">
        <v>2212</v>
      </c>
      <c r="D1272" s="70" t="s">
        <v>3129</v>
      </c>
      <c r="E1272" s="68" t="s">
        <v>95</v>
      </c>
      <c r="F1272" s="68" t="s">
        <v>97</v>
      </c>
      <c r="G1272" s="69" t="s">
        <v>290</v>
      </c>
      <c r="H1272" s="180">
        <v>89.93</v>
      </c>
      <c r="I1272" s="72">
        <v>0.28000000000000003</v>
      </c>
      <c r="J1272" s="77">
        <f t="shared" si="41"/>
        <v>64.749600000000001</v>
      </c>
    </row>
    <row r="1273" spans="1:10" ht="15.75">
      <c r="A1273" s="46">
        <f t="shared" si="40"/>
        <v>1269</v>
      </c>
      <c r="B1273" s="68" t="s">
        <v>2011</v>
      </c>
      <c r="C1273" s="69" t="s">
        <v>2213</v>
      </c>
      <c r="D1273" s="70" t="s">
        <v>3130</v>
      </c>
      <c r="E1273" s="68" t="s">
        <v>95</v>
      </c>
      <c r="F1273" s="68" t="s">
        <v>97</v>
      </c>
      <c r="G1273" s="69" t="s">
        <v>290</v>
      </c>
      <c r="H1273" s="180">
        <v>89.93</v>
      </c>
      <c r="I1273" s="72">
        <v>0.28000000000000003</v>
      </c>
      <c r="J1273" s="77">
        <f t="shared" si="41"/>
        <v>64.749600000000001</v>
      </c>
    </row>
    <row r="1274" spans="1:10" ht="15.75">
      <c r="A1274" s="46">
        <f t="shared" si="40"/>
        <v>1270</v>
      </c>
      <c r="B1274" s="68" t="s">
        <v>2011</v>
      </c>
      <c r="C1274" s="69" t="s">
        <v>2214</v>
      </c>
      <c r="D1274" s="70" t="s">
        <v>3131</v>
      </c>
      <c r="E1274" s="68" t="s">
        <v>95</v>
      </c>
      <c r="F1274" s="68" t="s">
        <v>97</v>
      </c>
      <c r="G1274" s="69" t="s">
        <v>290</v>
      </c>
      <c r="H1274" s="180">
        <v>114.62</v>
      </c>
      <c r="I1274" s="72">
        <v>0.28000000000000003</v>
      </c>
      <c r="J1274" s="77">
        <f t="shared" si="41"/>
        <v>82.526399999999995</v>
      </c>
    </row>
    <row r="1275" spans="1:10" ht="15.75">
      <c r="A1275" s="46">
        <f t="shared" si="40"/>
        <v>1271</v>
      </c>
      <c r="B1275" s="68" t="s">
        <v>2011</v>
      </c>
      <c r="C1275" s="69" t="s">
        <v>2215</v>
      </c>
      <c r="D1275" s="70" t="s">
        <v>3132</v>
      </c>
      <c r="E1275" s="68" t="s">
        <v>95</v>
      </c>
      <c r="F1275" s="68" t="s">
        <v>97</v>
      </c>
      <c r="G1275" s="69" t="s">
        <v>290</v>
      </c>
      <c r="H1275" s="180">
        <v>114.81</v>
      </c>
      <c r="I1275" s="72">
        <v>0.28000000000000003</v>
      </c>
      <c r="J1275" s="77">
        <f t="shared" si="41"/>
        <v>82.663200000000003</v>
      </c>
    </row>
    <row r="1276" spans="1:10" ht="15.75">
      <c r="A1276" s="46">
        <f t="shared" si="40"/>
        <v>1272</v>
      </c>
      <c r="B1276" s="68" t="s">
        <v>2011</v>
      </c>
      <c r="C1276" s="69" t="s">
        <v>2216</v>
      </c>
      <c r="D1276" s="70" t="s">
        <v>3133</v>
      </c>
      <c r="E1276" s="68" t="s">
        <v>95</v>
      </c>
      <c r="F1276" s="68" t="s">
        <v>97</v>
      </c>
      <c r="G1276" s="69" t="s">
        <v>290</v>
      </c>
      <c r="H1276" s="180">
        <v>143.79</v>
      </c>
      <c r="I1276" s="72">
        <v>0.28000000000000003</v>
      </c>
      <c r="J1276" s="77">
        <f t="shared" si="41"/>
        <v>103.52879999999999</v>
      </c>
    </row>
    <row r="1277" spans="1:10" ht="15.75">
      <c r="A1277" s="46">
        <f t="shared" si="40"/>
        <v>1273</v>
      </c>
      <c r="B1277" s="68" t="s">
        <v>2011</v>
      </c>
      <c r="C1277" s="69" t="s">
        <v>2217</v>
      </c>
      <c r="D1277" s="70" t="s">
        <v>3134</v>
      </c>
      <c r="E1277" s="68" t="s">
        <v>95</v>
      </c>
      <c r="F1277" s="68" t="s">
        <v>97</v>
      </c>
      <c r="G1277" s="69" t="s">
        <v>290</v>
      </c>
      <c r="H1277" s="180">
        <v>143.79</v>
      </c>
      <c r="I1277" s="72">
        <v>0.28000000000000003</v>
      </c>
      <c r="J1277" s="77">
        <f t="shared" si="41"/>
        <v>103.52879999999999</v>
      </c>
    </row>
    <row r="1278" spans="1:10" ht="15.75">
      <c r="A1278" s="46">
        <f t="shared" si="40"/>
        <v>1274</v>
      </c>
      <c r="B1278" s="68" t="s">
        <v>2011</v>
      </c>
      <c r="C1278" s="69" t="s">
        <v>2218</v>
      </c>
      <c r="D1278" s="70" t="s">
        <v>3135</v>
      </c>
      <c r="E1278" s="68" t="s">
        <v>95</v>
      </c>
      <c r="F1278" s="68" t="s">
        <v>97</v>
      </c>
      <c r="G1278" s="69" t="s">
        <v>290</v>
      </c>
      <c r="H1278" s="180">
        <v>163.36000000000001</v>
      </c>
      <c r="I1278" s="72">
        <v>0.28000000000000003</v>
      </c>
      <c r="J1278" s="77">
        <f t="shared" si="41"/>
        <v>117.61920000000001</v>
      </c>
    </row>
    <row r="1279" spans="1:10" ht="15.75">
      <c r="A1279" s="46">
        <f t="shared" si="40"/>
        <v>1275</v>
      </c>
      <c r="B1279" s="68" t="s">
        <v>2011</v>
      </c>
      <c r="C1279" s="69" t="s">
        <v>2219</v>
      </c>
      <c r="D1279" s="70" t="s">
        <v>3136</v>
      </c>
      <c r="E1279" s="68" t="s">
        <v>95</v>
      </c>
      <c r="F1279" s="68" t="s">
        <v>97</v>
      </c>
      <c r="G1279" s="69" t="s">
        <v>290</v>
      </c>
      <c r="H1279" s="180">
        <v>163.36000000000001</v>
      </c>
      <c r="I1279" s="72">
        <v>0.28000000000000003</v>
      </c>
      <c r="J1279" s="77">
        <f t="shared" si="41"/>
        <v>117.61920000000001</v>
      </c>
    </row>
    <row r="1280" spans="1:10" ht="15.75">
      <c r="A1280" s="46">
        <f t="shared" si="40"/>
        <v>1276</v>
      </c>
      <c r="B1280" s="68" t="s">
        <v>2011</v>
      </c>
      <c r="C1280" s="69" t="s">
        <v>2220</v>
      </c>
      <c r="D1280" s="70" t="s">
        <v>3137</v>
      </c>
      <c r="E1280" s="68" t="s">
        <v>95</v>
      </c>
      <c r="F1280" s="68" t="s">
        <v>97</v>
      </c>
      <c r="G1280" s="69" t="s">
        <v>290</v>
      </c>
      <c r="H1280" s="180">
        <v>448.38</v>
      </c>
      <c r="I1280" s="72">
        <v>0.28000000000000003</v>
      </c>
      <c r="J1280" s="77">
        <f t="shared" si="41"/>
        <v>322.83359999999999</v>
      </c>
    </row>
    <row r="1281" spans="1:10" ht="15.75">
      <c r="A1281" s="46">
        <f t="shared" si="40"/>
        <v>1277</v>
      </c>
      <c r="B1281" s="68" t="s">
        <v>2011</v>
      </c>
      <c r="C1281" s="69" t="s">
        <v>2221</v>
      </c>
      <c r="D1281" s="70" t="s">
        <v>3138</v>
      </c>
      <c r="E1281" s="68" t="s">
        <v>95</v>
      </c>
      <c r="F1281" s="68" t="s">
        <v>97</v>
      </c>
      <c r="G1281" s="69" t="s">
        <v>290</v>
      </c>
      <c r="H1281" s="180">
        <v>369.05</v>
      </c>
      <c r="I1281" s="72">
        <v>0.28000000000000003</v>
      </c>
      <c r="J1281" s="77">
        <f t="shared" si="41"/>
        <v>265.71600000000001</v>
      </c>
    </row>
    <row r="1282" spans="1:10" ht="15.75">
      <c r="A1282" s="46">
        <f t="shared" si="40"/>
        <v>1278</v>
      </c>
      <c r="B1282" s="68" t="s">
        <v>2011</v>
      </c>
      <c r="C1282" s="69" t="s">
        <v>2222</v>
      </c>
      <c r="D1282" s="70" t="s">
        <v>3139</v>
      </c>
      <c r="E1282" s="68" t="s">
        <v>95</v>
      </c>
      <c r="F1282" s="68" t="s">
        <v>97</v>
      </c>
      <c r="G1282" s="69" t="s">
        <v>290</v>
      </c>
      <c r="H1282" s="180">
        <v>35.840000000000003</v>
      </c>
      <c r="I1282" s="72">
        <v>0.28000000000000003</v>
      </c>
      <c r="J1282" s="77">
        <f t="shared" si="41"/>
        <v>25.8048</v>
      </c>
    </row>
    <row r="1283" spans="1:10" ht="15.75">
      <c r="A1283" s="46">
        <f t="shared" si="40"/>
        <v>1279</v>
      </c>
      <c r="B1283" s="68" t="s">
        <v>2011</v>
      </c>
      <c r="C1283" s="69" t="s">
        <v>2223</v>
      </c>
      <c r="D1283" s="70" t="s">
        <v>3140</v>
      </c>
      <c r="E1283" s="68" t="s">
        <v>95</v>
      </c>
      <c r="F1283" s="68" t="s">
        <v>97</v>
      </c>
      <c r="G1283" s="69" t="s">
        <v>290</v>
      </c>
      <c r="H1283" s="180">
        <v>35.840000000000003</v>
      </c>
      <c r="I1283" s="72">
        <v>0.28000000000000003</v>
      </c>
      <c r="J1283" s="77">
        <f t="shared" si="41"/>
        <v>25.8048</v>
      </c>
    </row>
    <row r="1284" spans="1:10" ht="15.75">
      <c r="A1284" s="46">
        <f t="shared" si="40"/>
        <v>1280</v>
      </c>
      <c r="B1284" s="68" t="s">
        <v>2011</v>
      </c>
      <c r="C1284" s="69" t="s">
        <v>2224</v>
      </c>
      <c r="D1284" s="70" t="s">
        <v>3141</v>
      </c>
      <c r="E1284" s="68" t="s">
        <v>95</v>
      </c>
      <c r="F1284" s="68" t="s">
        <v>97</v>
      </c>
      <c r="G1284" s="69" t="s">
        <v>290</v>
      </c>
      <c r="H1284" s="180">
        <v>20.41</v>
      </c>
      <c r="I1284" s="72">
        <v>0.28000000000000003</v>
      </c>
      <c r="J1284" s="77">
        <f t="shared" si="41"/>
        <v>14.6952</v>
      </c>
    </row>
    <row r="1285" spans="1:10" ht="15.75">
      <c r="A1285" s="46">
        <f t="shared" si="40"/>
        <v>1281</v>
      </c>
      <c r="B1285" s="68" t="s">
        <v>2011</v>
      </c>
      <c r="C1285" s="69" t="s">
        <v>2225</v>
      </c>
      <c r="D1285" s="70" t="s">
        <v>3142</v>
      </c>
      <c r="E1285" s="68" t="s">
        <v>95</v>
      </c>
      <c r="F1285" s="68" t="s">
        <v>97</v>
      </c>
      <c r="G1285" s="69" t="s">
        <v>290</v>
      </c>
      <c r="H1285" s="180">
        <v>17.5</v>
      </c>
      <c r="I1285" s="72">
        <v>0.28000000000000003</v>
      </c>
      <c r="J1285" s="77">
        <f t="shared" si="41"/>
        <v>12.6</v>
      </c>
    </row>
    <row r="1286" spans="1:10" ht="15.75">
      <c r="A1286" s="46">
        <f t="shared" si="40"/>
        <v>1282</v>
      </c>
      <c r="B1286" s="68" t="s">
        <v>2011</v>
      </c>
      <c r="C1286" s="69" t="s">
        <v>2226</v>
      </c>
      <c r="D1286" s="70" t="s">
        <v>3143</v>
      </c>
      <c r="E1286" s="68" t="s">
        <v>95</v>
      </c>
      <c r="F1286" s="68" t="s">
        <v>97</v>
      </c>
      <c r="G1286" s="69" t="s">
        <v>290</v>
      </c>
      <c r="H1286" s="180">
        <v>17.5</v>
      </c>
      <c r="I1286" s="72">
        <v>0.28000000000000003</v>
      </c>
      <c r="J1286" s="77">
        <f t="shared" si="41"/>
        <v>12.6</v>
      </c>
    </row>
    <row r="1287" spans="1:10" ht="15.75">
      <c r="A1287" s="46">
        <f t="shared" ref="A1287:A1350" si="42">A1286+1</f>
        <v>1283</v>
      </c>
      <c r="B1287" s="68" t="s">
        <v>2011</v>
      </c>
      <c r="C1287" s="69" t="s">
        <v>2227</v>
      </c>
      <c r="D1287" s="70" t="s">
        <v>3144</v>
      </c>
      <c r="E1287" s="68" t="s">
        <v>95</v>
      </c>
      <c r="F1287" s="68" t="s">
        <v>97</v>
      </c>
      <c r="G1287" s="69" t="s">
        <v>290</v>
      </c>
      <c r="H1287" s="180">
        <v>17.5</v>
      </c>
      <c r="I1287" s="72">
        <v>0.28000000000000003</v>
      </c>
      <c r="J1287" s="77">
        <f t="shared" si="41"/>
        <v>12.6</v>
      </c>
    </row>
    <row r="1288" spans="1:10" ht="15.75">
      <c r="A1288" s="46">
        <f t="shared" si="42"/>
        <v>1284</v>
      </c>
      <c r="B1288" s="68" t="s">
        <v>2011</v>
      </c>
      <c r="C1288" s="69" t="s">
        <v>2228</v>
      </c>
      <c r="D1288" s="70" t="s">
        <v>3145</v>
      </c>
      <c r="E1288" s="68" t="s">
        <v>95</v>
      </c>
      <c r="F1288" s="68" t="s">
        <v>97</v>
      </c>
      <c r="G1288" s="69" t="s">
        <v>290</v>
      </c>
      <c r="H1288" s="180">
        <v>3.69</v>
      </c>
      <c r="I1288" s="72">
        <v>0.28000000000000003</v>
      </c>
      <c r="J1288" s="77">
        <f t="shared" si="41"/>
        <v>2.6568000000000001</v>
      </c>
    </row>
    <row r="1289" spans="1:10" ht="15.75">
      <c r="A1289" s="46">
        <f t="shared" si="42"/>
        <v>1285</v>
      </c>
      <c r="B1289" s="68" t="s">
        <v>2011</v>
      </c>
      <c r="C1289" s="69" t="s">
        <v>2229</v>
      </c>
      <c r="D1289" s="70" t="s">
        <v>3146</v>
      </c>
      <c r="E1289" s="68" t="s">
        <v>95</v>
      </c>
      <c r="F1289" s="68" t="s">
        <v>97</v>
      </c>
      <c r="G1289" s="69" t="s">
        <v>290</v>
      </c>
      <c r="H1289" s="180">
        <v>4</v>
      </c>
      <c r="I1289" s="72">
        <v>0.28000000000000003</v>
      </c>
      <c r="J1289" s="77">
        <f t="shared" si="41"/>
        <v>2.88</v>
      </c>
    </row>
    <row r="1290" spans="1:10" ht="15.75">
      <c r="A1290" s="46">
        <f t="shared" si="42"/>
        <v>1286</v>
      </c>
      <c r="B1290" s="68" t="s">
        <v>2011</v>
      </c>
      <c r="C1290" s="69" t="s">
        <v>2230</v>
      </c>
      <c r="D1290" s="70" t="s">
        <v>3147</v>
      </c>
      <c r="E1290" s="68" t="s">
        <v>95</v>
      </c>
      <c r="F1290" s="68" t="s">
        <v>97</v>
      </c>
      <c r="G1290" s="69" t="s">
        <v>290</v>
      </c>
      <c r="H1290" s="180">
        <v>7.72</v>
      </c>
      <c r="I1290" s="72">
        <v>0.28000000000000003</v>
      </c>
      <c r="J1290" s="77">
        <f t="shared" si="41"/>
        <v>5.5583999999999998</v>
      </c>
    </row>
    <row r="1291" spans="1:10" ht="15.75">
      <c r="A1291" s="46">
        <f t="shared" si="42"/>
        <v>1287</v>
      </c>
      <c r="B1291" s="68" t="s">
        <v>2011</v>
      </c>
      <c r="C1291" s="69" t="s">
        <v>2231</v>
      </c>
      <c r="D1291" s="70" t="s">
        <v>3148</v>
      </c>
      <c r="E1291" s="68" t="s">
        <v>95</v>
      </c>
      <c r="F1291" s="68" t="s">
        <v>97</v>
      </c>
      <c r="G1291" s="69" t="s">
        <v>290</v>
      </c>
      <c r="H1291" s="180">
        <v>3.3</v>
      </c>
      <c r="I1291" s="72">
        <v>0.28000000000000003</v>
      </c>
      <c r="J1291" s="77">
        <f t="shared" si="41"/>
        <v>2.3759999999999999</v>
      </c>
    </row>
    <row r="1292" spans="1:10" ht="15.75">
      <c r="A1292" s="46">
        <f t="shared" si="42"/>
        <v>1288</v>
      </c>
      <c r="B1292" s="68" t="s">
        <v>2011</v>
      </c>
      <c r="C1292" s="69" t="s">
        <v>2232</v>
      </c>
      <c r="D1292" s="70" t="s">
        <v>3149</v>
      </c>
      <c r="E1292" s="68" t="s">
        <v>95</v>
      </c>
      <c r="F1292" s="68" t="s">
        <v>97</v>
      </c>
      <c r="G1292" s="69" t="s">
        <v>290</v>
      </c>
      <c r="H1292" s="180">
        <v>9.01</v>
      </c>
      <c r="I1292" s="72">
        <v>0.28000000000000003</v>
      </c>
      <c r="J1292" s="77">
        <f t="shared" si="41"/>
        <v>6.4871999999999996</v>
      </c>
    </row>
    <row r="1293" spans="1:10" ht="15.75">
      <c r="A1293" s="46">
        <f t="shared" si="42"/>
        <v>1289</v>
      </c>
      <c r="B1293" s="68" t="s">
        <v>2011</v>
      </c>
      <c r="C1293" s="69" t="s">
        <v>2233</v>
      </c>
      <c r="D1293" s="70" t="s">
        <v>3150</v>
      </c>
      <c r="E1293" s="68" t="s">
        <v>95</v>
      </c>
      <c r="F1293" s="68" t="s">
        <v>97</v>
      </c>
      <c r="G1293" s="69" t="s">
        <v>290</v>
      </c>
      <c r="H1293" s="180">
        <v>6.53</v>
      </c>
      <c r="I1293" s="72">
        <v>0.28000000000000003</v>
      </c>
      <c r="J1293" s="77">
        <f t="shared" si="41"/>
        <v>4.7016</v>
      </c>
    </row>
    <row r="1294" spans="1:10" ht="15.75">
      <c r="A1294" s="46">
        <f t="shared" si="42"/>
        <v>1290</v>
      </c>
      <c r="B1294" s="68" t="s">
        <v>2011</v>
      </c>
      <c r="C1294" s="69" t="s">
        <v>2234</v>
      </c>
      <c r="D1294" s="70" t="s">
        <v>3151</v>
      </c>
      <c r="E1294" s="68" t="s">
        <v>95</v>
      </c>
      <c r="F1294" s="68" t="s">
        <v>97</v>
      </c>
      <c r="G1294" s="69" t="s">
        <v>290</v>
      </c>
      <c r="H1294" s="180">
        <v>84</v>
      </c>
      <c r="I1294" s="72">
        <v>0.28000000000000003</v>
      </c>
      <c r="J1294" s="77">
        <f t="shared" si="41"/>
        <v>60.48</v>
      </c>
    </row>
    <row r="1295" spans="1:10" ht="15.75">
      <c r="A1295" s="46">
        <f t="shared" si="42"/>
        <v>1291</v>
      </c>
      <c r="B1295" s="68" t="s">
        <v>2011</v>
      </c>
      <c r="C1295" s="69" t="s">
        <v>2235</v>
      </c>
      <c r="D1295" s="70" t="s">
        <v>3152</v>
      </c>
      <c r="E1295" s="68" t="s">
        <v>95</v>
      </c>
      <c r="F1295" s="68" t="s">
        <v>97</v>
      </c>
      <c r="G1295" s="69" t="s">
        <v>290</v>
      </c>
      <c r="H1295" s="180">
        <v>29.75</v>
      </c>
      <c r="I1295" s="72">
        <v>0.28000000000000003</v>
      </c>
      <c r="J1295" s="77">
        <f t="shared" si="41"/>
        <v>21.419999999999998</v>
      </c>
    </row>
    <row r="1296" spans="1:10" ht="15.75">
      <c r="A1296" s="46">
        <f t="shared" si="42"/>
        <v>1292</v>
      </c>
      <c r="B1296" s="68" t="s">
        <v>2011</v>
      </c>
      <c r="C1296" s="69" t="s">
        <v>2236</v>
      </c>
      <c r="D1296" s="70" t="s">
        <v>3153</v>
      </c>
      <c r="E1296" s="68" t="s">
        <v>95</v>
      </c>
      <c r="F1296" s="68" t="s">
        <v>97</v>
      </c>
      <c r="G1296" s="69" t="s">
        <v>290</v>
      </c>
      <c r="H1296" s="180">
        <v>227.97</v>
      </c>
      <c r="I1296" s="72">
        <v>0.28000000000000003</v>
      </c>
      <c r="J1296" s="77">
        <f t="shared" si="41"/>
        <v>164.13839999999999</v>
      </c>
    </row>
    <row r="1297" spans="1:10" ht="15.75">
      <c r="A1297" s="46">
        <f t="shared" si="42"/>
        <v>1293</v>
      </c>
      <c r="B1297" s="68" t="s">
        <v>2011</v>
      </c>
      <c r="C1297" s="69" t="s">
        <v>2237</v>
      </c>
      <c r="D1297" s="70" t="s">
        <v>3154</v>
      </c>
      <c r="E1297" s="68" t="s">
        <v>95</v>
      </c>
      <c r="F1297" s="68" t="s">
        <v>97</v>
      </c>
      <c r="G1297" s="69" t="s">
        <v>290</v>
      </c>
      <c r="H1297" s="180">
        <v>37.340000000000003</v>
      </c>
      <c r="I1297" s="72">
        <v>0.28000000000000003</v>
      </c>
      <c r="J1297" s="77">
        <f t="shared" si="41"/>
        <v>26.884800000000002</v>
      </c>
    </row>
    <row r="1298" spans="1:10" ht="15.75">
      <c r="A1298" s="46">
        <f t="shared" si="42"/>
        <v>1294</v>
      </c>
      <c r="B1298" s="68" t="s">
        <v>2011</v>
      </c>
      <c r="C1298" s="69" t="s">
        <v>2238</v>
      </c>
      <c r="D1298" s="70" t="s">
        <v>3155</v>
      </c>
      <c r="E1298" s="68" t="s">
        <v>95</v>
      </c>
      <c r="F1298" s="68" t="s">
        <v>97</v>
      </c>
      <c r="G1298" s="69" t="s">
        <v>290</v>
      </c>
      <c r="H1298" s="180">
        <v>60.46</v>
      </c>
      <c r="I1298" s="72">
        <v>0.28000000000000003</v>
      </c>
      <c r="J1298" s="77">
        <f t="shared" si="41"/>
        <v>43.531199999999998</v>
      </c>
    </row>
    <row r="1299" spans="1:10" ht="15.75">
      <c r="A1299" s="46">
        <f t="shared" si="42"/>
        <v>1295</v>
      </c>
      <c r="B1299" s="68" t="s">
        <v>2011</v>
      </c>
      <c r="C1299" s="69" t="s">
        <v>2239</v>
      </c>
      <c r="D1299" s="70" t="s">
        <v>3156</v>
      </c>
      <c r="E1299" s="68" t="s">
        <v>95</v>
      </c>
      <c r="F1299" s="68" t="s">
        <v>97</v>
      </c>
      <c r="G1299" s="69" t="s">
        <v>290</v>
      </c>
      <c r="H1299" s="180">
        <v>7</v>
      </c>
      <c r="I1299" s="72">
        <v>0.28000000000000003</v>
      </c>
      <c r="J1299" s="77">
        <f t="shared" si="41"/>
        <v>5.04</v>
      </c>
    </row>
    <row r="1300" spans="1:10" ht="15.75">
      <c r="A1300" s="46">
        <f t="shared" si="42"/>
        <v>1296</v>
      </c>
      <c r="B1300" s="68" t="s">
        <v>2011</v>
      </c>
      <c r="C1300" s="69" t="s">
        <v>2240</v>
      </c>
      <c r="D1300" s="70" t="s">
        <v>3157</v>
      </c>
      <c r="E1300" s="68" t="s">
        <v>95</v>
      </c>
      <c r="F1300" s="68" t="s">
        <v>97</v>
      </c>
      <c r="G1300" s="69" t="s">
        <v>290</v>
      </c>
      <c r="H1300" s="180">
        <v>8.17</v>
      </c>
      <c r="I1300" s="72">
        <v>0.28000000000000003</v>
      </c>
      <c r="J1300" s="77">
        <f t="shared" si="41"/>
        <v>5.8823999999999996</v>
      </c>
    </row>
    <row r="1301" spans="1:10" ht="15.75">
      <c r="A1301" s="46">
        <f t="shared" si="42"/>
        <v>1297</v>
      </c>
      <c r="B1301" s="68" t="s">
        <v>2011</v>
      </c>
      <c r="C1301" s="69" t="s">
        <v>2241</v>
      </c>
      <c r="D1301" s="70" t="s">
        <v>3158</v>
      </c>
      <c r="E1301" s="68" t="s">
        <v>95</v>
      </c>
      <c r="F1301" s="68" t="s">
        <v>97</v>
      </c>
      <c r="G1301" s="69" t="s">
        <v>290</v>
      </c>
      <c r="H1301" s="180">
        <v>35.18</v>
      </c>
      <c r="I1301" s="72">
        <v>0.28000000000000003</v>
      </c>
      <c r="J1301" s="77">
        <f t="shared" si="41"/>
        <v>25.329599999999999</v>
      </c>
    </row>
    <row r="1302" spans="1:10" ht="15.75">
      <c r="A1302" s="46">
        <f t="shared" si="42"/>
        <v>1298</v>
      </c>
      <c r="B1302" s="68" t="s">
        <v>2011</v>
      </c>
      <c r="C1302" s="69" t="s">
        <v>2242</v>
      </c>
      <c r="D1302" s="70" t="s">
        <v>3159</v>
      </c>
      <c r="E1302" s="68" t="s">
        <v>95</v>
      </c>
      <c r="F1302" s="68" t="s">
        <v>97</v>
      </c>
      <c r="G1302" s="69" t="s">
        <v>290</v>
      </c>
      <c r="H1302" s="180">
        <v>35.18</v>
      </c>
      <c r="I1302" s="72">
        <v>0.28000000000000003</v>
      </c>
      <c r="J1302" s="77">
        <f t="shared" si="41"/>
        <v>25.329599999999999</v>
      </c>
    </row>
    <row r="1303" spans="1:10" ht="15.75">
      <c r="A1303" s="46">
        <f t="shared" si="42"/>
        <v>1299</v>
      </c>
      <c r="B1303" s="68" t="s">
        <v>2011</v>
      </c>
      <c r="C1303" s="69" t="s">
        <v>2243</v>
      </c>
      <c r="D1303" s="70" t="s">
        <v>3160</v>
      </c>
      <c r="E1303" s="68" t="s">
        <v>95</v>
      </c>
      <c r="F1303" s="68" t="s">
        <v>97</v>
      </c>
      <c r="G1303" s="69" t="s">
        <v>290</v>
      </c>
      <c r="H1303" s="180">
        <v>7</v>
      </c>
      <c r="I1303" s="72">
        <v>0.28000000000000003</v>
      </c>
      <c r="J1303" s="77">
        <f t="shared" si="41"/>
        <v>5.04</v>
      </c>
    </row>
    <row r="1304" spans="1:10" ht="15.75">
      <c r="A1304" s="46">
        <f t="shared" si="42"/>
        <v>1300</v>
      </c>
      <c r="B1304" s="68" t="s">
        <v>2011</v>
      </c>
      <c r="C1304" s="69" t="s">
        <v>2244</v>
      </c>
      <c r="D1304" s="70" t="s">
        <v>3161</v>
      </c>
      <c r="E1304" s="68" t="s">
        <v>95</v>
      </c>
      <c r="F1304" s="68" t="s">
        <v>97</v>
      </c>
      <c r="G1304" s="69" t="s">
        <v>290</v>
      </c>
      <c r="H1304" s="180">
        <v>12.83</v>
      </c>
      <c r="I1304" s="72">
        <v>0.28000000000000003</v>
      </c>
      <c r="J1304" s="77">
        <f t="shared" si="41"/>
        <v>9.2376000000000005</v>
      </c>
    </row>
    <row r="1305" spans="1:10" ht="15.75">
      <c r="A1305" s="46">
        <f t="shared" si="42"/>
        <v>1301</v>
      </c>
      <c r="B1305" s="68" t="s">
        <v>2011</v>
      </c>
      <c r="C1305" s="69" t="s">
        <v>2245</v>
      </c>
      <c r="D1305" s="70" t="s">
        <v>3162</v>
      </c>
      <c r="E1305" s="68" t="s">
        <v>95</v>
      </c>
      <c r="F1305" s="68" t="s">
        <v>97</v>
      </c>
      <c r="G1305" s="69" t="s">
        <v>290</v>
      </c>
      <c r="H1305" s="180">
        <v>23.45</v>
      </c>
      <c r="I1305" s="72">
        <v>0.28000000000000003</v>
      </c>
      <c r="J1305" s="77">
        <f t="shared" si="41"/>
        <v>16.884</v>
      </c>
    </row>
    <row r="1306" spans="1:10" ht="15.75">
      <c r="A1306" s="46">
        <f t="shared" si="42"/>
        <v>1302</v>
      </c>
      <c r="B1306" s="68" t="s">
        <v>2011</v>
      </c>
      <c r="C1306" s="69" t="s">
        <v>2246</v>
      </c>
      <c r="D1306" s="70" t="s">
        <v>3163</v>
      </c>
      <c r="E1306" s="68" t="s">
        <v>95</v>
      </c>
      <c r="F1306" s="68" t="s">
        <v>97</v>
      </c>
      <c r="G1306" s="69" t="s">
        <v>290</v>
      </c>
      <c r="H1306" s="180">
        <v>70</v>
      </c>
      <c r="I1306" s="72">
        <v>0.28000000000000003</v>
      </c>
      <c r="J1306" s="77">
        <f t="shared" si="41"/>
        <v>50.4</v>
      </c>
    </row>
    <row r="1307" spans="1:10" ht="15.75">
      <c r="A1307" s="46">
        <f t="shared" si="42"/>
        <v>1303</v>
      </c>
      <c r="B1307" s="68" t="s">
        <v>2011</v>
      </c>
      <c r="C1307" s="69" t="s">
        <v>2247</v>
      </c>
      <c r="D1307" s="70" t="s">
        <v>3164</v>
      </c>
      <c r="E1307" s="68" t="s">
        <v>95</v>
      </c>
      <c r="F1307" s="68" t="s">
        <v>97</v>
      </c>
      <c r="G1307" s="69" t="s">
        <v>290</v>
      </c>
      <c r="H1307" s="180">
        <v>53.9</v>
      </c>
      <c r="I1307" s="72">
        <v>0.28000000000000003</v>
      </c>
      <c r="J1307" s="77">
        <f t="shared" si="41"/>
        <v>38.808</v>
      </c>
    </row>
    <row r="1308" spans="1:10" ht="15.75">
      <c r="A1308" s="46">
        <f t="shared" si="42"/>
        <v>1304</v>
      </c>
      <c r="B1308" s="68" t="s">
        <v>2011</v>
      </c>
      <c r="C1308" s="69" t="s">
        <v>2248</v>
      </c>
      <c r="D1308" s="70" t="s">
        <v>3165</v>
      </c>
      <c r="E1308" s="68" t="s">
        <v>95</v>
      </c>
      <c r="F1308" s="68" t="s">
        <v>97</v>
      </c>
      <c r="G1308" s="69" t="s">
        <v>290</v>
      </c>
      <c r="H1308" s="180">
        <v>55.9</v>
      </c>
      <c r="I1308" s="72">
        <v>0.28000000000000003</v>
      </c>
      <c r="J1308" s="77">
        <f t="shared" si="41"/>
        <v>40.247999999999998</v>
      </c>
    </row>
    <row r="1309" spans="1:10" ht="15.75">
      <c r="A1309" s="46">
        <f t="shared" si="42"/>
        <v>1305</v>
      </c>
      <c r="B1309" s="68" t="s">
        <v>2011</v>
      </c>
      <c r="C1309" s="69" t="s">
        <v>2249</v>
      </c>
      <c r="D1309" s="70" t="s">
        <v>3166</v>
      </c>
      <c r="E1309" s="68" t="s">
        <v>95</v>
      </c>
      <c r="F1309" s="68" t="s">
        <v>97</v>
      </c>
      <c r="G1309" s="69" t="s">
        <v>290</v>
      </c>
      <c r="H1309" s="180">
        <v>35.5</v>
      </c>
      <c r="I1309" s="72">
        <v>0.28000000000000003</v>
      </c>
      <c r="J1309" s="77">
        <f t="shared" si="41"/>
        <v>25.56</v>
      </c>
    </row>
    <row r="1310" spans="1:10" ht="15.75">
      <c r="A1310" s="46">
        <f t="shared" si="42"/>
        <v>1306</v>
      </c>
      <c r="B1310" s="68" t="s">
        <v>2011</v>
      </c>
      <c r="C1310" s="69" t="s">
        <v>2250</v>
      </c>
      <c r="D1310" s="70" t="s">
        <v>3167</v>
      </c>
      <c r="E1310" s="68" t="s">
        <v>95</v>
      </c>
      <c r="F1310" s="68" t="s">
        <v>97</v>
      </c>
      <c r="G1310" s="69" t="s">
        <v>290</v>
      </c>
      <c r="H1310" s="180">
        <v>65.69</v>
      </c>
      <c r="I1310" s="72">
        <v>0.28000000000000003</v>
      </c>
      <c r="J1310" s="77">
        <f t="shared" si="41"/>
        <v>47.296799999999998</v>
      </c>
    </row>
    <row r="1311" spans="1:10" ht="15.75">
      <c r="A1311" s="46">
        <f t="shared" si="42"/>
        <v>1307</v>
      </c>
      <c r="B1311" s="68" t="s">
        <v>2011</v>
      </c>
      <c r="C1311" s="69" t="s">
        <v>2251</v>
      </c>
      <c r="D1311" s="70" t="s">
        <v>3168</v>
      </c>
      <c r="E1311" s="68" t="s">
        <v>95</v>
      </c>
      <c r="F1311" s="68" t="s">
        <v>97</v>
      </c>
      <c r="G1311" s="69" t="s">
        <v>290</v>
      </c>
      <c r="H1311" s="180">
        <v>89.71</v>
      </c>
      <c r="I1311" s="72">
        <v>0.28000000000000003</v>
      </c>
      <c r="J1311" s="77">
        <f t="shared" si="41"/>
        <v>64.591199999999986</v>
      </c>
    </row>
    <row r="1312" spans="1:10" ht="15.75">
      <c r="A1312" s="46">
        <f t="shared" si="42"/>
        <v>1308</v>
      </c>
      <c r="B1312" s="68" t="s">
        <v>2011</v>
      </c>
      <c r="C1312" s="69" t="s">
        <v>2252</v>
      </c>
      <c r="D1312" s="70" t="s">
        <v>3169</v>
      </c>
      <c r="E1312" s="68" t="s">
        <v>95</v>
      </c>
      <c r="F1312" s="68" t="s">
        <v>97</v>
      </c>
      <c r="G1312" s="69" t="s">
        <v>290</v>
      </c>
      <c r="H1312" s="180">
        <v>145.83000000000001</v>
      </c>
      <c r="I1312" s="72">
        <v>0.28000000000000003</v>
      </c>
      <c r="J1312" s="77">
        <f t="shared" si="41"/>
        <v>104.99760000000001</v>
      </c>
    </row>
    <row r="1313" spans="1:10" ht="15.75">
      <c r="A1313" s="46">
        <f t="shared" si="42"/>
        <v>1309</v>
      </c>
      <c r="B1313" s="68" t="s">
        <v>2011</v>
      </c>
      <c r="C1313" s="69" t="s">
        <v>2253</v>
      </c>
      <c r="D1313" s="70" t="s">
        <v>3170</v>
      </c>
      <c r="E1313" s="68" t="s">
        <v>95</v>
      </c>
      <c r="F1313" s="68" t="s">
        <v>97</v>
      </c>
      <c r="G1313" s="69" t="s">
        <v>290</v>
      </c>
      <c r="H1313" s="180">
        <v>54.13</v>
      </c>
      <c r="I1313" s="72">
        <v>0.28000000000000003</v>
      </c>
      <c r="J1313" s="77">
        <f t="shared" si="41"/>
        <v>38.973599999999998</v>
      </c>
    </row>
    <row r="1314" spans="1:10" ht="15.75">
      <c r="A1314" s="46">
        <f t="shared" si="42"/>
        <v>1310</v>
      </c>
      <c r="B1314" s="68" t="s">
        <v>2011</v>
      </c>
      <c r="C1314" s="69" t="s">
        <v>2254</v>
      </c>
      <c r="D1314" s="70" t="s">
        <v>3171</v>
      </c>
      <c r="E1314" s="68" t="s">
        <v>95</v>
      </c>
      <c r="F1314" s="68" t="s">
        <v>97</v>
      </c>
      <c r="G1314" s="69" t="s">
        <v>290</v>
      </c>
      <c r="H1314" s="180">
        <v>226.6</v>
      </c>
      <c r="I1314" s="72">
        <v>0.28000000000000003</v>
      </c>
      <c r="J1314" s="77">
        <f t="shared" si="41"/>
        <v>163.15199999999999</v>
      </c>
    </row>
    <row r="1315" spans="1:10" ht="15.75">
      <c r="A1315" s="46">
        <f t="shared" si="42"/>
        <v>1311</v>
      </c>
      <c r="B1315" s="68" t="s">
        <v>2011</v>
      </c>
      <c r="C1315" s="69" t="s">
        <v>2255</v>
      </c>
      <c r="D1315" s="70" t="s">
        <v>3172</v>
      </c>
      <c r="E1315" s="68" t="s">
        <v>95</v>
      </c>
      <c r="F1315" s="68" t="s">
        <v>97</v>
      </c>
      <c r="G1315" s="69" t="s">
        <v>290</v>
      </c>
      <c r="H1315" s="180">
        <v>453.2</v>
      </c>
      <c r="I1315" s="72">
        <v>0.28000000000000003</v>
      </c>
      <c r="J1315" s="77">
        <f t="shared" ref="J1315:J1378" si="43">H1315*(1-I1315)</f>
        <v>326.30399999999997</v>
      </c>
    </row>
    <row r="1316" spans="1:10" ht="15.75">
      <c r="A1316" s="46">
        <f t="shared" si="42"/>
        <v>1312</v>
      </c>
      <c r="B1316" s="68" t="s">
        <v>2011</v>
      </c>
      <c r="C1316" s="69" t="s">
        <v>2256</v>
      </c>
      <c r="D1316" s="70" t="s">
        <v>3173</v>
      </c>
      <c r="E1316" s="68" t="s">
        <v>95</v>
      </c>
      <c r="F1316" s="68" t="s">
        <v>97</v>
      </c>
      <c r="G1316" s="69" t="s">
        <v>290</v>
      </c>
      <c r="H1316" s="180">
        <v>226.6</v>
      </c>
      <c r="I1316" s="72">
        <v>0.28000000000000003</v>
      </c>
      <c r="J1316" s="77">
        <f t="shared" si="43"/>
        <v>163.15199999999999</v>
      </c>
    </row>
    <row r="1317" spans="1:10" ht="15.75">
      <c r="A1317" s="46">
        <f t="shared" si="42"/>
        <v>1313</v>
      </c>
      <c r="B1317" s="68" t="s">
        <v>2011</v>
      </c>
      <c r="C1317" s="69" t="s">
        <v>2257</v>
      </c>
      <c r="D1317" s="70" t="s">
        <v>3174</v>
      </c>
      <c r="E1317" s="68" t="s">
        <v>95</v>
      </c>
      <c r="F1317" s="68" t="s">
        <v>97</v>
      </c>
      <c r="G1317" s="69" t="s">
        <v>290</v>
      </c>
      <c r="H1317" s="180">
        <v>226.6</v>
      </c>
      <c r="I1317" s="72">
        <v>0.28000000000000003</v>
      </c>
      <c r="J1317" s="77">
        <f t="shared" si="43"/>
        <v>163.15199999999999</v>
      </c>
    </row>
    <row r="1318" spans="1:10" ht="15.75">
      <c r="A1318" s="46">
        <f t="shared" si="42"/>
        <v>1314</v>
      </c>
      <c r="B1318" s="68" t="s">
        <v>2011</v>
      </c>
      <c r="C1318" s="69" t="s">
        <v>2258</v>
      </c>
      <c r="D1318" s="70" t="s">
        <v>3175</v>
      </c>
      <c r="E1318" s="68" t="s">
        <v>95</v>
      </c>
      <c r="F1318" s="68" t="s">
        <v>97</v>
      </c>
      <c r="G1318" s="69" t="s">
        <v>290</v>
      </c>
      <c r="H1318" s="180">
        <v>453.2</v>
      </c>
      <c r="I1318" s="72">
        <v>0.28000000000000003</v>
      </c>
      <c r="J1318" s="77">
        <f t="shared" si="43"/>
        <v>326.30399999999997</v>
      </c>
    </row>
    <row r="1319" spans="1:10" ht="15.75">
      <c r="A1319" s="46">
        <f t="shared" si="42"/>
        <v>1315</v>
      </c>
      <c r="B1319" s="68" t="s">
        <v>2011</v>
      </c>
      <c r="C1319" s="69" t="s">
        <v>2259</v>
      </c>
      <c r="D1319" s="70" t="s">
        <v>3176</v>
      </c>
      <c r="E1319" s="68" t="s">
        <v>95</v>
      </c>
      <c r="F1319" s="68" t="s">
        <v>97</v>
      </c>
      <c r="G1319" s="69" t="s">
        <v>290</v>
      </c>
      <c r="H1319" s="180">
        <v>226.6</v>
      </c>
      <c r="I1319" s="72">
        <v>0.28000000000000003</v>
      </c>
      <c r="J1319" s="77">
        <f t="shared" si="43"/>
        <v>163.15199999999999</v>
      </c>
    </row>
    <row r="1320" spans="1:10" ht="15.75">
      <c r="A1320" s="46">
        <f t="shared" si="42"/>
        <v>1316</v>
      </c>
      <c r="B1320" s="68" t="s">
        <v>2011</v>
      </c>
      <c r="C1320" s="69" t="s">
        <v>2260</v>
      </c>
      <c r="D1320" s="70" t="s">
        <v>3177</v>
      </c>
      <c r="E1320" s="68" t="s">
        <v>95</v>
      </c>
      <c r="F1320" s="68" t="s">
        <v>97</v>
      </c>
      <c r="G1320" s="69" t="s">
        <v>290</v>
      </c>
      <c r="H1320" s="180">
        <v>3900.17</v>
      </c>
      <c r="I1320" s="72">
        <v>0.28000000000000003</v>
      </c>
      <c r="J1320" s="77">
        <f t="shared" si="43"/>
        <v>2808.1223999999997</v>
      </c>
    </row>
    <row r="1321" spans="1:10" ht="15.75">
      <c r="A1321" s="46">
        <f t="shared" si="42"/>
        <v>1317</v>
      </c>
      <c r="B1321" s="68" t="s">
        <v>2011</v>
      </c>
      <c r="C1321" s="69" t="s">
        <v>2261</v>
      </c>
      <c r="D1321" s="70" t="s">
        <v>3178</v>
      </c>
      <c r="E1321" s="68" t="s">
        <v>95</v>
      </c>
      <c r="F1321" s="68" t="s">
        <v>97</v>
      </c>
      <c r="G1321" s="69" t="s">
        <v>290</v>
      </c>
      <c r="H1321" s="180">
        <v>3542.55</v>
      </c>
      <c r="I1321" s="72">
        <v>0.28000000000000003</v>
      </c>
      <c r="J1321" s="77">
        <f t="shared" si="43"/>
        <v>2550.636</v>
      </c>
    </row>
    <row r="1322" spans="1:10" ht="15.75">
      <c r="A1322" s="46">
        <f t="shared" si="42"/>
        <v>1318</v>
      </c>
      <c r="B1322" s="68" t="s">
        <v>2011</v>
      </c>
      <c r="C1322" s="69" t="s">
        <v>2262</v>
      </c>
      <c r="D1322" s="70" t="s">
        <v>3179</v>
      </c>
      <c r="E1322" s="68" t="s">
        <v>95</v>
      </c>
      <c r="F1322" s="68" t="s">
        <v>97</v>
      </c>
      <c r="G1322" s="69" t="s">
        <v>290</v>
      </c>
      <c r="H1322" s="180">
        <v>3542.55</v>
      </c>
      <c r="I1322" s="72">
        <v>0.28000000000000003</v>
      </c>
      <c r="J1322" s="77">
        <f t="shared" si="43"/>
        <v>2550.636</v>
      </c>
    </row>
    <row r="1323" spans="1:10" ht="15.75">
      <c r="A1323" s="46">
        <f t="shared" si="42"/>
        <v>1319</v>
      </c>
      <c r="B1323" s="68" t="s">
        <v>2011</v>
      </c>
      <c r="C1323" s="69" t="s">
        <v>2263</v>
      </c>
      <c r="D1323" s="70" t="s">
        <v>3180</v>
      </c>
      <c r="E1323" s="68" t="s">
        <v>95</v>
      </c>
      <c r="F1323" s="68" t="s">
        <v>97</v>
      </c>
      <c r="G1323" s="69" t="s">
        <v>290</v>
      </c>
      <c r="H1323" s="180">
        <v>3542.55</v>
      </c>
      <c r="I1323" s="72">
        <v>0.28000000000000003</v>
      </c>
      <c r="J1323" s="77">
        <f t="shared" si="43"/>
        <v>2550.636</v>
      </c>
    </row>
    <row r="1324" spans="1:10" ht="15.75">
      <c r="A1324" s="46">
        <f t="shared" si="42"/>
        <v>1320</v>
      </c>
      <c r="B1324" s="68" t="s">
        <v>2011</v>
      </c>
      <c r="C1324" s="69" t="s">
        <v>2264</v>
      </c>
      <c r="D1324" s="70" t="s">
        <v>3181</v>
      </c>
      <c r="E1324" s="68" t="s">
        <v>95</v>
      </c>
      <c r="F1324" s="68" t="s">
        <v>97</v>
      </c>
      <c r="G1324" s="69" t="s">
        <v>290</v>
      </c>
      <c r="H1324" s="180">
        <v>169.74</v>
      </c>
      <c r="I1324" s="72">
        <v>0.28000000000000003</v>
      </c>
      <c r="J1324" s="77">
        <f t="shared" si="43"/>
        <v>122.2128</v>
      </c>
    </row>
    <row r="1325" spans="1:10" ht="15.75">
      <c r="A1325" s="46">
        <f t="shared" si="42"/>
        <v>1321</v>
      </c>
      <c r="B1325" s="68" t="s">
        <v>2011</v>
      </c>
      <c r="C1325" s="69" t="s">
        <v>2265</v>
      </c>
      <c r="D1325" s="70" t="s">
        <v>3182</v>
      </c>
      <c r="E1325" s="68" t="s">
        <v>95</v>
      </c>
      <c r="F1325" s="68" t="s">
        <v>97</v>
      </c>
      <c r="G1325" s="69" t="s">
        <v>290</v>
      </c>
      <c r="H1325" s="180">
        <v>322.49</v>
      </c>
      <c r="I1325" s="72">
        <v>0.28000000000000003</v>
      </c>
      <c r="J1325" s="77">
        <f t="shared" si="43"/>
        <v>232.19280000000001</v>
      </c>
    </row>
    <row r="1326" spans="1:10" ht="15.75">
      <c r="A1326" s="46">
        <f t="shared" si="42"/>
        <v>1322</v>
      </c>
      <c r="B1326" s="68" t="s">
        <v>2011</v>
      </c>
      <c r="C1326" s="69" t="s">
        <v>2266</v>
      </c>
      <c r="D1326" s="70" t="s">
        <v>3183</v>
      </c>
      <c r="E1326" s="68" t="s">
        <v>95</v>
      </c>
      <c r="F1326" s="68" t="s">
        <v>97</v>
      </c>
      <c r="G1326" s="69" t="s">
        <v>290</v>
      </c>
      <c r="H1326" s="180">
        <v>169.74</v>
      </c>
      <c r="I1326" s="72">
        <v>0.28000000000000003</v>
      </c>
      <c r="J1326" s="77">
        <f t="shared" si="43"/>
        <v>122.2128</v>
      </c>
    </row>
    <row r="1327" spans="1:10" ht="15.75">
      <c r="A1327" s="46">
        <f t="shared" si="42"/>
        <v>1323</v>
      </c>
      <c r="B1327" s="68" t="s">
        <v>2011</v>
      </c>
      <c r="C1327" s="69" t="s">
        <v>2267</v>
      </c>
      <c r="D1327" s="70" t="s">
        <v>3184</v>
      </c>
      <c r="E1327" s="68" t="s">
        <v>95</v>
      </c>
      <c r="F1327" s="68" t="s">
        <v>97</v>
      </c>
      <c r="G1327" s="69" t="s">
        <v>290</v>
      </c>
      <c r="H1327" s="180">
        <v>217.43</v>
      </c>
      <c r="I1327" s="72">
        <v>0.28000000000000003</v>
      </c>
      <c r="J1327" s="77">
        <f t="shared" si="43"/>
        <v>156.5496</v>
      </c>
    </row>
    <row r="1328" spans="1:10" ht="15.75">
      <c r="A1328" s="46">
        <f t="shared" si="42"/>
        <v>1324</v>
      </c>
      <c r="B1328" s="68" t="s">
        <v>2011</v>
      </c>
      <c r="C1328" s="69" t="s">
        <v>2268</v>
      </c>
      <c r="D1328" s="70" t="s">
        <v>3185</v>
      </c>
      <c r="E1328" s="68" t="s">
        <v>95</v>
      </c>
      <c r="F1328" s="68" t="s">
        <v>97</v>
      </c>
      <c r="G1328" s="69" t="s">
        <v>290</v>
      </c>
      <c r="H1328" s="180">
        <v>217.43</v>
      </c>
      <c r="I1328" s="72">
        <v>0.28000000000000003</v>
      </c>
      <c r="J1328" s="77">
        <f t="shared" si="43"/>
        <v>156.5496</v>
      </c>
    </row>
    <row r="1329" spans="1:10" ht="15.75">
      <c r="A1329" s="46">
        <f t="shared" si="42"/>
        <v>1325</v>
      </c>
      <c r="B1329" s="68" t="s">
        <v>2011</v>
      </c>
      <c r="C1329" s="69" t="s">
        <v>2269</v>
      </c>
      <c r="D1329" s="70" t="s">
        <v>3186</v>
      </c>
      <c r="E1329" s="68" t="s">
        <v>95</v>
      </c>
      <c r="F1329" s="68" t="s">
        <v>97</v>
      </c>
      <c r="G1329" s="69" t="s">
        <v>290</v>
      </c>
      <c r="H1329" s="180">
        <v>402.83</v>
      </c>
      <c r="I1329" s="72">
        <v>0.28000000000000003</v>
      </c>
      <c r="J1329" s="77">
        <f t="shared" si="43"/>
        <v>290.0376</v>
      </c>
    </row>
    <row r="1330" spans="1:10" ht="15.75">
      <c r="A1330" s="46">
        <f t="shared" si="42"/>
        <v>1326</v>
      </c>
      <c r="B1330" s="68" t="s">
        <v>2011</v>
      </c>
      <c r="C1330" s="69" t="s">
        <v>2270</v>
      </c>
      <c r="D1330" s="70" t="s">
        <v>3187</v>
      </c>
      <c r="E1330" s="68" t="s">
        <v>95</v>
      </c>
      <c r="F1330" s="68" t="s">
        <v>97</v>
      </c>
      <c r="G1330" s="69" t="s">
        <v>290</v>
      </c>
      <c r="H1330" s="180">
        <v>402.83</v>
      </c>
      <c r="I1330" s="72">
        <v>0.28000000000000003</v>
      </c>
      <c r="J1330" s="77">
        <f t="shared" si="43"/>
        <v>290.0376</v>
      </c>
    </row>
    <row r="1331" spans="1:10" ht="15.75">
      <c r="A1331" s="46">
        <f t="shared" si="42"/>
        <v>1327</v>
      </c>
      <c r="B1331" s="68" t="s">
        <v>2011</v>
      </c>
      <c r="C1331" s="69" t="s">
        <v>2271</v>
      </c>
      <c r="D1331" s="70" t="s">
        <v>3188</v>
      </c>
      <c r="E1331" s="68" t="s">
        <v>95</v>
      </c>
      <c r="F1331" s="68" t="s">
        <v>97</v>
      </c>
      <c r="G1331" s="69" t="s">
        <v>290</v>
      </c>
      <c r="H1331" s="180">
        <v>402.83</v>
      </c>
      <c r="I1331" s="72">
        <v>0.28000000000000003</v>
      </c>
      <c r="J1331" s="77">
        <f t="shared" si="43"/>
        <v>290.0376</v>
      </c>
    </row>
    <row r="1332" spans="1:10" ht="15.75">
      <c r="A1332" s="46">
        <f t="shared" si="42"/>
        <v>1328</v>
      </c>
      <c r="B1332" s="68" t="s">
        <v>2011</v>
      </c>
      <c r="C1332" s="69" t="s">
        <v>2272</v>
      </c>
      <c r="D1332" s="70" t="s">
        <v>3189</v>
      </c>
      <c r="E1332" s="68" t="s">
        <v>95</v>
      </c>
      <c r="F1332" s="68" t="s">
        <v>97</v>
      </c>
      <c r="G1332" s="69" t="s">
        <v>290</v>
      </c>
      <c r="H1332" s="180">
        <v>217.43</v>
      </c>
      <c r="I1332" s="72">
        <v>0.28000000000000003</v>
      </c>
      <c r="J1332" s="77">
        <f t="shared" si="43"/>
        <v>156.5496</v>
      </c>
    </row>
    <row r="1333" spans="1:10" ht="15.75">
      <c r="A1333" s="46">
        <f t="shared" si="42"/>
        <v>1329</v>
      </c>
      <c r="B1333" s="68" t="s">
        <v>2011</v>
      </c>
      <c r="C1333" s="69" t="s">
        <v>2273</v>
      </c>
      <c r="D1333" s="70" t="s">
        <v>3190</v>
      </c>
      <c r="E1333" s="68" t="s">
        <v>95</v>
      </c>
      <c r="F1333" s="68" t="s">
        <v>97</v>
      </c>
      <c r="G1333" s="69" t="s">
        <v>290</v>
      </c>
      <c r="H1333" s="180">
        <v>203.73</v>
      </c>
      <c r="I1333" s="72">
        <v>0.28000000000000003</v>
      </c>
      <c r="J1333" s="77">
        <f t="shared" si="43"/>
        <v>146.68559999999999</v>
      </c>
    </row>
    <row r="1334" spans="1:10" ht="15.75">
      <c r="A1334" s="46">
        <f t="shared" si="42"/>
        <v>1330</v>
      </c>
      <c r="B1334" s="68" t="s">
        <v>2011</v>
      </c>
      <c r="C1334" s="69" t="s">
        <v>2274</v>
      </c>
      <c r="D1334" s="70" t="s">
        <v>3191</v>
      </c>
      <c r="E1334" s="68" t="s">
        <v>95</v>
      </c>
      <c r="F1334" s="68" t="s">
        <v>97</v>
      </c>
      <c r="G1334" s="69" t="s">
        <v>290</v>
      </c>
      <c r="H1334" s="180">
        <v>203.73</v>
      </c>
      <c r="I1334" s="72">
        <v>0.28000000000000003</v>
      </c>
      <c r="J1334" s="77">
        <f t="shared" si="43"/>
        <v>146.68559999999999</v>
      </c>
    </row>
    <row r="1335" spans="1:10" ht="15.75">
      <c r="A1335" s="46">
        <f t="shared" si="42"/>
        <v>1331</v>
      </c>
      <c r="B1335" s="68" t="s">
        <v>2011</v>
      </c>
      <c r="C1335" s="69" t="s">
        <v>2275</v>
      </c>
      <c r="D1335" s="70" t="s">
        <v>3192</v>
      </c>
      <c r="E1335" s="68" t="s">
        <v>95</v>
      </c>
      <c r="F1335" s="68" t="s">
        <v>97</v>
      </c>
      <c r="G1335" s="69" t="s">
        <v>290</v>
      </c>
      <c r="H1335" s="180">
        <v>203.73</v>
      </c>
      <c r="I1335" s="72">
        <v>0.28000000000000003</v>
      </c>
      <c r="J1335" s="77">
        <f t="shared" si="43"/>
        <v>146.68559999999999</v>
      </c>
    </row>
    <row r="1336" spans="1:10" ht="15.75">
      <c r="A1336" s="46">
        <f t="shared" si="42"/>
        <v>1332</v>
      </c>
      <c r="B1336" s="68" t="s">
        <v>2011</v>
      </c>
      <c r="C1336" s="69" t="s">
        <v>2276</v>
      </c>
      <c r="D1336" s="70" t="s">
        <v>3193</v>
      </c>
      <c r="E1336" s="68" t="s">
        <v>95</v>
      </c>
      <c r="F1336" s="68" t="s">
        <v>97</v>
      </c>
      <c r="G1336" s="69" t="s">
        <v>290</v>
      </c>
      <c r="H1336" s="180">
        <v>421.18</v>
      </c>
      <c r="I1336" s="72">
        <v>0.28000000000000003</v>
      </c>
      <c r="J1336" s="77">
        <f t="shared" si="43"/>
        <v>303.24959999999999</v>
      </c>
    </row>
    <row r="1337" spans="1:10" ht="15.75">
      <c r="A1337" s="46">
        <f t="shared" si="42"/>
        <v>1333</v>
      </c>
      <c r="B1337" s="68" t="s">
        <v>2011</v>
      </c>
      <c r="C1337" s="69" t="s">
        <v>2277</v>
      </c>
      <c r="D1337" s="70" t="s">
        <v>3194</v>
      </c>
      <c r="E1337" s="68" t="s">
        <v>95</v>
      </c>
      <c r="F1337" s="68" t="s">
        <v>97</v>
      </c>
      <c r="G1337" s="69" t="s">
        <v>290</v>
      </c>
      <c r="H1337" s="180">
        <v>448.19</v>
      </c>
      <c r="I1337" s="72">
        <v>0.28000000000000003</v>
      </c>
      <c r="J1337" s="77">
        <f t="shared" si="43"/>
        <v>322.6968</v>
      </c>
    </row>
    <row r="1338" spans="1:10" ht="15.75">
      <c r="A1338" s="46">
        <f t="shared" si="42"/>
        <v>1334</v>
      </c>
      <c r="B1338" s="68" t="s">
        <v>2011</v>
      </c>
      <c r="C1338" s="69" t="s">
        <v>2278</v>
      </c>
      <c r="D1338" s="70" t="s">
        <v>3195</v>
      </c>
      <c r="E1338" s="68" t="s">
        <v>95</v>
      </c>
      <c r="F1338" s="68" t="s">
        <v>97</v>
      </c>
      <c r="G1338" s="69" t="s">
        <v>290</v>
      </c>
      <c r="H1338" s="180">
        <v>455.16</v>
      </c>
      <c r="I1338" s="72">
        <v>0.28000000000000003</v>
      </c>
      <c r="J1338" s="77">
        <f t="shared" si="43"/>
        <v>327.71519999999998</v>
      </c>
    </row>
    <row r="1339" spans="1:10" ht="15.75">
      <c r="A1339" s="46">
        <f t="shared" si="42"/>
        <v>1335</v>
      </c>
      <c r="B1339" s="68" t="s">
        <v>2011</v>
      </c>
      <c r="C1339" s="69" t="s">
        <v>2279</v>
      </c>
      <c r="D1339" s="70" t="s">
        <v>3196</v>
      </c>
      <c r="E1339" s="68" t="s">
        <v>95</v>
      </c>
      <c r="F1339" s="68" t="s">
        <v>97</v>
      </c>
      <c r="G1339" s="69" t="s">
        <v>290</v>
      </c>
      <c r="H1339" s="180">
        <v>920.19</v>
      </c>
      <c r="I1339" s="72">
        <v>0.28000000000000003</v>
      </c>
      <c r="J1339" s="77">
        <f t="shared" si="43"/>
        <v>662.53679999999997</v>
      </c>
    </row>
    <row r="1340" spans="1:10" ht="15.75">
      <c r="A1340" s="46">
        <f t="shared" si="42"/>
        <v>1336</v>
      </c>
      <c r="B1340" s="68" t="s">
        <v>2011</v>
      </c>
      <c r="C1340" s="69" t="s">
        <v>2280</v>
      </c>
      <c r="D1340" s="70" t="s">
        <v>3197</v>
      </c>
      <c r="E1340" s="68" t="s">
        <v>95</v>
      </c>
      <c r="F1340" s="68" t="s">
        <v>97</v>
      </c>
      <c r="G1340" s="69" t="s">
        <v>290</v>
      </c>
      <c r="H1340" s="180">
        <v>831.44</v>
      </c>
      <c r="I1340" s="72">
        <v>0.28000000000000003</v>
      </c>
      <c r="J1340" s="77">
        <f t="shared" si="43"/>
        <v>598.63679999999999</v>
      </c>
    </row>
    <row r="1341" spans="1:10" ht="15.75">
      <c r="A1341" s="46">
        <f t="shared" si="42"/>
        <v>1337</v>
      </c>
      <c r="B1341" s="68" t="s">
        <v>2011</v>
      </c>
      <c r="C1341" s="69" t="s">
        <v>2281</v>
      </c>
      <c r="D1341" s="70" t="s">
        <v>3198</v>
      </c>
      <c r="E1341" s="68" t="s">
        <v>95</v>
      </c>
      <c r="F1341" s="68" t="s">
        <v>97</v>
      </c>
      <c r="G1341" s="69" t="s">
        <v>290</v>
      </c>
      <c r="H1341" s="180">
        <v>818.85</v>
      </c>
      <c r="I1341" s="72">
        <v>0.28000000000000003</v>
      </c>
      <c r="J1341" s="77">
        <f t="shared" si="43"/>
        <v>589.572</v>
      </c>
    </row>
    <row r="1342" spans="1:10" ht="15.75">
      <c r="A1342" s="46">
        <f t="shared" si="42"/>
        <v>1338</v>
      </c>
      <c r="B1342" s="68" t="s">
        <v>2011</v>
      </c>
      <c r="C1342" s="69" t="s">
        <v>2282</v>
      </c>
      <c r="D1342" s="70" t="s">
        <v>3199</v>
      </c>
      <c r="E1342" s="68" t="s">
        <v>95</v>
      </c>
      <c r="F1342" s="68" t="s">
        <v>97</v>
      </c>
      <c r="G1342" s="69" t="s">
        <v>290</v>
      </c>
      <c r="H1342" s="180">
        <v>830.78</v>
      </c>
      <c r="I1342" s="72">
        <v>0.28000000000000003</v>
      </c>
      <c r="J1342" s="77">
        <f t="shared" si="43"/>
        <v>598.16159999999991</v>
      </c>
    </row>
    <row r="1343" spans="1:10" ht="15.75">
      <c r="A1343" s="46">
        <f t="shared" si="42"/>
        <v>1339</v>
      </c>
      <c r="B1343" s="68" t="s">
        <v>2011</v>
      </c>
      <c r="C1343" s="69" t="s">
        <v>2283</v>
      </c>
      <c r="D1343" s="70" t="s">
        <v>3200</v>
      </c>
      <c r="E1343" s="68" t="s">
        <v>95</v>
      </c>
      <c r="F1343" s="68" t="s">
        <v>97</v>
      </c>
      <c r="G1343" s="69" t="s">
        <v>290</v>
      </c>
      <c r="H1343" s="180">
        <v>830.78</v>
      </c>
      <c r="I1343" s="72">
        <v>0.28000000000000003</v>
      </c>
      <c r="J1343" s="77">
        <f t="shared" si="43"/>
        <v>598.16159999999991</v>
      </c>
    </row>
    <row r="1344" spans="1:10" ht="15.75">
      <c r="A1344" s="46">
        <f t="shared" si="42"/>
        <v>1340</v>
      </c>
      <c r="B1344" s="68" t="s">
        <v>2011</v>
      </c>
      <c r="C1344" s="69" t="s">
        <v>2284</v>
      </c>
      <c r="D1344" s="70" t="s">
        <v>3201</v>
      </c>
      <c r="E1344" s="68" t="s">
        <v>95</v>
      </c>
      <c r="F1344" s="68" t="s">
        <v>97</v>
      </c>
      <c r="G1344" s="69" t="s">
        <v>290</v>
      </c>
      <c r="H1344" s="180">
        <v>740.79</v>
      </c>
      <c r="I1344" s="72">
        <v>0.28000000000000003</v>
      </c>
      <c r="J1344" s="77">
        <f t="shared" si="43"/>
        <v>533.36879999999996</v>
      </c>
    </row>
    <row r="1345" spans="1:10" ht="15.75">
      <c r="A1345" s="46">
        <f t="shared" si="42"/>
        <v>1341</v>
      </c>
      <c r="B1345" s="68" t="s">
        <v>2011</v>
      </c>
      <c r="C1345" s="69" t="s">
        <v>2285</v>
      </c>
      <c r="D1345" s="70" t="s">
        <v>3202</v>
      </c>
      <c r="E1345" s="68" t="s">
        <v>95</v>
      </c>
      <c r="F1345" s="68" t="s">
        <v>97</v>
      </c>
      <c r="G1345" s="69" t="s">
        <v>290</v>
      </c>
      <c r="H1345" s="180">
        <v>557.32000000000005</v>
      </c>
      <c r="I1345" s="72">
        <v>0.28000000000000003</v>
      </c>
      <c r="J1345" s="77">
        <f t="shared" si="43"/>
        <v>401.2704</v>
      </c>
    </row>
    <row r="1346" spans="1:10" ht="15.75">
      <c r="A1346" s="46">
        <f t="shared" si="42"/>
        <v>1342</v>
      </c>
      <c r="B1346" s="68" t="s">
        <v>2011</v>
      </c>
      <c r="C1346" s="69" t="s">
        <v>2286</v>
      </c>
      <c r="D1346" s="70" t="s">
        <v>3203</v>
      </c>
      <c r="E1346" s="68" t="s">
        <v>95</v>
      </c>
      <c r="F1346" s="68" t="s">
        <v>97</v>
      </c>
      <c r="G1346" s="69" t="s">
        <v>290</v>
      </c>
      <c r="H1346" s="180">
        <v>2263.58</v>
      </c>
      <c r="I1346" s="72">
        <v>0.28000000000000003</v>
      </c>
      <c r="J1346" s="77">
        <f t="shared" si="43"/>
        <v>1629.7775999999999</v>
      </c>
    </row>
    <row r="1347" spans="1:10" ht="15.75">
      <c r="A1347" s="46">
        <f t="shared" si="42"/>
        <v>1343</v>
      </c>
      <c r="B1347" s="68" t="s">
        <v>2011</v>
      </c>
      <c r="C1347" s="69" t="s">
        <v>2287</v>
      </c>
      <c r="D1347" s="70" t="s">
        <v>3204</v>
      </c>
      <c r="E1347" s="68" t="s">
        <v>95</v>
      </c>
      <c r="F1347" s="68" t="s">
        <v>97</v>
      </c>
      <c r="G1347" s="69" t="s">
        <v>290</v>
      </c>
      <c r="H1347" s="180">
        <v>1950.08</v>
      </c>
      <c r="I1347" s="72">
        <v>0.28000000000000003</v>
      </c>
      <c r="J1347" s="77">
        <f t="shared" si="43"/>
        <v>1404.0575999999999</v>
      </c>
    </row>
    <row r="1348" spans="1:10" ht="15.75">
      <c r="A1348" s="46">
        <f t="shared" si="42"/>
        <v>1344</v>
      </c>
      <c r="B1348" s="68" t="s">
        <v>2011</v>
      </c>
      <c r="C1348" s="69" t="s">
        <v>2288</v>
      </c>
      <c r="D1348" s="70" t="s">
        <v>3205</v>
      </c>
      <c r="E1348" s="68" t="s">
        <v>95</v>
      </c>
      <c r="F1348" s="68" t="s">
        <v>97</v>
      </c>
      <c r="G1348" s="69" t="s">
        <v>290</v>
      </c>
      <c r="H1348" s="180">
        <v>2084.7800000000002</v>
      </c>
      <c r="I1348" s="72">
        <v>0.28000000000000003</v>
      </c>
      <c r="J1348" s="77">
        <f t="shared" si="43"/>
        <v>1501.0416</v>
      </c>
    </row>
    <row r="1349" spans="1:10" ht="15.75">
      <c r="A1349" s="46">
        <f t="shared" si="42"/>
        <v>1345</v>
      </c>
      <c r="B1349" s="68" t="s">
        <v>2011</v>
      </c>
      <c r="C1349" s="69" t="s">
        <v>2289</v>
      </c>
      <c r="D1349" s="70" t="s">
        <v>3206</v>
      </c>
      <c r="E1349" s="68" t="s">
        <v>95</v>
      </c>
      <c r="F1349" s="68" t="s">
        <v>97</v>
      </c>
      <c r="G1349" s="69" t="s">
        <v>290</v>
      </c>
      <c r="H1349" s="180">
        <v>1771.28</v>
      </c>
      <c r="I1349" s="72">
        <v>0.28000000000000003</v>
      </c>
      <c r="J1349" s="77">
        <f t="shared" si="43"/>
        <v>1275.3216</v>
      </c>
    </row>
    <row r="1350" spans="1:10" ht="15.75">
      <c r="A1350" s="46">
        <f t="shared" si="42"/>
        <v>1346</v>
      </c>
      <c r="B1350" s="68" t="s">
        <v>2011</v>
      </c>
      <c r="C1350" s="69" t="s">
        <v>2290</v>
      </c>
      <c r="D1350" s="70" t="s">
        <v>3207</v>
      </c>
      <c r="E1350" s="68" t="s">
        <v>95</v>
      </c>
      <c r="F1350" s="68" t="s">
        <v>97</v>
      </c>
      <c r="G1350" s="69" t="s">
        <v>290</v>
      </c>
      <c r="H1350" s="180">
        <v>1771.28</v>
      </c>
      <c r="I1350" s="72">
        <v>0.28000000000000003</v>
      </c>
      <c r="J1350" s="77">
        <f t="shared" si="43"/>
        <v>1275.3216</v>
      </c>
    </row>
    <row r="1351" spans="1:10" ht="15.75">
      <c r="A1351" s="46">
        <f t="shared" ref="A1351:A1414" si="44">A1350+1</f>
        <v>1347</v>
      </c>
      <c r="B1351" s="68" t="s">
        <v>2011</v>
      </c>
      <c r="C1351" s="69" t="s">
        <v>2291</v>
      </c>
      <c r="D1351" s="70" t="s">
        <v>3208</v>
      </c>
      <c r="E1351" s="68" t="s">
        <v>95</v>
      </c>
      <c r="F1351" s="68" t="s">
        <v>97</v>
      </c>
      <c r="G1351" s="69" t="s">
        <v>290</v>
      </c>
      <c r="H1351" s="180">
        <v>391.9</v>
      </c>
      <c r="I1351" s="72">
        <v>0.28000000000000003</v>
      </c>
      <c r="J1351" s="77">
        <f t="shared" si="43"/>
        <v>282.16799999999995</v>
      </c>
    </row>
    <row r="1352" spans="1:10" ht="15.75">
      <c r="A1352" s="46">
        <f t="shared" si="44"/>
        <v>1348</v>
      </c>
      <c r="B1352" s="68" t="s">
        <v>2011</v>
      </c>
      <c r="C1352" s="69" t="s">
        <v>2292</v>
      </c>
      <c r="D1352" s="70" t="s">
        <v>3209</v>
      </c>
      <c r="E1352" s="68" t="s">
        <v>95</v>
      </c>
      <c r="F1352" s="68" t="s">
        <v>97</v>
      </c>
      <c r="G1352" s="69" t="s">
        <v>290</v>
      </c>
      <c r="H1352" s="180">
        <v>448.12</v>
      </c>
      <c r="I1352" s="72">
        <v>0.28000000000000003</v>
      </c>
      <c r="J1352" s="77">
        <f t="shared" si="43"/>
        <v>322.64639999999997</v>
      </c>
    </row>
    <row r="1353" spans="1:10" ht="15.75">
      <c r="A1353" s="46">
        <f t="shared" si="44"/>
        <v>1349</v>
      </c>
      <c r="B1353" s="68" t="s">
        <v>2011</v>
      </c>
      <c r="C1353" s="69" t="s">
        <v>2293</v>
      </c>
      <c r="D1353" s="70" t="s">
        <v>3210</v>
      </c>
      <c r="E1353" s="68" t="s">
        <v>95</v>
      </c>
      <c r="F1353" s="68" t="s">
        <v>97</v>
      </c>
      <c r="G1353" s="69" t="s">
        <v>290</v>
      </c>
      <c r="H1353" s="180">
        <v>448.12</v>
      </c>
      <c r="I1353" s="72">
        <v>0.28000000000000003</v>
      </c>
      <c r="J1353" s="77">
        <f t="shared" si="43"/>
        <v>322.64639999999997</v>
      </c>
    </row>
    <row r="1354" spans="1:10" ht="15.75">
      <c r="A1354" s="46">
        <f t="shared" si="44"/>
        <v>1350</v>
      </c>
      <c r="B1354" s="68" t="s">
        <v>2011</v>
      </c>
      <c r="C1354" s="69" t="s">
        <v>2294</v>
      </c>
      <c r="D1354" s="70" t="s">
        <v>3211</v>
      </c>
      <c r="E1354" s="68" t="s">
        <v>95</v>
      </c>
      <c r="F1354" s="68" t="s">
        <v>97</v>
      </c>
      <c r="G1354" s="69" t="s">
        <v>290</v>
      </c>
      <c r="H1354" s="180">
        <v>420.49</v>
      </c>
      <c r="I1354" s="72">
        <v>0.28000000000000003</v>
      </c>
      <c r="J1354" s="77">
        <f t="shared" si="43"/>
        <v>302.75279999999998</v>
      </c>
    </row>
    <row r="1355" spans="1:10" ht="15.75">
      <c r="A1355" s="46">
        <f t="shared" si="44"/>
        <v>1351</v>
      </c>
      <c r="B1355" s="68" t="s">
        <v>2011</v>
      </c>
      <c r="C1355" s="69" t="s">
        <v>2295</v>
      </c>
      <c r="D1355" s="70" t="s">
        <v>3212</v>
      </c>
      <c r="E1355" s="68" t="s">
        <v>95</v>
      </c>
      <c r="F1355" s="68" t="s">
        <v>97</v>
      </c>
      <c r="G1355" s="69" t="s">
        <v>290</v>
      </c>
      <c r="H1355" s="180">
        <v>420.49</v>
      </c>
      <c r="I1355" s="72">
        <v>0.28000000000000003</v>
      </c>
      <c r="J1355" s="77">
        <f t="shared" si="43"/>
        <v>302.75279999999998</v>
      </c>
    </row>
    <row r="1356" spans="1:10" ht="15.75">
      <c r="A1356" s="46">
        <f t="shared" si="44"/>
        <v>1352</v>
      </c>
      <c r="B1356" s="68" t="s">
        <v>2011</v>
      </c>
      <c r="C1356" s="69" t="s">
        <v>2296</v>
      </c>
      <c r="D1356" s="70" t="s">
        <v>3213</v>
      </c>
      <c r="E1356" s="68" t="s">
        <v>95</v>
      </c>
      <c r="F1356" s="68" t="s">
        <v>97</v>
      </c>
      <c r="G1356" s="69" t="s">
        <v>290</v>
      </c>
      <c r="H1356" s="180">
        <v>487.14</v>
      </c>
      <c r="I1356" s="72">
        <v>0.28000000000000003</v>
      </c>
      <c r="J1356" s="77">
        <f t="shared" si="43"/>
        <v>350.74079999999998</v>
      </c>
    </row>
    <row r="1357" spans="1:10" ht="15.75">
      <c r="A1357" s="46">
        <f t="shared" si="44"/>
        <v>1353</v>
      </c>
      <c r="B1357" s="68" t="s">
        <v>2011</v>
      </c>
      <c r="C1357" s="69" t="s">
        <v>2297</v>
      </c>
      <c r="D1357" s="70" t="s">
        <v>3214</v>
      </c>
      <c r="E1357" s="68" t="s">
        <v>95</v>
      </c>
      <c r="F1357" s="68" t="s">
        <v>97</v>
      </c>
      <c r="G1357" s="69" t="s">
        <v>290</v>
      </c>
      <c r="H1357" s="180">
        <v>487.14</v>
      </c>
      <c r="I1357" s="72">
        <v>0.28000000000000003</v>
      </c>
      <c r="J1357" s="77">
        <f t="shared" si="43"/>
        <v>350.74079999999998</v>
      </c>
    </row>
    <row r="1358" spans="1:10" ht="15.75">
      <c r="A1358" s="46">
        <f t="shared" si="44"/>
        <v>1354</v>
      </c>
      <c r="B1358" s="68" t="s">
        <v>2011</v>
      </c>
      <c r="C1358" s="69" t="s">
        <v>2298</v>
      </c>
      <c r="D1358" s="70" t="s">
        <v>3215</v>
      </c>
      <c r="E1358" s="68" t="s">
        <v>95</v>
      </c>
      <c r="F1358" s="68" t="s">
        <v>97</v>
      </c>
      <c r="G1358" s="69" t="s">
        <v>290</v>
      </c>
      <c r="H1358" s="180">
        <v>300.73</v>
      </c>
      <c r="I1358" s="72">
        <v>0.28000000000000003</v>
      </c>
      <c r="J1358" s="77">
        <f t="shared" si="43"/>
        <v>216.5256</v>
      </c>
    </row>
    <row r="1359" spans="1:10" ht="15.75">
      <c r="A1359" s="46">
        <f t="shared" si="44"/>
        <v>1355</v>
      </c>
      <c r="B1359" s="68" t="s">
        <v>2011</v>
      </c>
      <c r="C1359" s="69" t="s">
        <v>2299</v>
      </c>
      <c r="D1359" s="70" t="s">
        <v>3216</v>
      </c>
      <c r="E1359" s="68" t="s">
        <v>95</v>
      </c>
      <c r="F1359" s="68" t="s">
        <v>97</v>
      </c>
      <c r="G1359" s="69" t="s">
        <v>290</v>
      </c>
      <c r="H1359" s="180">
        <v>401.65</v>
      </c>
      <c r="I1359" s="72">
        <v>0.28000000000000003</v>
      </c>
      <c r="J1359" s="77">
        <f t="shared" si="43"/>
        <v>289.18799999999999</v>
      </c>
    </row>
    <row r="1360" spans="1:10" ht="15.75">
      <c r="A1360" s="46">
        <f t="shared" si="44"/>
        <v>1356</v>
      </c>
      <c r="B1360" s="68" t="s">
        <v>2011</v>
      </c>
      <c r="C1360" s="69" t="s">
        <v>2300</v>
      </c>
      <c r="D1360" s="70" t="s">
        <v>3217</v>
      </c>
      <c r="E1360" s="68" t="s">
        <v>95</v>
      </c>
      <c r="F1360" s="68" t="s">
        <v>97</v>
      </c>
      <c r="G1360" s="69" t="s">
        <v>290</v>
      </c>
      <c r="H1360" s="180">
        <v>459.61</v>
      </c>
      <c r="I1360" s="72">
        <v>0.28000000000000003</v>
      </c>
      <c r="J1360" s="77">
        <f t="shared" si="43"/>
        <v>330.91919999999999</v>
      </c>
    </row>
    <row r="1361" spans="1:10" ht="15.75">
      <c r="A1361" s="46">
        <f t="shared" si="44"/>
        <v>1357</v>
      </c>
      <c r="B1361" s="68" t="s">
        <v>2011</v>
      </c>
      <c r="C1361" s="69" t="s">
        <v>2301</v>
      </c>
      <c r="D1361" s="70" t="s">
        <v>3217</v>
      </c>
      <c r="E1361" s="68" t="s">
        <v>95</v>
      </c>
      <c r="F1361" s="68" t="s">
        <v>97</v>
      </c>
      <c r="G1361" s="69" t="s">
        <v>290</v>
      </c>
      <c r="H1361" s="180">
        <v>459.61</v>
      </c>
      <c r="I1361" s="72">
        <v>0.28000000000000003</v>
      </c>
      <c r="J1361" s="77">
        <f t="shared" si="43"/>
        <v>330.91919999999999</v>
      </c>
    </row>
    <row r="1362" spans="1:10" ht="15.75">
      <c r="A1362" s="46">
        <f t="shared" si="44"/>
        <v>1358</v>
      </c>
      <c r="B1362" s="68" t="s">
        <v>2011</v>
      </c>
      <c r="C1362" s="69" t="s">
        <v>2302</v>
      </c>
      <c r="D1362" s="70" t="s">
        <v>3218</v>
      </c>
      <c r="E1362" s="68" t="s">
        <v>95</v>
      </c>
      <c r="F1362" s="68" t="s">
        <v>97</v>
      </c>
      <c r="G1362" s="69" t="s">
        <v>290</v>
      </c>
      <c r="H1362" s="180">
        <v>430.24</v>
      </c>
      <c r="I1362" s="72">
        <v>0.28000000000000003</v>
      </c>
      <c r="J1362" s="77">
        <f t="shared" si="43"/>
        <v>309.77280000000002</v>
      </c>
    </row>
    <row r="1363" spans="1:10" ht="15.75">
      <c r="A1363" s="46">
        <f t="shared" si="44"/>
        <v>1359</v>
      </c>
      <c r="B1363" s="68" t="s">
        <v>2011</v>
      </c>
      <c r="C1363" s="69" t="s">
        <v>2303</v>
      </c>
      <c r="D1363" s="70" t="s">
        <v>3219</v>
      </c>
      <c r="E1363" s="68" t="s">
        <v>95</v>
      </c>
      <c r="F1363" s="68" t="s">
        <v>97</v>
      </c>
      <c r="G1363" s="69" t="s">
        <v>290</v>
      </c>
      <c r="H1363" s="180">
        <v>430.24</v>
      </c>
      <c r="I1363" s="72">
        <v>0.28000000000000003</v>
      </c>
      <c r="J1363" s="77">
        <f t="shared" si="43"/>
        <v>309.77280000000002</v>
      </c>
    </row>
    <row r="1364" spans="1:10" ht="15.75">
      <c r="A1364" s="46">
        <f t="shared" si="44"/>
        <v>1360</v>
      </c>
      <c r="B1364" s="68" t="s">
        <v>2011</v>
      </c>
      <c r="C1364" s="69" t="s">
        <v>2304</v>
      </c>
      <c r="D1364" s="70" t="s">
        <v>3220</v>
      </c>
      <c r="E1364" s="68" t="s">
        <v>95</v>
      </c>
      <c r="F1364" s="68" t="s">
        <v>97</v>
      </c>
      <c r="G1364" s="69" t="s">
        <v>290</v>
      </c>
      <c r="H1364" s="180">
        <v>436.34</v>
      </c>
      <c r="I1364" s="72">
        <v>0.28000000000000003</v>
      </c>
      <c r="J1364" s="77">
        <f t="shared" si="43"/>
        <v>314.16479999999996</v>
      </c>
    </row>
    <row r="1365" spans="1:10" ht="15.75">
      <c r="A1365" s="46">
        <f t="shared" si="44"/>
        <v>1361</v>
      </c>
      <c r="B1365" s="68" t="s">
        <v>2011</v>
      </c>
      <c r="C1365" s="69" t="s">
        <v>2305</v>
      </c>
      <c r="D1365" s="70" t="s">
        <v>3221</v>
      </c>
      <c r="E1365" s="68" t="s">
        <v>95</v>
      </c>
      <c r="F1365" s="68" t="s">
        <v>97</v>
      </c>
      <c r="G1365" s="69" t="s">
        <v>290</v>
      </c>
      <c r="H1365" s="180">
        <v>492.76</v>
      </c>
      <c r="I1365" s="72">
        <v>0.28000000000000003</v>
      </c>
      <c r="J1365" s="77">
        <f t="shared" si="43"/>
        <v>354.78719999999998</v>
      </c>
    </row>
    <row r="1366" spans="1:10" ht="15.75">
      <c r="A1366" s="46">
        <f t="shared" si="44"/>
        <v>1362</v>
      </c>
      <c r="B1366" s="68" t="s">
        <v>2011</v>
      </c>
      <c r="C1366" s="69" t="s">
        <v>2306</v>
      </c>
      <c r="D1366" s="70" t="s">
        <v>3222</v>
      </c>
      <c r="E1366" s="68" t="s">
        <v>95</v>
      </c>
      <c r="F1366" s="68" t="s">
        <v>97</v>
      </c>
      <c r="G1366" s="69" t="s">
        <v>290</v>
      </c>
      <c r="H1366" s="180">
        <v>492.76</v>
      </c>
      <c r="I1366" s="72">
        <v>0.28000000000000003</v>
      </c>
      <c r="J1366" s="77">
        <f t="shared" si="43"/>
        <v>354.78719999999998</v>
      </c>
    </row>
    <row r="1367" spans="1:10" ht="15.75">
      <c r="A1367" s="46">
        <f t="shared" si="44"/>
        <v>1363</v>
      </c>
      <c r="B1367" s="68" t="s">
        <v>2011</v>
      </c>
      <c r="C1367" s="69" t="s">
        <v>2307</v>
      </c>
      <c r="D1367" s="70" t="s">
        <v>3223</v>
      </c>
      <c r="E1367" s="68" t="s">
        <v>95</v>
      </c>
      <c r="F1367" s="68" t="s">
        <v>97</v>
      </c>
      <c r="G1367" s="69" t="s">
        <v>290</v>
      </c>
      <c r="H1367" s="180">
        <v>464.94</v>
      </c>
      <c r="I1367" s="72">
        <v>0.28000000000000003</v>
      </c>
      <c r="J1367" s="77">
        <f t="shared" si="43"/>
        <v>334.7568</v>
      </c>
    </row>
    <row r="1368" spans="1:10" ht="15.75">
      <c r="A1368" s="46">
        <f t="shared" si="44"/>
        <v>1364</v>
      </c>
      <c r="B1368" s="68" t="s">
        <v>2011</v>
      </c>
      <c r="C1368" s="69" t="s">
        <v>2308</v>
      </c>
      <c r="D1368" s="70" t="s">
        <v>3224</v>
      </c>
      <c r="E1368" s="68" t="s">
        <v>95</v>
      </c>
      <c r="F1368" s="68" t="s">
        <v>97</v>
      </c>
      <c r="G1368" s="69" t="s">
        <v>290</v>
      </c>
      <c r="H1368" s="180">
        <v>464.94</v>
      </c>
      <c r="I1368" s="72">
        <v>0.28000000000000003</v>
      </c>
      <c r="J1368" s="77">
        <f t="shared" si="43"/>
        <v>334.7568</v>
      </c>
    </row>
    <row r="1369" spans="1:10" ht="15.75">
      <c r="A1369" s="46">
        <f t="shared" si="44"/>
        <v>1365</v>
      </c>
      <c r="B1369" s="68" t="s">
        <v>2011</v>
      </c>
      <c r="C1369" s="69" t="s">
        <v>2309</v>
      </c>
      <c r="D1369" s="70" t="s">
        <v>3225</v>
      </c>
      <c r="E1369" s="68" t="s">
        <v>95</v>
      </c>
      <c r="F1369" s="68" t="s">
        <v>97</v>
      </c>
      <c r="G1369" s="69" t="s">
        <v>290</v>
      </c>
      <c r="H1369" s="180">
        <v>531.59</v>
      </c>
      <c r="I1369" s="72">
        <v>0.28000000000000003</v>
      </c>
      <c r="J1369" s="77">
        <f t="shared" si="43"/>
        <v>382.7448</v>
      </c>
    </row>
    <row r="1370" spans="1:10" ht="15.75">
      <c r="A1370" s="46">
        <f t="shared" si="44"/>
        <v>1366</v>
      </c>
      <c r="B1370" s="68" t="s">
        <v>2011</v>
      </c>
      <c r="C1370" s="69" t="s">
        <v>2310</v>
      </c>
      <c r="D1370" s="70" t="s">
        <v>3226</v>
      </c>
      <c r="E1370" s="68" t="s">
        <v>95</v>
      </c>
      <c r="F1370" s="68" t="s">
        <v>97</v>
      </c>
      <c r="G1370" s="69" t="s">
        <v>290</v>
      </c>
      <c r="H1370" s="180">
        <v>531.59</v>
      </c>
      <c r="I1370" s="72">
        <v>0.28000000000000003</v>
      </c>
      <c r="J1370" s="77">
        <f t="shared" si="43"/>
        <v>382.7448</v>
      </c>
    </row>
    <row r="1371" spans="1:10" ht="15.75">
      <c r="A1371" s="46">
        <f t="shared" si="44"/>
        <v>1367</v>
      </c>
      <c r="B1371" s="68" t="s">
        <v>2011</v>
      </c>
      <c r="C1371" s="69" t="s">
        <v>2311</v>
      </c>
      <c r="D1371" s="70" t="s">
        <v>3227</v>
      </c>
      <c r="E1371" s="68" t="s">
        <v>95</v>
      </c>
      <c r="F1371" s="68" t="s">
        <v>97</v>
      </c>
      <c r="G1371" s="69" t="s">
        <v>290</v>
      </c>
      <c r="H1371" s="180">
        <v>347.17</v>
      </c>
      <c r="I1371" s="72">
        <v>0.28000000000000003</v>
      </c>
      <c r="J1371" s="77">
        <f t="shared" si="43"/>
        <v>249.9624</v>
      </c>
    </row>
    <row r="1372" spans="1:10" ht="15.75">
      <c r="A1372" s="46">
        <f t="shared" si="44"/>
        <v>1368</v>
      </c>
      <c r="B1372" s="68" t="s">
        <v>2011</v>
      </c>
      <c r="C1372" s="69" t="s">
        <v>2312</v>
      </c>
      <c r="D1372" s="70" t="s">
        <v>3228</v>
      </c>
      <c r="E1372" s="68" t="s">
        <v>95</v>
      </c>
      <c r="F1372" s="68" t="s">
        <v>97</v>
      </c>
      <c r="G1372" s="69" t="s">
        <v>290</v>
      </c>
      <c r="H1372" s="180">
        <v>446.1</v>
      </c>
      <c r="I1372" s="72">
        <v>0.28000000000000003</v>
      </c>
      <c r="J1372" s="77">
        <f t="shared" si="43"/>
        <v>321.19200000000001</v>
      </c>
    </row>
    <row r="1373" spans="1:10" ht="15.75">
      <c r="A1373" s="46">
        <f t="shared" si="44"/>
        <v>1369</v>
      </c>
      <c r="B1373" s="68" t="s">
        <v>2011</v>
      </c>
      <c r="C1373" s="69" t="s">
        <v>2313</v>
      </c>
      <c r="D1373" s="70" t="s">
        <v>3229</v>
      </c>
      <c r="E1373" s="68" t="s">
        <v>95</v>
      </c>
      <c r="F1373" s="68" t="s">
        <v>97</v>
      </c>
      <c r="G1373" s="69" t="s">
        <v>290</v>
      </c>
      <c r="H1373" s="180">
        <v>504.05</v>
      </c>
      <c r="I1373" s="72">
        <v>0.28000000000000003</v>
      </c>
      <c r="J1373" s="77">
        <f t="shared" si="43"/>
        <v>362.916</v>
      </c>
    </row>
    <row r="1374" spans="1:10" ht="15.75">
      <c r="A1374" s="46">
        <f t="shared" si="44"/>
        <v>1370</v>
      </c>
      <c r="B1374" s="68" t="s">
        <v>2011</v>
      </c>
      <c r="C1374" s="69" t="s">
        <v>2314</v>
      </c>
      <c r="D1374" s="70" t="s">
        <v>3229</v>
      </c>
      <c r="E1374" s="68" t="s">
        <v>95</v>
      </c>
      <c r="F1374" s="68" t="s">
        <v>97</v>
      </c>
      <c r="G1374" s="69" t="s">
        <v>290</v>
      </c>
      <c r="H1374" s="180">
        <v>504.05</v>
      </c>
      <c r="I1374" s="72">
        <v>0.28000000000000003</v>
      </c>
      <c r="J1374" s="77">
        <f t="shared" si="43"/>
        <v>362.916</v>
      </c>
    </row>
    <row r="1375" spans="1:10" ht="15.75">
      <c r="A1375" s="46">
        <f t="shared" si="44"/>
        <v>1371</v>
      </c>
      <c r="B1375" s="68" t="s">
        <v>2011</v>
      </c>
      <c r="C1375" s="69" t="s">
        <v>2315</v>
      </c>
      <c r="D1375" s="70" t="s">
        <v>3230</v>
      </c>
      <c r="E1375" s="68" t="s">
        <v>95</v>
      </c>
      <c r="F1375" s="68" t="s">
        <v>97</v>
      </c>
      <c r="G1375" s="69" t="s">
        <v>290</v>
      </c>
      <c r="H1375" s="180">
        <v>474.68</v>
      </c>
      <c r="I1375" s="72">
        <v>0.28000000000000003</v>
      </c>
      <c r="J1375" s="77">
        <f t="shared" si="43"/>
        <v>341.76959999999997</v>
      </c>
    </row>
    <row r="1376" spans="1:10" ht="15.75">
      <c r="A1376" s="46">
        <f t="shared" si="44"/>
        <v>1372</v>
      </c>
      <c r="B1376" s="68" t="s">
        <v>2011</v>
      </c>
      <c r="C1376" s="69" t="s">
        <v>2316</v>
      </c>
      <c r="D1376" s="70" t="s">
        <v>3231</v>
      </c>
      <c r="E1376" s="68" t="s">
        <v>95</v>
      </c>
      <c r="F1376" s="68" t="s">
        <v>97</v>
      </c>
      <c r="G1376" s="69" t="s">
        <v>290</v>
      </c>
      <c r="H1376" s="180">
        <v>474.68</v>
      </c>
      <c r="I1376" s="72">
        <v>0.28000000000000003</v>
      </c>
      <c r="J1376" s="77">
        <f t="shared" si="43"/>
        <v>341.76959999999997</v>
      </c>
    </row>
    <row r="1377" spans="1:10" ht="15.75">
      <c r="A1377" s="46">
        <f t="shared" si="44"/>
        <v>1373</v>
      </c>
      <c r="B1377" s="68" t="s">
        <v>2011</v>
      </c>
      <c r="C1377" s="69" t="s">
        <v>2317</v>
      </c>
      <c r="D1377" s="70" t="s">
        <v>3232</v>
      </c>
      <c r="E1377" s="68" t="s">
        <v>95</v>
      </c>
      <c r="F1377" s="68" t="s">
        <v>97</v>
      </c>
      <c r="G1377" s="69" t="s">
        <v>290</v>
      </c>
      <c r="H1377" s="180">
        <v>290.79000000000002</v>
      </c>
      <c r="I1377" s="72">
        <v>0.28000000000000003</v>
      </c>
      <c r="J1377" s="77">
        <f t="shared" si="43"/>
        <v>209.36879999999999</v>
      </c>
    </row>
    <row r="1378" spans="1:10" ht="15.75">
      <c r="A1378" s="46">
        <f t="shared" si="44"/>
        <v>1374</v>
      </c>
      <c r="B1378" s="68" t="s">
        <v>2011</v>
      </c>
      <c r="C1378" s="69" t="s">
        <v>2318</v>
      </c>
      <c r="D1378" s="70" t="s">
        <v>3233</v>
      </c>
      <c r="E1378" s="68" t="s">
        <v>95</v>
      </c>
      <c r="F1378" s="68" t="s">
        <v>97</v>
      </c>
      <c r="G1378" s="69" t="s">
        <v>290</v>
      </c>
      <c r="H1378" s="180">
        <v>314.94</v>
      </c>
      <c r="I1378" s="72">
        <v>0.28000000000000003</v>
      </c>
      <c r="J1378" s="77">
        <f t="shared" si="43"/>
        <v>226.7568</v>
      </c>
    </row>
    <row r="1379" spans="1:10" ht="15.75">
      <c r="A1379" s="46">
        <f t="shared" si="44"/>
        <v>1375</v>
      </c>
      <c r="B1379" s="68" t="s">
        <v>2011</v>
      </c>
      <c r="C1379" s="69" t="s">
        <v>2319</v>
      </c>
      <c r="D1379" s="70" t="s">
        <v>3234</v>
      </c>
      <c r="E1379" s="68" t="s">
        <v>95</v>
      </c>
      <c r="F1379" s="68" t="s">
        <v>97</v>
      </c>
      <c r="G1379" s="69" t="s">
        <v>290</v>
      </c>
      <c r="H1379" s="180">
        <v>314.94</v>
      </c>
      <c r="I1379" s="72">
        <v>0.28000000000000003</v>
      </c>
      <c r="J1379" s="77">
        <f t="shared" ref="J1379:J1442" si="45">H1379*(1-I1379)</f>
        <v>226.7568</v>
      </c>
    </row>
    <row r="1380" spans="1:10" ht="15.75">
      <c r="A1380" s="46">
        <f t="shared" si="44"/>
        <v>1376</v>
      </c>
      <c r="B1380" s="68" t="s">
        <v>2011</v>
      </c>
      <c r="C1380" s="69" t="s">
        <v>2320</v>
      </c>
      <c r="D1380" s="70" t="s">
        <v>3235</v>
      </c>
      <c r="E1380" s="68" t="s">
        <v>95</v>
      </c>
      <c r="F1380" s="68" t="s">
        <v>97</v>
      </c>
      <c r="G1380" s="69" t="s">
        <v>290</v>
      </c>
      <c r="H1380" s="180">
        <v>219.45</v>
      </c>
      <c r="I1380" s="72">
        <v>0.28000000000000003</v>
      </c>
      <c r="J1380" s="77">
        <f t="shared" si="45"/>
        <v>158.00399999999999</v>
      </c>
    </row>
    <row r="1381" spans="1:10" ht="15.75">
      <c r="A1381" s="46">
        <f t="shared" si="44"/>
        <v>1377</v>
      </c>
      <c r="B1381" s="68" t="s">
        <v>2011</v>
      </c>
      <c r="C1381" s="69" t="s">
        <v>2321</v>
      </c>
      <c r="D1381" s="70" t="s">
        <v>3236</v>
      </c>
      <c r="E1381" s="68" t="s">
        <v>95</v>
      </c>
      <c r="F1381" s="68" t="s">
        <v>97</v>
      </c>
      <c r="G1381" s="69" t="s">
        <v>290</v>
      </c>
      <c r="H1381" s="180">
        <v>300.54000000000002</v>
      </c>
      <c r="I1381" s="72">
        <v>0.28000000000000003</v>
      </c>
      <c r="J1381" s="77">
        <f t="shared" si="45"/>
        <v>216.3888</v>
      </c>
    </row>
    <row r="1382" spans="1:10" ht="15.75">
      <c r="A1382" s="46">
        <f t="shared" si="44"/>
        <v>1378</v>
      </c>
      <c r="B1382" s="68" t="s">
        <v>2011</v>
      </c>
      <c r="C1382" s="69" t="s">
        <v>2322</v>
      </c>
      <c r="D1382" s="70" t="s">
        <v>3237</v>
      </c>
      <c r="E1382" s="68" t="s">
        <v>95</v>
      </c>
      <c r="F1382" s="68" t="s">
        <v>97</v>
      </c>
      <c r="G1382" s="69" t="s">
        <v>290</v>
      </c>
      <c r="H1382" s="180">
        <v>324.68</v>
      </c>
      <c r="I1382" s="72">
        <v>0.28000000000000003</v>
      </c>
      <c r="J1382" s="77">
        <f t="shared" si="45"/>
        <v>233.7696</v>
      </c>
    </row>
    <row r="1383" spans="1:10" ht="15.75">
      <c r="A1383" s="46">
        <f t="shared" si="44"/>
        <v>1379</v>
      </c>
      <c r="B1383" s="68" t="s">
        <v>2011</v>
      </c>
      <c r="C1383" s="69" t="s">
        <v>2323</v>
      </c>
      <c r="D1383" s="70" t="s">
        <v>3237</v>
      </c>
      <c r="E1383" s="68" t="s">
        <v>95</v>
      </c>
      <c r="F1383" s="68" t="s">
        <v>97</v>
      </c>
      <c r="G1383" s="69" t="s">
        <v>290</v>
      </c>
      <c r="H1383" s="180">
        <v>324.68</v>
      </c>
      <c r="I1383" s="72">
        <v>0.28000000000000003</v>
      </c>
      <c r="J1383" s="77">
        <f t="shared" si="45"/>
        <v>233.7696</v>
      </c>
    </row>
    <row r="1384" spans="1:10" ht="15.75">
      <c r="A1384" s="46">
        <f t="shared" si="44"/>
        <v>1380</v>
      </c>
      <c r="B1384" s="68" t="s">
        <v>2011</v>
      </c>
      <c r="C1384" s="69" t="s">
        <v>2324</v>
      </c>
      <c r="D1384" s="70" t="s">
        <v>3238</v>
      </c>
      <c r="E1384" s="68" t="s">
        <v>95</v>
      </c>
      <c r="F1384" s="68" t="s">
        <v>97</v>
      </c>
      <c r="G1384" s="69" t="s">
        <v>290</v>
      </c>
      <c r="H1384" s="180">
        <v>304.12</v>
      </c>
      <c r="I1384" s="72">
        <v>0.28000000000000003</v>
      </c>
      <c r="J1384" s="77">
        <f t="shared" si="45"/>
        <v>218.96639999999999</v>
      </c>
    </row>
    <row r="1385" spans="1:10" ht="15.75">
      <c r="A1385" s="46">
        <f t="shared" si="44"/>
        <v>1381</v>
      </c>
      <c r="B1385" s="68" t="s">
        <v>2011</v>
      </c>
      <c r="C1385" s="69" t="s">
        <v>2325</v>
      </c>
      <c r="D1385" s="70" t="s">
        <v>3239</v>
      </c>
      <c r="E1385" s="68" t="s">
        <v>95</v>
      </c>
      <c r="F1385" s="68" t="s">
        <v>97</v>
      </c>
      <c r="G1385" s="69" t="s">
        <v>290</v>
      </c>
      <c r="H1385" s="180">
        <v>332.72</v>
      </c>
      <c r="I1385" s="72">
        <v>0.28000000000000003</v>
      </c>
      <c r="J1385" s="77">
        <f t="shared" si="45"/>
        <v>239.55840000000001</v>
      </c>
    </row>
    <row r="1386" spans="1:10" ht="15.75">
      <c r="A1386" s="46">
        <f t="shared" si="44"/>
        <v>1382</v>
      </c>
      <c r="B1386" s="68" t="s">
        <v>2011</v>
      </c>
      <c r="C1386" s="69" t="s">
        <v>2326</v>
      </c>
      <c r="D1386" s="70" t="s">
        <v>3240</v>
      </c>
      <c r="E1386" s="68" t="s">
        <v>95</v>
      </c>
      <c r="F1386" s="68" t="s">
        <v>97</v>
      </c>
      <c r="G1386" s="69" t="s">
        <v>290</v>
      </c>
      <c r="H1386" s="180">
        <v>332.72</v>
      </c>
      <c r="I1386" s="72">
        <v>0.28000000000000003</v>
      </c>
      <c r="J1386" s="77">
        <f t="shared" si="45"/>
        <v>239.55840000000001</v>
      </c>
    </row>
    <row r="1387" spans="1:10" ht="15.75">
      <c r="A1387" s="46">
        <f t="shared" si="44"/>
        <v>1383</v>
      </c>
      <c r="B1387" s="68" t="s">
        <v>2011</v>
      </c>
      <c r="C1387" s="69" t="s">
        <v>2327</v>
      </c>
      <c r="D1387" s="70" t="s">
        <v>3241</v>
      </c>
      <c r="E1387" s="68" t="s">
        <v>95</v>
      </c>
      <c r="F1387" s="68" t="s">
        <v>97</v>
      </c>
      <c r="G1387" s="69" t="s">
        <v>290</v>
      </c>
      <c r="H1387" s="180">
        <v>399.36</v>
      </c>
      <c r="I1387" s="72">
        <v>0.28000000000000003</v>
      </c>
      <c r="J1387" s="77">
        <f t="shared" si="45"/>
        <v>287.53919999999999</v>
      </c>
    </row>
    <row r="1388" spans="1:10" ht="15.75">
      <c r="A1388" s="46">
        <f t="shared" si="44"/>
        <v>1384</v>
      </c>
      <c r="B1388" s="68" t="s">
        <v>2011</v>
      </c>
      <c r="C1388" s="69" t="s">
        <v>2328</v>
      </c>
      <c r="D1388" s="70" t="s">
        <v>3242</v>
      </c>
      <c r="E1388" s="68" t="s">
        <v>95</v>
      </c>
      <c r="F1388" s="68" t="s">
        <v>97</v>
      </c>
      <c r="G1388" s="69" t="s">
        <v>290</v>
      </c>
      <c r="H1388" s="180">
        <v>399.36</v>
      </c>
      <c r="I1388" s="72">
        <v>0.28000000000000003</v>
      </c>
      <c r="J1388" s="77">
        <f t="shared" si="45"/>
        <v>287.53919999999999</v>
      </c>
    </row>
    <row r="1389" spans="1:10" ht="15.75">
      <c r="A1389" s="46">
        <f t="shared" si="44"/>
        <v>1385</v>
      </c>
      <c r="B1389" s="68" t="s">
        <v>2011</v>
      </c>
      <c r="C1389" s="69" t="s">
        <v>2329</v>
      </c>
      <c r="D1389" s="70" t="s">
        <v>3243</v>
      </c>
      <c r="E1389" s="68" t="s">
        <v>95</v>
      </c>
      <c r="F1389" s="68" t="s">
        <v>97</v>
      </c>
      <c r="G1389" s="69" t="s">
        <v>290</v>
      </c>
      <c r="H1389" s="180">
        <v>253.71</v>
      </c>
      <c r="I1389" s="72">
        <v>0.28000000000000003</v>
      </c>
      <c r="J1389" s="77">
        <f t="shared" si="45"/>
        <v>182.6712</v>
      </c>
    </row>
    <row r="1390" spans="1:10" ht="15.75">
      <c r="A1390" s="46">
        <f t="shared" si="44"/>
        <v>1386</v>
      </c>
      <c r="B1390" s="68" t="s">
        <v>2011</v>
      </c>
      <c r="C1390" s="69" t="s">
        <v>2330</v>
      </c>
      <c r="D1390" s="70" t="s">
        <v>3244</v>
      </c>
      <c r="E1390" s="68" t="s">
        <v>95</v>
      </c>
      <c r="F1390" s="68" t="s">
        <v>97</v>
      </c>
      <c r="G1390" s="69" t="s">
        <v>290</v>
      </c>
      <c r="H1390" s="180">
        <v>313.88</v>
      </c>
      <c r="I1390" s="72">
        <v>0.28000000000000003</v>
      </c>
      <c r="J1390" s="77">
        <f t="shared" si="45"/>
        <v>225.99359999999999</v>
      </c>
    </row>
    <row r="1391" spans="1:10" ht="15.75">
      <c r="A1391" s="46">
        <f t="shared" si="44"/>
        <v>1387</v>
      </c>
      <c r="B1391" s="68" t="s">
        <v>2011</v>
      </c>
      <c r="C1391" s="69" t="s">
        <v>2331</v>
      </c>
      <c r="D1391" s="70" t="s">
        <v>3245</v>
      </c>
      <c r="E1391" s="68" t="s">
        <v>95</v>
      </c>
      <c r="F1391" s="68" t="s">
        <v>97</v>
      </c>
      <c r="G1391" s="69" t="s">
        <v>290</v>
      </c>
      <c r="H1391" s="180">
        <v>342.46</v>
      </c>
      <c r="I1391" s="72">
        <v>0.28000000000000003</v>
      </c>
      <c r="J1391" s="77">
        <f t="shared" si="45"/>
        <v>246.57119999999998</v>
      </c>
    </row>
    <row r="1392" spans="1:10" ht="15.75">
      <c r="A1392" s="46">
        <f t="shared" si="44"/>
        <v>1388</v>
      </c>
      <c r="B1392" s="68" t="s">
        <v>2011</v>
      </c>
      <c r="C1392" s="69" t="s">
        <v>2332</v>
      </c>
      <c r="D1392" s="70" t="s">
        <v>3246</v>
      </c>
      <c r="E1392" s="68" t="s">
        <v>95</v>
      </c>
      <c r="F1392" s="68" t="s">
        <v>97</v>
      </c>
      <c r="G1392" s="69" t="s">
        <v>290</v>
      </c>
      <c r="H1392" s="180">
        <v>342.46</v>
      </c>
      <c r="I1392" s="72">
        <v>0.28000000000000003</v>
      </c>
      <c r="J1392" s="77">
        <f t="shared" si="45"/>
        <v>246.57119999999998</v>
      </c>
    </row>
    <row r="1393" spans="1:10" ht="15.75">
      <c r="A1393" s="46">
        <f t="shared" si="44"/>
        <v>1389</v>
      </c>
      <c r="B1393" s="68" t="s">
        <v>2011</v>
      </c>
      <c r="C1393" s="69" t="s">
        <v>2333</v>
      </c>
      <c r="D1393" s="70" t="s">
        <v>3247</v>
      </c>
      <c r="E1393" s="68" t="s">
        <v>95</v>
      </c>
      <c r="F1393" s="68" t="s">
        <v>97</v>
      </c>
      <c r="G1393" s="69" t="s">
        <v>290</v>
      </c>
      <c r="H1393" s="180">
        <v>391.9</v>
      </c>
      <c r="I1393" s="72">
        <v>0.28000000000000003</v>
      </c>
      <c r="J1393" s="77">
        <f t="shared" si="45"/>
        <v>282.16799999999995</v>
      </c>
    </row>
    <row r="1394" spans="1:10" ht="15.75">
      <c r="A1394" s="46">
        <f t="shared" si="44"/>
        <v>1390</v>
      </c>
      <c r="B1394" s="68" t="s">
        <v>2011</v>
      </c>
      <c r="C1394" s="69" t="s">
        <v>2334</v>
      </c>
      <c r="D1394" s="70" t="s">
        <v>3248</v>
      </c>
      <c r="E1394" s="68" t="s">
        <v>95</v>
      </c>
      <c r="F1394" s="68" t="s">
        <v>97</v>
      </c>
      <c r="G1394" s="69" t="s">
        <v>290</v>
      </c>
      <c r="H1394" s="180">
        <v>448.12</v>
      </c>
      <c r="I1394" s="72">
        <v>0.28000000000000003</v>
      </c>
      <c r="J1394" s="77">
        <f t="shared" si="45"/>
        <v>322.64639999999997</v>
      </c>
    </row>
    <row r="1395" spans="1:10" ht="15.75">
      <c r="A1395" s="46">
        <f t="shared" si="44"/>
        <v>1391</v>
      </c>
      <c r="B1395" s="68" t="s">
        <v>2011</v>
      </c>
      <c r="C1395" s="69" t="s">
        <v>2335</v>
      </c>
      <c r="D1395" s="70" t="s">
        <v>3249</v>
      </c>
      <c r="E1395" s="68" t="s">
        <v>95</v>
      </c>
      <c r="F1395" s="68" t="s">
        <v>97</v>
      </c>
      <c r="G1395" s="69" t="s">
        <v>290</v>
      </c>
      <c r="H1395" s="180">
        <v>448.12</v>
      </c>
      <c r="I1395" s="72">
        <v>0.28000000000000003</v>
      </c>
      <c r="J1395" s="77">
        <f t="shared" si="45"/>
        <v>322.64639999999997</v>
      </c>
    </row>
    <row r="1396" spans="1:10" ht="15.75">
      <c r="A1396" s="46">
        <f t="shared" si="44"/>
        <v>1392</v>
      </c>
      <c r="B1396" s="68" t="s">
        <v>2011</v>
      </c>
      <c r="C1396" s="69" t="s">
        <v>2336</v>
      </c>
      <c r="D1396" s="70" t="s">
        <v>3250</v>
      </c>
      <c r="E1396" s="68" t="s">
        <v>95</v>
      </c>
      <c r="F1396" s="68" t="s">
        <v>97</v>
      </c>
      <c r="G1396" s="69" t="s">
        <v>290</v>
      </c>
      <c r="H1396" s="180">
        <v>420.49</v>
      </c>
      <c r="I1396" s="72">
        <v>0.28000000000000003</v>
      </c>
      <c r="J1396" s="77">
        <f t="shared" si="45"/>
        <v>302.75279999999998</v>
      </c>
    </row>
    <row r="1397" spans="1:10" ht="15.75">
      <c r="A1397" s="46">
        <f t="shared" si="44"/>
        <v>1393</v>
      </c>
      <c r="B1397" s="68" t="s">
        <v>2011</v>
      </c>
      <c r="C1397" s="69" t="s">
        <v>2337</v>
      </c>
      <c r="D1397" s="70" t="s">
        <v>3251</v>
      </c>
      <c r="E1397" s="68" t="s">
        <v>95</v>
      </c>
      <c r="F1397" s="68" t="s">
        <v>97</v>
      </c>
      <c r="G1397" s="69" t="s">
        <v>290</v>
      </c>
      <c r="H1397" s="180">
        <v>420.49</v>
      </c>
      <c r="I1397" s="72">
        <v>0.28000000000000003</v>
      </c>
      <c r="J1397" s="77">
        <f t="shared" si="45"/>
        <v>302.75279999999998</v>
      </c>
    </row>
    <row r="1398" spans="1:10" ht="15.75">
      <c r="A1398" s="46">
        <f t="shared" si="44"/>
        <v>1394</v>
      </c>
      <c r="B1398" s="68" t="s">
        <v>2011</v>
      </c>
      <c r="C1398" s="69" t="s">
        <v>2338</v>
      </c>
      <c r="D1398" s="70" t="s">
        <v>3252</v>
      </c>
      <c r="E1398" s="68" t="s">
        <v>95</v>
      </c>
      <c r="F1398" s="68" t="s">
        <v>97</v>
      </c>
      <c r="G1398" s="69" t="s">
        <v>290</v>
      </c>
      <c r="H1398" s="180">
        <v>487.14</v>
      </c>
      <c r="I1398" s="72">
        <v>0.28000000000000003</v>
      </c>
      <c r="J1398" s="77">
        <f t="shared" si="45"/>
        <v>350.74079999999998</v>
      </c>
    </row>
    <row r="1399" spans="1:10" ht="15.75">
      <c r="A1399" s="46">
        <f t="shared" si="44"/>
        <v>1395</v>
      </c>
      <c r="B1399" s="68" t="s">
        <v>2011</v>
      </c>
      <c r="C1399" s="69" t="s">
        <v>2339</v>
      </c>
      <c r="D1399" s="70" t="s">
        <v>3253</v>
      </c>
      <c r="E1399" s="68" t="s">
        <v>95</v>
      </c>
      <c r="F1399" s="68" t="s">
        <v>97</v>
      </c>
      <c r="G1399" s="69" t="s">
        <v>290</v>
      </c>
      <c r="H1399" s="180">
        <v>487.14</v>
      </c>
      <c r="I1399" s="72">
        <v>0.28000000000000003</v>
      </c>
      <c r="J1399" s="77">
        <f t="shared" si="45"/>
        <v>350.74079999999998</v>
      </c>
    </row>
    <row r="1400" spans="1:10" ht="15.75">
      <c r="A1400" s="46">
        <f t="shared" si="44"/>
        <v>1396</v>
      </c>
      <c r="B1400" s="68" t="s">
        <v>2011</v>
      </c>
      <c r="C1400" s="69" t="s">
        <v>2340</v>
      </c>
      <c r="D1400" s="70" t="s">
        <v>3254</v>
      </c>
      <c r="E1400" s="68" t="s">
        <v>95</v>
      </c>
      <c r="F1400" s="68" t="s">
        <v>97</v>
      </c>
      <c r="G1400" s="69" t="s">
        <v>290</v>
      </c>
      <c r="H1400" s="180">
        <v>484.82</v>
      </c>
      <c r="I1400" s="72">
        <v>0.28000000000000003</v>
      </c>
      <c r="J1400" s="77">
        <f t="shared" si="45"/>
        <v>349.07040000000001</v>
      </c>
    </row>
    <row r="1401" spans="1:10" ht="15.75">
      <c r="A1401" s="46">
        <f t="shared" si="44"/>
        <v>1397</v>
      </c>
      <c r="B1401" s="68" t="s">
        <v>2011</v>
      </c>
      <c r="C1401" s="69" t="s">
        <v>2341</v>
      </c>
      <c r="D1401" s="70" t="s">
        <v>3255</v>
      </c>
      <c r="E1401" s="68" t="s">
        <v>95</v>
      </c>
      <c r="F1401" s="68" t="s">
        <v>97</v>
      </c>
      <c r="G1401" s="69" t="s">
        <v>290</v>
      </c>
      <c r="H1401" s="180">
        <v>300.73</v>
      </c>
      <c r="I1401" s="72">
        <v>0.28000000000000003</v>
      </c>
      <c r="J1401" s="77">
        <f t="shared" si="45"/>
        <v>216.5256</v>
      </c>
    </row>
    <row r="1402" spans="1:10" ht="15.75">
      <c r="A1402" s="46">
        <f t="shared" si="44"/>
        <v>1398</v>
      </c>
      <c r="B1402" s="68" t="s">
        <v>2011</v>
      </c>
      <c r="C1402" s="69" t="s">
        <v>2342</v>
      </c>
      <c r="D1402" s="70" t="s">
        <v>3256</v>
      </c>
      <c r="E1402" s="68" t="s">
        <v>95</v>
      </c>
      <c r="F1402" s="68" t="s">
        <v>97</v>
      </c>
      <c r="G1402" s="69" t="s">
        <v>290</v>
      </c>
      <c r="H1402" s="180">
        <v>401.65</v>
      </c>
      <c r="I1402" s="72">
        <v>0.28000000000000003</v>
      </c>
      <c r="J1402" s="77">
        <f t="shared" si="45"/>
        <v>289.18799999999999</v>
      </c>
    </row>
    <row r="1403" spans="1:10" ht="15.75">
      <c r="A1403" s="46">
        <f t="shared" si="44"/>
        <v>1399</v>
      </c>
      <c r="B1403" s="68" t="s">
        <v>2011</v>
      </c>
      <c r="C1403" s="69" t="s">
        <v>2343</v>
      </c>
      <c r="D1403" s="70" t="s">
        <v>3257</v>
      </c>
      <c r="E1403" s="68" t="s">
        <v>95</v>
      </c>
      <c r="F1403" s="68" t="s">
        <v>97</v>
      </c>
      <c r="G1403" s="69" t="s">
        <v>290</v>
      </c>
      <c r="H1403" s="180">
        <v>459.61</v>
      </c>
      <c r="I1403" s="72">
        <v>0.28000000000000003</v>
      </c>
      <c r="J1403" s="77">
        <f t="shared" si="45"/>
        <v>330.91919999999999</v>
      </c>
    </row>
    <row r="1404" spans="1:10" ht="15.75">
      <c r="A1404" s="46">
        <f t="shared" si="44"/>
        <v>1400</v>
      </c>
      <c r="B1404" s="68" t="s">
        <v>2011</v>
      </c>
      <c r="C1404" s="69" t="s">
        <v>2344</v>
      </c>
      <c r="D1404" s="70" t="s">
        <v>3258</v>
      </c>
      <c r="E1404" s="68" t="s">
        <v>95</v>
      </c>
      <c r="F1404" s="68" t="s">
        <v>97</v>
      </c>
      <c r="G1404" s="69" t="s">
        <v>290</v>
      </c>
      <c r="H1404" s="180">
        <v>459.61</v>
      </c>
      <c r="I1404" s="72">
        <v>0.28000000000000003</v>
      </c>
      <c r="J1404" s="77">
        <f t="shared" si="45"/>
        <v>330.91919999999999</v>
      </c>
    </row>
    <row r="1405" spans="1:10" ht="15.75">
      <c r="A1405" s="46">
        <f t="shared" si="44"/>
        <v>1401</v>
      </c>
      <c r="B1405" s="68" t="s">
        <v>2011</v>
      </c>
      <c r="C1405" s="69" t="s">
        <v>2345</v>
      </c>
      <c r="D1405" s="70" t="s">
        <v>3259</v>
      </c>
      <c r="E1405" s="68" t="s">
        <v>95</v>
      </c>
      <c r="F1405" s="68" t="s">
        <v>97</v>
      </c>
      <c r="G1405" s="69" t="s">
        <v>290</v>
      </c>
      <c r="H1405" s="180">
        <v>430.24</v>
      </c>
      <c r="I1405" s="72">
        <v>0.28000000000000003</v>
      </c>
      <c r="J1405" s="77">
        <f t="shared" si="45"/>
        <v>309.77280000000002</v>
      </c>
    </row>
    <row r="1406" spans="1:10" ht="15.75">
      <c r="A1406" s="46">
        <f t="shared" si="44"/>
        <v>1402</v>
      </c>
      <c r="B1406" s="68" t="s">
        <v>2011</v>
      </c>
      <c r="C1406" s="69" t="s">
        <v>2346</v>
      </c>
      <c r="D1406" s="70" t="s">
        <v>3259</v>
      </c>
      <c r="E1406" s="68" t="s">
        <v>95</v>
      </c>
      <c r="F1406" s="68" t="s">
        <v>97</v>
      </c>
      <c r="G1406" s="69" t="s">
        <v>290</v>
      </c>
      <c r="H1406" s="180">
        <v>430.24</v>
      </c>
      <c r="I1406" s="72">
        <v>0.28000000000000003</v>
      </c>
      <c r="J1406" s="77">
        <f t="shared" si="45"/>
        <v>309.77280000000002</v>
      </c>
    </row>
    <row r="1407" spans="1:10" ht="15.75">
      <c r="A1407" s="46">
        <f t="shared" si="44"/>
        <v>1403</v>
      </c>
      <c r="B1407" s="68" t="s">
        <v>2011</v>
      </c>
      <c r="C1407" s="69" t="s">
        <v>2347</v>
      </c>
      <c r="D1407" s="70" t="s">
        <v>3260</v>
      </c>
      <c r="E1407" s="68" t="s">
        <v>95</v>
      </c>
      <c r="F1407" s="68" t="s">
        <v>97</v>
      </c>
      <c r="G1407" s="69" t="s">
        <v>290</v>
      </c>
      <c r="H1407" s="180">
        <v>340.39</v>
      </c>
      <c r="I1407" s="72">
        <v>0.28000000000000003</v>
      </c>
      <c r="J1407" s="77">
        <f t="shared" si="45"/>
        <v>245.08079999999998</v>
      </c>
    </row>
    <row r="1408" spans="1:10" ht="15.75">
      <c r="A1408" s="46">
        <f t="shared" si="44"/>
        <v>1404</v>
      </c>
      <c r="B1408" s="68" t="s">
        <v>2011</v>
      </c>
      <c r="C1408" s="69" t="s">
        <v>2348</v>
      </c>
      <c r="D1408" s="70" t="s">
        <v>3261</v>
      </c>
      <c r="E1408" s="68" t="s">
        <v>95</v>
      </c>
      <c r="F1408" s="68" t="s">
        <v>97</v>
      </c>
      <c r="G1408" s="69" t="s">
        <v>290</v>
      </c>
      <c r="H1408" s="180">
        <v>685.82</v>
      </c>
      <c r="I1408" s="72">
        <v>0.28000000000000003</v>
      </c>
      <c r="J1408" s="77">
        <f t="shared" si="45"/>
        <v>493.79040000000003</v>
      </c>
    </row>
    <row r="1409" spans="1:10" ht="15.75">
      <c r="A1409" s="46">
        <f t="shared" si="44"/>
        <v>1405</v>
      </c>
      <c r="B1409" s="68" t="s">
        <v>2011</v>
      </c>
      <c r="C1409" s="69" t="s">
        <v>2349</v>
      </c>
      <c r="D1409" s="70" t="s">
        <v>3262</v>
      </c>
      <c r="E1409" s="68" t="s">
        <v>95</v>
      </c>
      <c r="F1409" s="68" t="s">
        <v>97</v>
      </c>
      <c r="G1409" s="69" t="s">
        <v>290</v>
      </c>
      <c r="H1409" s="180">
        <v>58.34</v>
      </c>
      <c r="I1409" s="72">
        <v>0.28000000000000003</v>
      </c>
      <c r="J1409" s="77">
        <f t="shared" si="45"/>
        <v>42.004800000000003</v>
      </c>
    </row>
    <row r="1410" spans="1:10" ht="15.75">
      <c r="A1410" s="46">
        <f t="shared" si="44"/>
        <v>1406</v>
      </c>
      <c r="B1410" s="68" t="s">
        <v>2011</v>
      </c>
      <c r="C1410" s="69" t="s">
        <v>2350</v>
      </c>
      <c r="D1410" s="70" t="s">
        <v>3263</v>
      </c>
      <c r="E1410" s="68" t="s">
        <v>95</v>
      </c>
      <c r="F1410" s="68" t="s">
        <v>97</v>
      </c>
      <c r="G1410" s="69" t="s">
        <v>290</v>
      </c>
      <c r="H1410" s="180">
        <v>69.45</v>
      </c>
      <c r="I1410" s="72">
        <v>0.28000000000000003</v>
      </c>
      <c r="J1410" s="77">
        <f t="shared" si="45"/>
        <v>50.003999999999998</v>
      </c>
    </row>
    <row r="1411" spans="1:10" ht="15.75">
      <c r="A1411" s="46">
        <f t="shared" si="44"/>
        <v>1407</v>
      </c>
      <c r="B1411" s="68" t="s">
        <v>2011</v>
      </c>
      <c r="C1411" s="69" t="s">
        <v>2351</v>
      </c>
      <c r="D1411" s="70" t="s">
        <v>3264</v>
      </c>
      <c r="E1411" s="68" t="s">
        <v>95</v>
      </c>
      <c r="F1411" s="68" t="s">
        <v>97</v>
      </c>
      <c r="G1411" s="69" t="s">
        <v>290</v>
      </c>
      <c r="H1411" s="180">
        <v>69.45</v>
      </c>
      <c r="I1411" s="72">
        <v>0.28000000000000003</v>
      </c>
      <c r="J1411" s="77">
        <f t="shared" si="45"/>
        <v>50.003999999999998</v>
      </c>
    </row>
    <row r="1412" spans="1:10" ht="15.75">
      <c r="A1412" s="46">
        <f t="shared" si="44"/>
        <v>1408</v>
      </c>
      <c r="B1412" s="68" t="s">
        <v>2011</v>
      </c>
      <c r="C1412" s="69" t="s">
        <v>2352</v>
      </c>
      <c r="D1412" s="70" t="s">
        <v>3265</v>
      </c>
      <c r="E1412" s="68" t="s">
        <v>95</v>
      </c>
      <c r="F1412" s="68" t="s">
        <v>97</v>
      </c>
      <c r="G1412" s="69" t="s">
        <v>290</v>
      </c>
      <c r="H1412" s="180">
        <v>66.67</v>
      </c>
      <c r="I1412" s="72">
        <v>0.28000000000000003</v>
      </c>
      <c r="J1412" s="77">
        <f t="shared" si="45"/>
        <v>48.002400000000002</v>
      </c>
    </row>
    <row r="1413" spans="1:10" ht="15.75">
      <c r="A1413" s="46">
        <f t="shared" si="44"/>
        <v>1409</v>
      </c>
      <c r="B1413" s="68" t="s">
        <v>2011</v>
      </c>
      <c r="C1413" s="69" t="s">
        <v>2353</v>
      </c>
      <c r="D1413" s="70" t="s">
        <v>3266</v>
      </c>
      <c r="E1413" s="68" t="s">
        <v>95</v>
      </c>
      <c r="F1413" s="68" t="s">
        <v>97</v>
      </c>
      <c r="G1413" s="69" t="s">
        <v>290</v>
      </c>
      <c r="H1413" s="180">
        <v>83.34</v>
      </c>
      <c r="I1413" s="72">
        <v>0.28000000000000003</v>
      </c>
      <c r="J1413" s="77">
        <f t="shared" si="45"/>
        <v>60.004800000000003</v>
      </c>
    </row>
    <row r="1414" spans="1:10" ht="15.75">
      <c r="A1414" s="46">
        <f t="shared" si="44"/>
        <v>1410</v>
      </c>
      <c r="B1414" s="68" t="s">
        <v>2011</v>
      </c>
      <c r="C1414" s="69" t="s">
        <v>2354</v>
      </c>
      <c r="D1414" s="70" t="s">
        <v>3267</v>
      </c>
      <c r="E1414" s="68" t="s">
        <v>95</v>
      </c>
      <c r="F1414" s="68" t="s">
        <v>97</v>
      </c>
      <c r="G1414" s="69" t="s">
        <v>290</v>
      </c>
      <c r="H1414" s="180">
        <v>1.17</v>
      </c>
      <c r="I1414" s="72">
        <v>0.28000000000000003</v>
      </c>
      <c r="J1414" s="77">
        <f t="shared" si="45"/>
        <v>0.84239999999999993</v>
      </c>
    </row>
    <row r="1415" spans="1:10" ht="15.75">
      <c r="A1415" s="46">
        <f t="shared" ref="A1415:A1478" si="46">A1414+1</f>
        <v>1411</v>
      </c>
      <c r="B1415" s="68" t="s">
        <v>2011</v>
      </c>
      <c r="C1415" s="69" t="s">
        <v>2355</v>
      </c>
      <c r="D1415" s="70" t="s">
        <v>3268</v>
      </c>
      <c r="E1415" s="68" t="s">
        <v>95</v>
      </c>
      <c r="F1415" s="68" t="s">
        <v>97</v>
      </c>
      <c r="G1415" s="69" t="s">
        <v>290</v>
      </c>
      <c r="H1415" s="180">
        <v>419.76</v>
      </c>
      <c r="I1415" s="72">
        <v>0.28000000000000003</v>
      </c>
      <c r="J1415" s="77">
        <f t="shared" si="45"/>
        <v>302.22719999999998</v>
      </c>
    </row>
    <row r="1416" spans="1:10" ht="15.75">
      <c r="A1416" s="46">
        <f t="shared" si="46"/>
        <v>1412</v>
      </c>
      <c r="B1416" s="68" t="s">
        <v>2011</v>
      </c>
      <c r="C1416" s="69" t="s">
        <v>2356</v>
      </c>
      <c r="D1416" s="70" t="s">
        <v>3269</v>
      </c>
      <c r="E1416" s="68" t="s">
        <v>95</v>
      </c>
      <c r="F1416" s="68" t="s">
        <v>97</v>
      </c>
      <c r="G1416" s="69" t="s">
        <v>290</v>
      </c>
      <c r="H1416" s="180">
        <v>427.54</v>
      </c>
      <c r="I1416" s="72">
        <v>0.28000000000000003</v>
      </c>
      <c r="J1416" s="77">
        <f t="shared" si="45"/>
        <v>307.8288</v>
      </c>
    </row>
    <row r="1417" spans="1:10" ht="15.75">
      <c r="A1417" s="46">
        <f t="shared" si="46"/>
        <v>1413</v>
      </c>
      <c r="B1417" s="68" t="s">
        <v>2011</v>
      </c>
      <c r="C1417" s="69" t="s">
        <v>2357</v>
      </c>
      <c r="D1417" s="70" t="s">
        <v>3270</v>
      </c>
      <c r="E1417" s="68" t="s">
        <v>95</v>
      </c>
      <c r="F1417" s="68" t="s">
        <v>97</v>
      </c>
      <c r="G1417" s="69" t="s">
        <v>290</v>
      </c>
      <c r="H1417" s="180">
        <v>465.31</v>
      </c>
      <c r="I1417" s="72">
        <v>0.28000000000000003</v>
      </c>
      <c r="J1417" s="77">
        <f t="shared" si="45"/>
        <v>335.02319999999997</v>
      </c>
    </row>
    <row r="1418" spans="1:10" ht="15.75">
      <c r="A1418" s="46">
        <f t="shared" si="46"/>
        <v>1414</v>
      </c>
      <c r="B1418" s="68" t="s">
        <v>2011</v>
      </c>
      <c r="C1418" s="69" t="s">
        <v>2358</v>
      </c>
      <c r="D1418" s="70" t="s">
        <v>3271</v>
      </c>
      <c r="E1418" s="68" t="s">
        <v>95</v>
      </c>
      <c r="F1418" s="68" t="s">
        <v>97</v>
      </c>
      <c r="G1418" s="69" t="s">
        <v>290</v>
      </c>
      <c r="H1418" s="180">
        <v>473.09</v>
      </c>
      <c r="I1418" s="72">
        <v>0.28000000000000003</v>
      </c>
      <c r="J1418" s="77">
        <f t="shared" si="45"/>
        <v>340.62479999999999</v>
      </c>
    </row>
    <row r="1419" spans="1:10" ht="15.75">
      <c r="A1419" s="46">
        <f t="shared" si="46"/>
        <v>1415</v>
      </c>
      <c r="B1419" s="68" t="s">
        <v>2011</v>
      </c>
      <c r="C1419" s="69" t="s">
        <v>2359</v>
      </c>
      <c r="D1419" s="70" t="s">
        <v>3272</v>
      </c>
      <c r="E1419" s="68" t="s">
        <v>95</v>
      </c>
      <c r="F1419" s="68" t="s">
        <v>97</v>
      </c>
      <c r="G1419" s="69" t="s">
        <v>290</v>
      </c>
      <c r="H1419" s="180">
        <v>314.27</v>
      </c>
      <c r="I1419" s="72">
        <v>0.28000000000000003</v>
      </c>
      <c r="J1419" s="77">
        <f t="shared" si="45"/>
        <v>226.27439999999999</v>
      </c>
    </row>
    <row r="1420" spans="1:10" ht="15.75">
      <c r="A1420" s="46">
        <f t="shared" si="46"/>
        <v>1416</v>
      </c>
      <c r="B1420" s="68" t="s">
        <v>2011</v>
      </c>
      <c r="C1420" s="69" t="s">
        <v>2360</v>
      </c>
      <c r="D1420" s="70" t="s">
        <v>3273</v>
      </c>
      <c r="E1420" s="68" t="s">
        <v>95</v>
      </c>
      <c r="F1420" s="68" t="s">
        <v>97</v>
      </c>
      <c r="G1420" s="69" t="s">
        <v>290</v>
      </c>
      <c r="H1420" s="180">
        <v>322.05</v>
      </c>
      <c r="I1420" s="72">
        <v>0.28000000000000003</v>
      </c>
      <c r="J1420" s="77">
        <f t="shared" si="45"/>
        <v>231.876</v>
      </c>
    </row>
    <row r="1421" spans="1:10" ht="15.75">
      <c r="A1421" s="46">
        <f t="shared" si="46"/>
        <v>1417</v>
      </c>
      <c r="B1421" s="68" t="s">
        <v>2011</v>
      </c>
      <c r="C1421" s="69" t="s">
        <v>2361</v>
      </c>
      <c r="D1421" s="70" t="s">
        <v>3274</v>
      </c>
      <c r="E1421" s="68" t="s">
        <v>95</v>
      </c>
      <c r="F1421" s="68" t="s">
        <v>97</v>
      </c>
      <c r="G1421" s="69" t="s">
        <v>290</v>
      </c>
      <c r="H1421" s="180">
        <v>797.77</v>
      </c>
      <c r="I1421" s="72">
        <v>0.28000000000000003</v>
      </c>
      <c r="J1421" s="77">
        <f t="shared" si="45"/>
        <v>574.39440000000002</v>
      </c>
    </row>
    <row r="1422" spans="1:10" ht="15.75">
      <c r="A1422" s="46">
        <f t="shared" si="46"/>
        <v>1418</v>
      </c>
      <c r="B1422" s="68" t="s">
        <v>2011</v>
      </c>
      <c r="C1422" s="69" t="s">
        <v>2362</v>
      </c>
      <c r="D1422" s="70" t="s">
        <v>3275</v>
      </c>
      <c r="E1422" s="68" t="s">
        <v>95</v>
      </c>
      <c r="F1422" s="68" t="s">
        <v>97</v>
      </c>
      <c r="G1422" s="69" t="s">
        <v>290</v>
      </c>
      <c r="H1422" s="180">
        <v>813.33</v>
      </c>
      <c r="I1422" s="72">
        <v>0.28000000000000003</v>
      </c>
      <c r="J1422" s="77">
        <f t="shared" si="45"/>
        <v>585.59760000000006</v>
      </c>
    </row>
    <row r="1423" spans="1:10" ht="15.75">
      <c r="A1423" s="46">
        <f t="shared" si="46"/>
        <v>1419</v>
      </c>
      <c r="B1423" s="68" t="s">
        <v>2011</v>
      </c>
      <c r="C1423" s="69" t="s">
        <v>2363</v>
      </c>
      <c r="D1423" s="70" t="s">
        <v>3276</v>
      </c>
      <c r="E1423" s="68" t="s">
        <v>95</v>
      </c>
      <c r="F1423" s="68" t="s">
        <v>97</v>
      </c>
      <c r="G1423" s="69" t="s">
        <v>290</v>
      </c>
      <c r="H1423" s="180">
        <v>888.88</v>
      </c>
      <c r="I1423" s="72">
        <v>0.28000000000000003</v>
      </c>
      <c r="J1423" s="77">
        <f t="shared" si="45"/>
        <v>639.99360000000001</v>
      </c>
    </row>
    <row r="1424" spans="1:10" ht="15.75">
      <c r="A1424" s="46">
        <f t="shared" si="46"/>
        <v>1420</v>
      </c>
      <c r="B1424" s="68" t="s">
        <v>2011</v>
      </c>
      <c r="C1424" s="69" t="s">
        <v>2364</v>
      </c>
      <c r="D1424" s="70" t="s">
        <v>3277</v>
      </c>
      <c r="E1424" s="68" t="s">
        <v>95</v>
      </c>
      <c r="F1424" s="68" t="s">
        <v>97</v>
      </c>
      <c r="G1424" s="69" t="s">
        <v>290</v>
      </c>
      <c r="H1424" s="180">
        <v>904.44</v>
      </c>
      <c r="I1424" s="72">
        <v>0.28000000000000003</v>
      </c>
      <c r="J1424" s="77">
        <f t="shared" si="45"/>
        <v>651.19680000000005</v>
      </c>
    </row>
    <row r="1425" spans="1:10" ht="15.75">
      <c r="A1425" s="46">
        <f t="shared" si="46"/>
        <v>1421</v>
      </c>
      <c r="B1425" s="68" t="s">
        <v>2011</v>
      </c>
      <c r="C1425" s="69" t="s">
        <v>2365</v>
      </c>
      <c r="D1425" s="70" t="s">
        <v>3278</v>
      </c>
      <c r="E1425" s="68" t="s">
        <v>95</v>
      </c>
      <c r="F1425" s="68" t="s">
        <v>97</v>
      </c>
      <c r="G1425" s="69" t="s">
        <v>290</v>
      </c>
      <c r="H1425" s="180">
        <v>586.79999999999995</v>
      </c>
      <c r="I1425" s="72">
        <v>0.28000000000000003</v>
      </c>
      <c r="J1425" s="77">
        <f t="shared" si="45"/>
        <v>422.49599999999992</v>
      </c>
    </row>
    <row r="1426" spans="1:10" ht="15.75">
      <c r="A1426" s="46">
        <f t="shared" si="46"/>
        <v>1422</v>
      </c>
      <c r="B1426" s="68" t="s">
        <v>2011</v>
      </c>
      <c r="C1426" s="69" t="s">
        <v>2366</v>
      </c>
      <c r="D1426" s="70" t="s">
        <v>3279</v>
      </c>
      <c r="E1426" s="68" t="s">
        <v>95</v>
      </c>
      <c r="F1426" s="68" t="s">
        <v>97</v>
      </c>
      <c r="G1426" s="69" t="s">
        <v>290</v>
      </c>
      <c r="H1426" s="180">
        <v>602.35</v>
      </c>
      <c r="I1426" s="72">
        <v>0.28000000000000003</v>
      </c>
      <c r="J1426" s="77">
        <f t="shared" si="45"/>
        <v>433.69200000000001</v>
      </c>
    </row>
    <row r="1427" spans="1:10" ht="15.75">
      <c r="A1427" s="46">
        <f t="shared" si="46"/>
        <v>1423</v>
      </c>
      <c r="B1427" s="68" t="s">
        <v>2011</v>
      </c>
      <c r="C1427" s="69" t="s">
        <v>2367</v>
      </c>
      <c r="D1427" s="70" t="s">
        <v>3280</v>
      </c>
      <c r="E1427" s="68" t="s">
        <v>95</v>
      </c>
      <c r="F1427" s="68" t="s">
        <v>97</v>
      </c>
      <c r="G1427" s="69" t="s">
        <v>290</v>
      </c>
      <c r="H1427" s="180">
        <v>1700.97</v>
      </c>
      <c r="I1427" s="72">
        <v>0.28000000000000003</v>
      </c>
      <c r="J1427" s="77">
        <f t="shared" si="45"/>
        <v>1224.6984</v>
      </c>
    </row>
    <row r="1428" spans="1:10" ht="15.75">
      <c r="A1428" s="46">
        <f t="shared" si="46"/>
        <v>1424</v>
      </c>
      <c r="B1428" s="68" t="s">
        <v>2011</v>
      </c>
      <c r="C1428" s="69" t="s">
        <v>2368</v>
      </c>
      <c r="D1428" s="70" t="s">
        <v>3281</v>
      </c>
      <c r="E1428" s="68" t="s">
        <v>95</v>
      </c>
      <c r="F1428" s="68" t="s">
        <v>97</v>
      </c>
      <c r="G1428" s="69" t="s">
        <v>290</v>
      </c>
      <c r="H1428" s="180">
        <v>1700.97</v>
      </c>
      <c r="I1428" s="72">
        <v>0.28000000000000003</v>
      </c>
      <c r="J1428" s="77">
        <f t="shared" si="45"/>
        <v>1224.6984</v>
      </c>
    </row>
    <row r="1429" spans="1:10" ht="15.75">
      <c r="A1429" s="46">
        <f t="shared" si="46"/>
        <v>1425</v>
      </c>
      <c r="B1429" s="68" t="s">
        <v>2011</v>
      </c>
      <c r="C1429" s="69" t="s">
        <v>2369</v>
      </c>
      <c r="D1429" s="70" t="s">
        <v>3282</v>
      </c>
      <c r="E1429" s="68" t="s">
        <v>95</v>
      </c>
      <c r="F1429" s="68" t="s">
        <v>97</v>
      </c>
      <c r="G1429" s="69" t="s">
        <v>290</v>
      </c>
      <c r="H1429" s="180">
        <v>1981</v>
      </c>
      <c r="I1429" s="72">
        <v>0.28000000000000003</v>
      </c>
      <c r="J1429" s="77">
        <f t="shared" si="45"/>
        <v>1426.32</v>
      </c>
    </row>
    <row r="1430" spans="1:10" ht="15.75">
      <c r="A1430" s="46">
        <f t="shared" si="46"/>
        <v>1426</v>
      </c>
      <c r="B1430" s="68" t="s">
        <v>2011</v>
      </c>
      <c r="C1430" s="69" t="s">
        <v>2370</v>
      </c>
      <c r="D1430" s="70" t="s">
        <v>3283</v>
      </c>
      <c r="E1430" s="68" t="s">
        <v>95</v>
      </c>
      <c r="F1430" s="68" t="s">
        <v>97</v>
      </c>
      <c r="G1430" s="69" t="s">
        <v>290</v>
      </c>
      <c r="H1430" s="180">
        <v>1885.34</v>
      </c>
      <c r="I1430" s="72">
        <v>0.28000000000000003</v>
      </c>
      <c r="J1430" s="77">
        <f t="shared" si="45"/>
        <v>1357.4448</v>
      </c>
    </row>
    <row r="1431" spans="1:10" ht="15.75">
      <c r="A1431" s="46">
        <f t="shared" si="46"/>
        <v>1427</v>
      </c>
      <c r="B1431" s="68" t="s">
        <v>2011</v>
      </c>
      <c r="C1431" s="69" t="s">
        <v>2371</v>
      </c>
      <c r="D1431" s="70" t="s">
        <v>3284</v>
      </c>
      <c r="E1431" s="68" t="s">
        <v>95</v>
      </c>
      <c r="F1431" s="68" t="s">
        <v>97</v>
      </c>
      <c r="G1431" s="69" t="s">
        <v>290</v>
      </c>
      <c r="H1431" s="180">
        <v>1885.34</v>
      </c>
      <c r="I1431" s="72">
        <v>0.28000000000000003</v>
      </c>
      <c r="J1431" s="77">
        <f t="shared" si="45"/>
        <v>1357.4448</v>
      </c>
    </row>
    <row r="1432" spans="1:10" ht="15.75">
      <c r="A1432" s="46">
        <f t="shared" si="46"/>
        <v>1428</v>
      </c>
      <c r="B1432" s="68" t="s">
        <v>2011</v>
      </c>
      <c r="C1432" s="69" t="s">
        <v>2372</v>
      </c>
      <c r="D1432" s="70" t="s">
        <v>3285</v>
      </c>
      <c r="E1432" s="68" t="s">
        <v>95</v>
      </c>
      <c r="F1432" s="68" t="s">
        <v>97</v>
      </c>
      <c r="G1432" s="69" t="s">
        <v>290</v>
      </c>
      <c r="H1432" s="180">
        <v>2165.33</v>
      </c>
      <c r="I1432" s="72">
        <v>0.28000000000000003</v>
      </c>
      <c r="J1432" s="77">
        <f t="shared" si="45"/>
        <v>1559.0375999999999</v>
      </c>
    </row>
    <row r="1433" spans="1:10" ht="15.75">
      <c r="A1433" s="46">
        <f t="shared" si="46"/>
        <v>1429</v>
      </c>
      <c r="B1433" s="68" t="s">
        <v>2011</v>
      </c>
      <c r="C1433" s="69" t="s">
        <v>2373</v>
      </c>
      <c r="D1433" s="70" t="s">
        <v>3286</v>
      </c>
      <c r="E1433" s="68" t="s">
        <v>95</v>
      </c>
      <c r="F1433" s="68" t="s">
        <v>97</v>
      </c>
      <c r="G1433" s="69" t="s">
        <v>290</v>
      </c>
      <c r="H1433" s="180">
        <v>1283.33</v>
      </c>
      <c r="I1433" s="72">
        <v>0.28000000000000003</v>
      </c>
      <c r="J1433" s="77">
        <f t="shared" si="45"/>
        <v>923.99759999999992</v>
      </c>
    </row>
    <row r="1434" spans="1:10" ht="15.75">
      <c r="A1434" s="46">
        <f t="shared" si="46"/>
        <v>1430</v>
      </c>
      <c r="B1434" s="68" t="s">
        <v>2011</v>
      </c>
      <c r="C1434" s="69" t="s">
        <v>2374</v>
      </c>
      <c r="D1434" s="70" t="s">
        <v>3286</v>
      </c>
      <c r="E1434" s="68" t="s">
        <v>95</v>
      </c>
      <c r="F1434" s="68" t="s">
        <v>97</v>
      </c>
      <c r="G1434" s="69" t="s">
        <v>290</v>
      </c>
      <c r="H1434" s="180">
        <v>1283.33</v>
      </c>
      <c r="I1434" s="72">
        <v>0.28000000000000003</v>
      </c>
      <c r="J1434" s="77">
        <f t="shared" si="45"/>
        <v>923.99759999999992</v>
      </c>
    </row>
    <row r="1435" spans="1:10" ht="15.75">
      <c r="A1435" s="46">
        <f t="shared" si="46"/>
        <v>1431</v>
      </c>
      <c r="B1435" s="68" t="s">
        <v>2011</v>
      </c>
      <c r="C1435" s="69" t="s">
        <v>2375</v>
      </c>
      <c r="D1435" s="70" t="s">
        <v>3287</v>
      </c>
      <c r="E1435" s="68" t="s">
        <v>95</v>
      </c>
      <c r="F1435" s="68" t="s">
        <v>97</v>
      </c>
      <c r="G1435" s="69" t="s">
        <v>290</v>
      </c>
      <c r="H1435" s="180">
        <v>1563.33</v>
      </c>
      <c r="I1435" s="72">
        <v>0.28000000000000003</v>
      </c>
      <c r="J1435" s="77">
        <f t="shared" si="45"/>
        <v>1125.5975999999998</v>
      </c>
    </row>
    <row r="1436" spans="1:10" ht="15.75">
      <c r="A1436" s="46">
        <f t="shared" si="46"/>
        <v>1432</v>
      </c>
      <c r="B1436" s="68" t="s">
        <v>2011</v>
      </c>
      <c r="C1436" s="69" t="s">
        <v>2376</v>
      </c>
      <c r="D1436" s="70" t="s">
        <v>3288</v>
      </c>
      <c r="E1436" s="68" t="s">
        <v>95</v>
      </c>
      <c r="F1436" s="68" t="s">
        <v>97</v>
      </c>
      <c r="G1436" s="69" t="s">
        <v>290</v>
      </c>
      <c r="H1436" s="180">
        <v>847</v>
      </c>
      <c r="I1436" s="72">
        <v>0.28000000000000003</v>
      </c>
      <c r="J1436" s="77">
        <f t="shared" si="45"/>
        <v>609.84</v>
      </c>
    </row>
    <row r="1437" spans="1:10" ht="15.75">
      <c r="A1437" s="46">
        <f t="shared" si="46"/>
        <v>1433</v>
      </c>
      <c r="B1437" s="68" t="s">
        <v>2011</v>
      </c>
      <c r="C1437" s="69" t="s">
        <v>2377</v>
      </c>
      <c r="D1437" s="70" t="s">
        <v>3289</v>
      </c>
      <c r="E1437" s="68" t="s">
        <v>95</v>
      </c>
      <c r="F1437" s="68" t="s">
        <v>97</v>
      </c>
      <c r="G1437" s="69" t="s">
        <v>290</v>
      </c>
      <c r="H1437" s="180">
        <v>847</v>
      </c>
      <c r="I1437" s="72">
        <v>0.28000000000000003</v>
      </c>
      <c r="J1437" s="77">
        <f t="shared" si="45"/>
        <v>609.84</v>
      </c>
    </row>
    <row r="1438" spans="1:10" ht="15.75">
      <c r="A1438" s="46">
        <f t="shared" si="46"/>
        <v>1434</v>
      </c>
      <c r="B1438" s="68" t="s">
        <v>2011</v>
      </c>
      <c r="C1438" s="69" t="s">
        <v>2378</v>
      </c>
      <c r="D1438" s="70" t="s">
        <v>3290</v>
      </c>
      <c r="E1438" s="68" t="s">
        <v>95</v>
      </c>
      <c r="F1438" s="68" t="s">
        <v>97</v>
      </c>
      <c r="G1438" s="69" t="s">
        <v>290</v>
      </c>
      <c r="H1438" s="180">
        <v>847</v>
      </c>
      <c r="I1438" s="72">
        <v>0.28000000000000003</v>
      </c>
      <c r="J1438" s="77">
        <f t="shared" si="45"/>
        <v>609.84</v>
      </c>
    </row>
    <row r="1439" spans="1:10" ht="15.75">
      <c r="A1439" s="46">
        <f t="shared" si="46"/>
        <v>1435</v>
      </c>
      <c r="B1439" s="68" t="s">
        <v>2011</v>
      </c>
      <c r="C1439" s="69" t="s">
        <v>2379</v>
      </c>
      <c r="D1439" s="70" t="s">
        <v>3291</v>
      </c>
      <c r="E1439" s="68" t="s">
        <v>95</v>
      </c>
      <c r="F1439" s="68" t="s">
        <v>97</v>
      </c>
      <c r="G1439" s="69" t="s">
        <v>290</v>
      </c>
      <c r="H1439" s="180">
        <v>987</v>
      </c>
      <c r="I1439" s="72">
        <v>0.28000000000000003</v>
      </c>
      <c r="J1439" s="77">
        <f t="shared" si="45"/>
        <v>710.64</v>
      </c>
    </row>
    <row r="1440" spans="1:10" ht="15.75">
      <c r="A1440" s="46">
        <f t="shared" si="46"/>
        <v>1436</v>
      </c>
      <c r="B1440" s="68" t="s">
        <v>2011</v>
      </c>
      <c r="C1440" s="69" t="s">
        <v>2380</v>
      </c>
      <c r="D1440" s="70" t="s">
        <v>3292</v>
      </c>
      <c r="E1440" s="68" t="s">
        <v>95</v>
      </c>
      <c r="F1440" s="68" t="s">
        <v>97</v>
      </c>
      <c r="G1440" s="69" t="s">
        <v>290</v>
      </c>
      <c r="H1440" s="180">
        <v>847</v>
      </c>
      <c r="I1440" s="72">
        <v>0.28000000000000003</v>
      </c>
      <c r="J1440" s="77">
        <f t="shared" si="45"/>
        <v>609.84</v>
      </c>
    </row>
    <row r="1441" spans="1:10" ht="15.75">
      <c r="A1441" s="46">
        <f t="shared" si="46"/>
        <v>1437</v>
      </c>
      <c r="B1441" s="68" t="s">
        <v>2011</v>
      </c>
      <c r="C1441" s="69" t="s">
        <v>2381</v>
      </c>
      <c r="D1441" s="70" t="s">
        <v>3293</v>
      </c>
      <c r="E1441" s="68" t="s">
        <v>95</v>
      </c>
      <c r="F1441" s="68" t="s">
        <v>97</v>
      </c>
      <c r="G1441" s="69" t="s">
        <v>290</v>
      </c>
      <c r="H1441" s="180">
        <v>942.67</v>
      </c>
      <c r="I1441" s="72">
        <v>0.28000000000000003</v>
      </c>
      <c r="J1441" s="77">
        <f t="shared" si="45"/>
        <v>678.72239999999999</v>
      </c>
    </row>
    <row r="1442" spans="1:10" ht="15.75">
      <c r="A1442" s="46">
        <f t="shared" si="46"/>
        <v>1438</v>
      </c>
      <c r="B1442" s="68" t="s">
        <v>2011</v>
      </c>
      <c r="C1442" s="69" t="s">
        <v>2382</v>
      </c>
      <c r="D1442" s="70" t="s">
        <v>3294</v>
      </c>
      <c r="E1442" s="68" t="s">
        <v>95</v>
      </c>
      <c r="F1442" s="68" t="s">
        <v>97</v>
      </c>
      <c r="G1442" s="69" t="s">
        <v>290</v>
      </c>
      <c r="H1442" s="180">
        <v>942.67</v>
      </c>
      <c r="I1442" s="72">
        <v>0.28000000000000003</v>
      </c>
      <c r="J1442" s="77">
        <f t="shared" si="45"/>
        <v>678.72239999999999</v>
      </c>
    </row>
    <row r="1443" spans="1:10" ht="15.75">
      <c r="A1443" s="46">
        <f t="shared" si="46"/>
        <v>1439</v>
      </c>
      <c r="B1443" s="68" t="s">
        <v>2011</v>
      </c>
      <c r="C1443" s="69" t="s">
        <v>2383</v>
      </c>
      <c r="D1443" s="70" t="s">
        <v>3295</v>
      </c>
      <c r="E1443" s="68" t="s">
        <v>95</v>
      </c>
      <c r="F1443" s="68" t="s">
        <v>97</v>
      </c>
      <c r="G1443" s="69" t="s">
        <v>290</v>
      </c>
      <c r="H1443" s="180">
        <v>942.67</v>
      </c>
      <c r="I1443" s="72">
        <v>0.28000000000000003</v>
      </c>
      <c r="J1443" s="77">
        <f t="shared" ref="J1443:J1506" si="47">H1443*(1-I1443)</f>
        <v>678.72239999999999</v>
      </c>
    </row>
    <row r="1444" spans="1:10" ht="15.75">
      <c r="A1444" s="46">
        <f t="shared" si="46"/>
        <v>1440</v>
      </c>
      <c r="B1444" s="68" t="s">
        <v>2011</v>
      </c>
      <c r="C1444" s="69" t="s">
        <v>2384</v>
      </c>
      <c r="D1444" s="70" t="s">
        <v>3296</v>
      </c>
      <c r="E1444" s="68" t="s">
        <v>95</v>
      </c>
      <c r="F1444" s="68" t="s">
        <v>97</v>
      </c>
      <c r="G1444" s="69" t="s">
        <v>290</v>
      </c>
      <c r="H1444" s="180">
        <v>1082.67</v>
      </c>
      <c r="I1444" s="72">
        <v>0.28000000000000003</v>
      </c>
      <c r="J1444" s="77">
        <f t="shared" si="47"/>
        <v>779.52240000000006</v>
      </c>
    </row>
    <row r="1445" spans="1:10" ht="15.75">
      <c r="A1445" s="46">
        <f t="shared" si="46"/>
        <v>1441</v>
      </c>
      <c r="B1445" s="68" t="s">
        <v>2011</v>
      </c>
      <c r="C1445" s="69" t="s">
        <v>2385</v>
      </c>
      <c r="D1445" s="70" t="s">
        <v>3297</v>
      </c>
      <c r="E1445" s="68" t="s">
        <v>95</v>
      </c>
      <c r="F1445" s="68" t="s">
        <v>97</v>
      </c>
      <c r="G1445" s="69" t="s">
        <v>290</v>
      </c>
      <c r="H1445" s="180">
        <v>942.67</v>
      </c>
      <c r="I1445" s="72">
        <v>0.28000000000000003</v>
      </c>
      <c r="J1445" s="77">
        <f t="shared" si="47"/>
        <v>678.72239999999999</v>
      </c>
    </row>
    <row r="1446" spans="1:10" ht="15.75">
      <c r="A1446" s="46">
        <f t="shared" si="46"/>
        <v>1442</v>
      </c>
      <c r="B1446" s="68" t="s">
        <v>2011</v>
      </c>
      <c r="C1446" s="69" t="s">
        <v>2386</v>
      </c>
      <c r="D1446" s="70" t="s">
        <v>3298</v>
      </c>
      <c r="E1446" s="68" t="s">
        <v>95</v>
      </c>
      <c r="F1446" s="68" t="s">
        <v>97</v>
      </c>
      <c r="G1446" s="69" t="s">
        <v>290</v>
      </c>
      <c r="H1446" s="180">
        <v>641.66999999999996</v>
      </c>
      <c r="I1446" s="72">
        <v>0.28000000000000003</v>
      </c>
      <c r="J1446" s="77">
        <f t="shared" si="47"/>
        <v>462.00239999999997</v>
      </c>
    </row>
    <row r="1447" spans="1:10" ht="15.75">
      <c r="A1447" s="46">
        <f t="shared" si="46"/>
        <v>1443</v>
      </c>
      <c r="B1447" s="68" t="s">
        <v>2011</v>
      </c>
      <c r="C1447" s="69" t="s">
        <v>2387</v>
      </c>
      <c r="D1447" s="70" t="s">
        <v>3299</v>
      </c>
      <c r="E1447" s="68" t="s">
        <v>95</v>
      </c>
      <c r="F1447" s="68" t="s">
        <v>97</v>
      </c>
      <c r="G1447" s="69" t="s">
        <v>290</v>
      </c>
      <c r="H1447" s="180">
        <v>641.66999999999996</v>
      </c>
      <c r="I1447" s="72">
        <v>0.28000000000000003</v>
      </c>
      <c r="J1447" s="77">
        <f t="shared" si="47"/>
        <v>462.00239999999997</v>
      </c>
    </row>
    <row r="1448" spans="1:10" ht="15.75">
      <c r="A1448" s="46">
        <f t="shared" si="46"/>
        <v>1444</v>
      </c>
      <c r="B1448" s="68" t="s">
        <v>2011</v>
      </c>
      <c r="C1448" s="69" t="s">
        <v>2388</v>
      </c>
      <c r="D1448" s="70" t="s">
        <v>3298</v>
      </c>
      <c r="E1448" s="68" t="s">
        <v>95</v>
      </c>
      <c r="F1448" s="68" t="s">
        <v>97</v>
      </c>
      <c r="G1448" s="69" t="s">
        <v>290</v>
      </c>
      <c r="H1448" s="180">
        <v>641.66999999999996</v>
      </c>
      <c r="I1448" s="72">
        <v>0.28000000000000003</v>
      </c>
      <c r="J1448" s="77">
        <f t="shared" si="47"/>
        <v>462.00239999999997</v>
      </c>
    </row>
    <row r="1449" spans="1:10" ht="15.75">
      <c r="A1449" s="46">
        <f t="shared" si="46"/>
        <v>1445</v>
      </c>
      <c r="B1449" s="68" t="s">
        <v>2011</v>
      </c>
      <c r="C1449" s="69" t="s">
        <v>2389</v>
      </c>
      <c r="D1449" s="70" t="s">
        <v>3300</v>
      </c>
      <c r="E1449" s="68" t="s">
        <v>95</v>
      </c>
      <c r="F1449" s="68" t="s">
        <v>97</v>
      </c>
      <c r="G1449" s="69" t="s">
        <v>290</v>
      </c>
      <c r="H1449" s="180">
        <v>781.64</v>
      </c>
      <c r="I1449" s="72">
        <v>0.28000000000000003</v>
      </c>
      <c r="J1449" s="77">
        <f t="shared" si="47"/>
        <v>562.7808</v>
      </c>
    </row>
    <row r="1450" spans="1:10" ht="15.75">
      <c r="A1450" s="46">
        <f t="shared" si="46"/>
        <v>1446</v>
      </c>
      <c r="B1450" s="68" t="s">
        <v>2011</v>
      </c>
      <c r="C1450" s="69" t="s">
        <v>2390</v>
      </c>
      <c r="D1450" s="70" t="s">
        <v>3299</v>
      </c>
      <c r="E1450" s="68" t="s">
        <v>95</v>
      </c>
      <c r="F1450" s="68" t="s">
        <v>97</v>
      </c>
      <c r="G1450" s="69" t="s">
        <v>290</v>
      </c>
      <c r="H1450" s="180">
        <v>641.66999999999996</v>
      </c>
      <c r="I1450" s="72">
        <v>0.28000000000000003</v>
      </c>
      <c r="J1450" s="77">
        <f t="shared" si="47"/>
        <v>462.00239999999997</v>
      </c>
    </row>
    <row r="1451" spans="1:10" ht="15.75">
      <c r="A1451" s="46">
        <f t="shared" si="46"/>
        <v>1447</v>
      </c>
      <c r="B1451" s="68" t="s">
        <v>2011</v>
      </c>
      <c r="C1451" s="69" t="s">
        <v>2391</v>
      </c>
      <c r="D1451" s="70" t="s">
        <v>3301</v>
      </c>
      <c r="E1451" s="68" t="s">
        <v>95</v>
      </c>
      <c r="F1451" s="68" t="s">
        <v>97</v>
      </c>
      <c r="G1451" s="69" t="s">
        <v>290</v>
      </c>
      <c r="H1451" s="180">
        <v>30.82</v>
      </c>
      <c r="I1451" s="72">
        <v>0.28000000000000003</v>
      </c>
      <c r="J1451" s="77">
        <f t="shared" si="47"/>
        <v>22.1904</v>
      </c>
    </row>
    <row r="1452" spans="1:10" ht="15.75">
      <c r="A1452" s="46">
        <f t="shared" si="46"/>
        <v>1448</v>
      </c>
      <c r="B1452" s="68" t="s">
        <v>2011</v>
      </c>
      <c r="C1452" s="69" t="s">
        <v>2392</v>
      </c>
      <c r="D1452" s="70" t="s">
        <v>3302</v>
      </c>
      <c r="E1452" s="68" t="s">
        <v>95</v>
      </c>
      <c r="F1452" s="68" t="s">
        <v>97</v>
      </c>
      <c r="G1452" s="69" t="s">
        <v>290</v>
      </c>
      <c r="H1452" s="180">
        <v>30.82</v>
      </c>
      <c r="I1452" s="72">
        <v>0.28000000000000003</v>
      </c>
      <c r="J1452" s="77">
        <f t="shared" si="47"/>
        <v>22.1904</v>
      </c>
    </row>
    <row r="1453" spans="1:10" ht="15.75">
      <c r="A1453" s="46">
        <f t="shared" si="46"/>
        <v>1449</v>
      </c>
      <c r="B1453" s="68" t="s">
        <v>2011</v>
      </c>
      <c r="C1453" s="69" t="s">
        <v>2393</v>
      </c>
      <c r="D1453" s="70" t="s">
        <v>3303</v>
      </c>
      <c r="E1453" s="68" t="s">
        <v>95</v>
      </c>
      <c r="F1453" s="68" t="s">
        <v>97</v>
      </c>
      <c r="G1453" s="69" t="s">
        <v>290</v>
      </c>
      <c r="H1453" s="180">
        <v>213.22</v>
      </c>
      <c r="I1453" s="72">
        <v>0.28000000000000003</v>
      </c>
      <c r="J1453" s="77">
        <f t="shared" si="47"/>
        <v>153.51839999999999</v>
      </c>
    </row>
    <row r="1454" spans="1:10" ht="15.75">
      <c r="A1454" s="46">
        <f t="shared" si="46"/>
        <v>1450</v>
      </c>
      <c r="B1454" s="68" t="s">
        <v>2011</v>
      </c>
      <c r="C1454" s="69" t="s">
        <v>2394</v>
      </c>
      <c r="D1454" s="70" t="s">
        <v>3304</v>
      </c>
      <c r="E1454" s="68" t="s">
        <v>95</v>
      </c>
      <c r="F1454" s="68" t="s">
        <v>97</v>
      </c>
      <c r="G1454" s="69" t="s">
        <v>290</v>
      </c>
      <c r="H1454" s="180">
        <v>30.82</v>
      </c>
      <c r="I1454" s="72">
        <v>0.28000000000000003</v>
      </c>
      <c r="J1454" s="77">
        <f t="shared" si="47"/>
        <v>22.1904</v>
      </c>
    </row>
    <row r="1455" spans="1:10" ht="15.75">
      <c r="A1455" s="46">
        <f t="shared" si="46"/>
        <v>1451</v>
      </c>
      <c r="B1455" s="68" t="s">
        <v>2011</v>
      </c>
      <c r="C1455" s="69" t="s">
        <v>2395</v>
      </c>
      <c r="D1455" s="70" t="s">
        <v>3305</v>
      </c>
      <c r="E1455" s="68" t="s">
        <v>95</v>
      </c>
      <c r="F1455" s="68" t="s">
        <v>97</v>
      </c>
      <c r="G1455" s="69" t="s">
        <v>290</v>
      </c>
      <c r="H1455" s="180">
        <v>213.22</v>
      </c>
      <c r="I1455" s="72">
        <v>0.28000000000000003</v>
      </c>
      <c r="J1455" s="77">
        <f t="shared" si="47"/>
        <v>153.51839999999999</v>
      </c>
    </row>
    <row r="1456" spans="1:10" ht="15.75">
      <c r="A1456" s="46">
        <f t="shared" si="46"/>
        <v>1452</v>
      </c>
      <c r="B1456" s="68" t="s">
        <v>2011</v>
      </c>
      <c r="C1456" s="69" t="s">
        <v>2396</v>
      </c>
      <c r="D1456" s="70" t="s">
        <v>3306</v>
      </c>
      <c r="E1456" s="68" t="s">
        <v>95</v>
      </c>
      <c r="F1456" s="68" t="s">
        <v>97</v>
      </c>
      <c r="G1456" s="69" t="s">
        <v>290</v>
      </c>
      <c r="H1456" s="180">
        <v>213.22</v>
      </c>
      <c r="I1456" s="72">
        <v>0.28000000000000003</v>
      </c>
      <c r="J1456" s="77">
        <f t="shared" si="47"/>
        <v>153.51839999999999</v>
      </c>
    </row>
    <row r="1457" spans="1:10" ht="15.75">
      <c r="A1457" s="46">
        <f t="shared" si="46"/>
        <v>1453</v>
      </c>
      <c r="B1457" s="68" t="s">
        <v>2011</v>
      </c>
      <c r="C1457" s="69" t="s">
        <v>2397</v>
      </c>
      <c r="D1457" s="70" t="s">
        <v>3307</v>
      </c>
      <c r="E1457" s="68" t="s">
        <v>95</v>
      </c>
      <c r="F1457" s="68" t="s">
        <v>97</v>
      </c>
      <c r="G1457" s="69" t="s">
        <v>290</v>
      </c>
      <c r="H1457" s="180">
        <v>44.15</v>
      </c>
      <c r="I1457" s="72">
        <v>0.28000000000000003</v>
      </c>
      <c r="J1457" s="77">
        <f t="shared" si="47"/>
        <v>31.787999999999997</v>
      </c>
    </row>
    <row r="1458" spans="1:10" ht="15.75">
      <c r="A1458" s="46">
        <f t="shared" si="46"/>
        <v>1454</v>
      </c>
      <c r="B1458" s="68" t="s">
        <v>2011</v>
      </c>
      <c r="C1458" s="69" t="s">
        <v>2398</v>
      </c>
      <c r="D1458" s="70" t="s">
        <v>3308</v>
      </c>
      <c r="E1458" s="68" t="s">
        <v>95</v>
      </c>
      <c r="F1458" s="68" t="s">
        <v>97</v>
      </c>
      <c r="G1458" s="69" t="s">
        <v>290</v>
      </c>
      <c r="H1458" s="180">
        <v>54.83</v>
      </c>
      <c r="I1458" s="72">
        <v>0.28000000000000003</v>
      </c>
      <c r="J1458" s="77">
        <f t="shared" si="47"/>
        <v>39.477599999999995</v>
      </c>
    </row>
    <row r="1459" spans="1:10" ht="15.75">
      <c r="A1459" s="46">
        <f t="shared" si="46"/>
        <v>1455</v>
      </c>
      <c r="B1459" s="68" t="s">
        <v>2011</v>
      </c>
      <c r="C1459" s="69" t="s">
        <v>2399</v>
      </c>
      <c r="D1459" s="70" t="s">
        <v>3309</v>
      </c>
      <c r="E1459" s="68" t="s">
        <v>95</v>
      </c>
      <c r="F1459" s="68" t="s">
        <v>97</v>
      </c>
      <c r="G1459" s="69" t="s">
        <v>290</v>
      </c>
      <c r="H1459" s="180">
        <v>372.16</v>
      </c>
      <c r="I1459" s="72">
        <v>0.28000000000000003</v>
      </c>
      <c r="J1459" s="77">
        <f t="shared" si="47"/>
        <v>267.95519999999999</v>
      </c>
    </row>
    <row r="1460" spans="1:10" ht="15.75">
      <c r="A1460" s="46">
        <f t="shared" si="46"/>
        <v>1456</v>
      </c>
      <c r="B1460" s="68" t="s">
        <v>2011</v>
      </c>
      <c r="C1460" s="69" t="s">
        <v>2400</v>
      </c>
      <c r="D1460" s="70" t="s">
        <v>3310</v>
      </c>
      <c r="E1460" s="68" t="s">
        <v>95</v>
      </c>
      <c r="F1460" s="68" t="s">
        <v>97</v>
      </c>
      <c r="G1460" s="69" t="s">
        <v>290</v>
      </c>
      <c r="H1460" s="180">
        <v>302.11</v>
      </c>
      <c r="I1460" s="72">
        <v>0.28000000000000003</v>
      </c>
      <c r="J1460" s="77">
        <f t="shared" si="47"/>
        <v>217.51920000000001</v>
      </c>
    </row>
    <row r="1461" spans="1:10" ht="15.75">
      <c r="A1461" s="46">
        <f t="shared" si="46"/>
        <v>1457</v>
      </c>
      <c r="B1461" s="68" t="s">
        <v>2011</v>
      </c>
      <c r="C1461" s="69" t="s">
        <v>2401</v>
      </c>
      <c r="D1461" s="70" t="s">
        <v>3311</v>
      </c>
      <c r="E1461" s="68" t="s">
        <v>95</v>
      </c>
      <c r="F1461" s="68" t="s">
        <v>97</v>
      </c>
      <c r="G1461" s="69" t="s">
        <v>290</v>
      </c>
      <c r="H1461" s="180">
        <v>183.34</v>
      </c>
      <c r="I1461" s="72">
        <v>0.28000000000000003</v>
      </c>
      <c r="J1461" s="77">
        <f t="shared" si="47"/>
        <v>132.00479999999999</v>
      </c>
    </row>
    <row r="1462" spans="1:10" ht="15.75">
      <c r="A1462" s="46">
        <f t="shared" si="46"/>
        <v>1458</v>
      </c>
      <c r="B1462" s="68" t="s">
        <v>2011</v>
      </c>
      <c r="C1462" s="69" t="s">
        <v>2402</v>
      </c>
      <c r="D1462" s="70" t="s">
        <v>3312</v>
      </c>
      <c r="E1462" s="68" t="s">
        <v>95</v>
      </c>
      <c r="F1462" s="68" t="s">
        <v>97</v>
      </c>
      <c r="G1462" s="69" t="s">
        <v>290</v>
      </c>
      <c r="H1462" s="180">
        <v>2363.5100000000002</v>
      </c>
      <c r="I1462" s="72">
        <v>0.28000000000000003</v>
      </c>
      <c r="J1462" s="77">
        <f t="shared" si="47"/>
        <v>1701.7272</v>
      </c>
    </row>
    <row r="1463" spans="1:10" ht="15.75">
      <c r="A1463" s="46">
        <f t="shared" si="46"/>
        <v>1459</v>
      </c>
      <c r="B1463" s="68" t="s">
        <v>2011</v>
      </c>
      <c r="C1463" s="69" t="s">
        <v>2403</v>
      </c>
      <c r="D1463" s="70" t="s">
        <v>3313</v>
      </c>
      <c r="E1463" s="68" t="s">
        <v>95</v>
      </c>
      <c r="F1463" s="68" t="s">
        <v>97</v>
      </c>
      <c r="G1463" s="69" t="s">
        <v>290</v>
      </c>
      <c r="H1463" s="180">
        <v>2363.5100000000002</v>
      </c>
      <c r="I1463" s="72">
        <v>0.28000000000000003</v>
      </c>
      <c r="J1463" s="77">
        <f t="shared" si="47"/>
        <v>1701.7272</v>
      </c>
    </row>
    <row r="1464" spans="1:10" ht="15.75">
      <c r="A1464" s="46">
        <f t="shared" si="46"/>
        <v>1460</v>
      </c>
      <c r="B1464" s="68" t="s">
        <v>2011</v>
      </c>
      <c r="C1464" s="69" t="s">
        <v>2404</v>
      </c>
      <c r="D1464" s="70" t="s">
        <v>3314</v>
      </c>
      <c r="E1464" s="68" t="s">
        <v>95</v>
      </c>
      <c r="F1464" s="68" t="s">
        <v>97</v>
      </c>
      <c r="G1464" s="69" t="s">
        <v>290</v>
      </c>
      <c r="H1464" s="180">
        <v>2857.5</v>
      </c>
      <c r="I1464" s="72">
        <v>0.28000000000000003</v>
      </c>
      <c r="J1464" s="77">
        <f t="shared" si="47"/>
        <v>2057.4</v>
      </c>
    </row>
    <row r="1465" spans="1:10" ht="15.75">
      <c r="A1465" s="46">
        <f t="shared" si="46"/>
        <v>1461</v>
      </c>
      <c r="B1465" s="68" t="s">
        <v>2011</v>
      </c>
      <c r="C1465" s="69" t="s">
        <v>2405</v>
      </c>
      <c r="D1465" s="70" t="s">
        <v>3315</v>
      </c>
      <c r="E1465" s="68" t="s">
        <v>95</v>
      </c>
      <c r="F1465" s="68" t="s">
        <v>97</v>
      </c>
      <c r="G1465" s="69" t="s">
        <v>290</v>
      </c>
      <c r="H1465" s="180">
        <v>4636.66</v>
      </c>
      <c r="I1465" s="72">
        <v>0.28000000000000003</v>
      </c>
      <c r="J1465" s="77">
        <f t="shared" si="47"/>
        <v>3338.3951999999999</v>
      </c>
    </row>
    <row r="1466" spans="1:10" ht="15.75">
      <c r="A1466" s="46">
        <f t="shared" si="46"/>
        <v>1462</v>
      </c>
      <c r="B1466" s="68" t="s">
        <v>2011</v>
      </c>
      <c r="C1466" s="69" t="s">
        <v>2406</v>
      </c>
      <c r="D1466" s="70" t="s">
        <v>3316</v>
      </c>
      <c r="E1466" s="68" t="s">
        <v>95</v>
      </c>
      <c r="F1466" s="68" t="s">
        <v>97</v>
      </c>
      <c r="G1466" s="69" t="s">
        <v>290</v>
      </c>
      <c r="H1466" s="180">
        <v>847.78</v>
      </c>
      <c r="I1466" s="72">
        <v>0.28000000000000003</v>
      </c>
      <c r="J1466" s="77">
        <f t="shared" si="47"/>
        <v>610.40159999999992</v>
      </c>
    </row>
    <row r="1467" spans="1:10" ht="15.75">
      <c r="A1467" s="46">
        <f t="shared" si="46"/>
        <v>1463</v>
      </c>
      <c r="B1467" s="68" t="s">
        <v>2011</v>
      </c>
      <c r="C1467" s="69" t="s">
        <v>2407</v>
      </c>
      <c r="D1467" s="70" t="s">
        <v>3317</v>
      </c>
      <c r="E1467" s="68" t="s">
        <v>95</v>
      </c>
      <c r="F1467" s="68" t="s">
        <v>97</v>
      </c>
      <c r="G1467" s="69" t="s">
        <v>290</v>
      </c>
      <c r="H1467" s="180">
        <v>2561.41</v>
      </c>
      <c r="I1467" s="72">
        <v>0.28000000000000003</v>
      </c>
      <c r="J1467" s="77">
        <f t="shared" si="47"/>
        <v>1844.2151999999999</v>
      </c>
    </row>
    <row r="1468" spans="1:10" ht="15.75">
      <c r="A1468" s="46">
        <f t="shared" si="46"/>
        <v>1464</v>
      </c>
      <c r="B1468" s="68" t="s">
        <v>2011</v>
      </c>
      <c r="C1468" s="69" t="s">
        <v>2408</v>
      </c>
      <c r="D1468" s="70" t="s">
        <v>3318</v>
      </c>
      <c r="E1468" s="68" t="s">
        <v>95</v>
      </c>
      <c r="F1468" s="68" t="s">
        <v>97</v>
      </c>
      <c r="G1468" s="69" t="s">
        <v>290</v>
      </c>
      <c r="H1468" s="180">
        <v>2561.41</v>
      </c>
      <c r="I1468" s="72">
        <v>0.28000000000000003</v>
      </c>
      <c r="J1468" s="77">
        <f t="shared" si="47"/>
        <v>1844.2151999999999</v>
      </c>
    </row>
    <row r="1469" spans="1:10" ht="15.75">
      <c r="A1469" s="46">
        <f t="shared" si="46"/>
        <v>1465</v>
      </c>
      <c r="B1469" s="68" t="s">
        <v>2011</v>
      </c>
      <c r="C1469" s="69" t="s">
        <v>2409</v>
      </c>
      <c r="D1469" s="70" t="s">
        <v>3319</v>
      </c>
      <c r="E1469" s="68" t="s">
        <v>95</v>
      </c>
      <c r="F1469" s="68" t="s">
        <v>97</v>
      </c>
      <c r="G1469" s="69" t="s">
        <v>290</v>
      </c>
      <c r="H1469" s="180">
        <v>2841.42</v>
      </c>
      <c r="I1469" s="72">
        <v>0.28000000000000003</v>
      </c>
      <c r="J1469" s="77">
        <f t="shared" si="47"/>
        <v>2045.8224</v>
      </c>
    </row>
    <row r="1470" spans="1:10" ht="15.75">
      <c r="A1470" s="46">
        <f t="shared" si="46"/>
        <v>1466</v>
      </c>
      <c r="B1470" s="68" t="s">
        <v>2011</v>
      </c>
      <c r="C1470" s="69" t="s">
        <v>2410</v>
      </c>
      <c r="D1470" s="70" t="s">
        <v>3320</v>
      </c>
      <c r="E1470" s="68" t="s">
        <v>95</v>
      </c>
      <c r="F1470" s="68" t="s">
        <v>97</v>
      </c>
      <c r="G1470" s="69" t="s">
        <v>290</v>
      </c>
      <c r="H1470" s="180">
        <v>2752.75</v>
      </c>
      <c r="I1470" s="72">
        <v>0.28000000000000003</v>
      </c>
      <c r="J1470" s="77">
        <f t="shared" si="47"/>
        <v>1981.98</v>
      </c>
    </row>
    <row r="1471" spans="1:10" ht="15.75">
      <c r="A1471" s="46">
        <f t="shared" si="46"/>
        <v>1467</v>
      </c>
      <c r="B1471" s="68" t="s">
        <v>2011</v>
      </c>
      <c r="C1471" s="69" t="s">
        <v>2411</v>
      </c>
      <c r="D1471" s="70" t="s">
        <v>3321</v>
      </c>
      <c r="E1471" s="68" t="s">
        <v>95</v>
      </c>
      <c r="F1471" s="68" t="s">
        <v>97</v>
      </c>
      <c r="G1471" s="69" t="s">
        <v>290</v>
      </c>
      <c r="H1471" s="180">
        <v>2752.75</v>
      </c>
      <c r="I1471" s="72">
        <v>0.28000000000000003</v>
      </c>
      <c r="J1471" s="77">
        <f t="shared" si="47"/>
        <v>1981.98</v>
      </c>
    </row>
    <row r="1472" spans="1:10" ht="15.75">
      <c r="A1472" s="46">
        <f t="shared" si="46"/>
        <v>1468</v>
      </c>
      <c r="B1472" s="68" t="s">
        <v>2011</v>
      </c>
      <c r="C1472" s="69" t="s">
        <v>2412</v>
      </c>
      <c r="D1472" s="70" t="s">
        <v>3322</v>
      </c>
      <c r="E1472" s="68" t="s">
        <v>95</v>
      </c>
      <c r="F1472" s="68" t="s">
        <v>97</v>
      </c>
      <c r="G1472" s="69" t="s">
        <v>290</v>
      </c>
      <c r="H1472" s="180">
        <v>3032.75</v>
      </c>
      <c r="I1472" s="72">
        <v>0.28000000000000003</v>
      </c>
      <c r="J1472" s="77">
        <f t="shared" si="47"/>
        <v>2183.58</v>
      </c>
    </row>
    <row r="1473" spans="1:10" ht="15.75">
      <c r="A1473" s="46">
        <f t="shared" si="46"/>
        <v>1469</v>
      </c>
      <c r="B1473" s="68" t="s">
        <v>2011</v>
      </c>
      <c r="C1473" s="69" t="s">
        <v>2413</v>
      </c>
      <c r="D1473" s="70" t="s">
        <v>3323</v>
      </c>
      <c r="E1473" s="68" t="s">
        <v>95</v>
      </c>
      <c r="F1473" s="68" t="s">
        <v>97</v>
      </c>
      <c r="G1473" s="69" t="s">
        <v>290</v>
      </c>
      <c r="H1473" s="180">
        <v>2150.75</v>
      </c>
      <c r="I1473" s="72">
        <v>0.28000000000000003</v>
      </c>
      <c r="J1473" s="77">
        <f t="shared" si="47"/>
        <v>1548.54</v>
      </c>
    </row>
    <row r="1474" spans="1:10" ht="15.75">
      <c r="A1474" s="46">
        <f t="shared" si="46"/>
        <v>1470</v>
      </c>
      <c r="B1474" s="68" t="s">
        <v>2011</v>
      </c>
      <c r="C1474" s="69" t="s">
        <v>2414</v>
      </c>
      <c r="D1474" s="70" t="s">
        <v>3323</v>
      </c>
      <c r="E1474" s="68" t="s">
        <v>95</v>
      </c>
      <c r="F1474" s="68" t="s">
        <v>97</v>
      </c>
      <c r="G1474" s="69" t="s">
        <v>290</v>
      </c>
      <c r="H1474" s="180">
        <v>2150.75</v>
      </c>
      <c r="I1474" s="72">
        <v>0.28000000000000003</v>
      </c>
      <c r="J1474" s="77">
        <f t="shared" si="47"/>
        <v>1548.54</v>
      </c>
    </row>
    <row r="1475" spans="1:10" ht="15.75">
      <c r="A1475" s="46">
        <f t="shared" si="46"/>
        <v>1471</v>
      </c>
      <c r="B1475" s="68" t="s">
        <v>2011</v>
      </c>
      <c r="C1475" s="69" t="s">
        <v>2415</v>
      </c>
      <c r="D1475" s="70" t="s">
        <v>3324</v>
      </c>
      <c r="E1475" s="68" t="s">
        <v>95</v>
      </c>
      <c r="F1475" s="68" t="s">
        <v>97</v>
      </c>
      <c r="G1475" s="69" t="s">
        <v>290</v>
      </c>
      <c r="H1475" s="180">
        <v>2430.75</v>
      </c>
      <c r="I1475" s="72">
        <v>0.28000000000000003</v>
      </c>
      <c r="J1475" s="77">
        <f t="shared" si="47"/>
        <v>1750.1399999999999</v>
      </c>
    </row>
    <row r="1476" spans="1:10" ht="15.75">
      <c r="A1476" s="46">
        <f t="shared" si="46"/>
        <v>1472</v>
      </c>
      <c r="B1476" s="68" t="s">
        <v>2011</v>
      </c>
      <c r="C1476" s="69" t="s">
        <v>2416</v>
      </c>
      <c r="D1476" s="70" t="s">
        <v>3325</v>
      </c>
      <c r="E1476" s="68" t="s">
        <v>95</v>
      </c>
      <c r="F1476" s="68" t="s">
        <v>97</v>
      </c>
      <c r="G1476" s="69" t="s">
        <v>290</v>
      </c>
      <c r="H1476" s="180">
        <v>1422.75</v>
      </c>
      <c r="I1476" s="72">
        <v>0.28000000000000003</v>
      </c>
      <c r="J1476" s="77">
        <f t="shared" si="47"/>
        <v>1024.3799999999999</v>
      </c>
    </row>
    <row r="1477" spans="1:10" ht="15.75">
      <c r="A1477" s="46">
        <f t="shared" si="46"/>
        <v>1473</v>
      </c>
      <c r="B1477" s="68" t="s">
        <v>2011</v>
      </c>
      <c r="C1477" s="69" t="s">
        <v>2417</v>
      </c>
      <c r="D1477" s="70" t="s">
        <v>3326</v>
      </c>
      <c r="E1477" s="68" t="s">
        <v>95</v>
      </c>
      <c r="F1477" s="68" t="s">
        <v>97</v>
      </c>
      <c r="G1477" s="69" t="s">
        <v>290</v>
      </c>
      <c r="H1477" s="180">
        <v>1422.75</v>
      </c>
      <c r="I1477" s="72">
        <v>0.28000000000000003</v>
      </c>
      <c r="J1477" s="77">
        <f t="shared" si="47"/>
        <v>1024.3799999999999</v>
      </c>
    </row>
    <row r="1478" spans="1:10" ht="15.75">
      <c r="A1478" s="46">
        <f t="shared" si="46"/>
        <v>1474</v>
      </c>
      <c r="B1478" s="68" t="s">
        <v>2011</v>
      </c>
      <c r="C1478" s="69" t="s">
        <v>2418</v>
      </c>
      <c r="D1478" s="70" t="s">
        <v>3327</v>
      </c>
      <c r="E1478" s="68" t="s">
        <v>95</v>
      </c>
      <c r="F1478" s="68" t="s">
        <v>97</v>
      </c>
      <c r="G1478" s="69" t="s">
        <v>290</v>
      </c>
      <c r="H1478" s="180">
        <v>1422.75</v>
      </c>
      <c r="I1478" s="72">
        <v>0.28000000000000003</v>
      </c>
      <c r="J1478" s="77">
        <f t="shared" si="47"/>
        <v>1024.3799999999999</v>
      </c>
    </row>
    <row r="1479" spans="1:10" ht="15.75">
      <c r="A1479" s="46">
        <f t="shared" ref="A1479:A1542" si="48">A1478+1</f>
        <v>1475</v>
      </c>
      <c r="B1479" s="68" t="s">
        <v>2011</v>
      </c>
      <c r="C1479" s="69" t="s">
        <v>2419</v>
      </c>
      <c r="D1479" s="70" t="s">
        <v>3328</v>
      </c>
      <c r="E1479" s="68" t="s">
        <v>95</v>
      </c>
      <c r="F1479" s="68" t="s">
        <v>97</v>
      </c>
      <c r="G1479" s="69" t="s">
        <v>290</v>
      </c>
      <c r="H1479" s="180">
        <v>1562.75</v>
      </c>
      <c r="I1479" s="72">
        <v>0.28000000000000003</v>
      </c>
      <c r="J1479" s="77">
        <f t="shared" si="47"/>
        <v>1125.18</v>
      </c>
    </row>
    <row r="1480" spans="1:10" ht="15.75">
      <c r="A1480" s="46">
        <f t="shared" si="48"/>
        <v>1476</v>
      </c>
      <c r="B1480" s="68" t="s">
        <v>2011</v>
      </c>
      <c r="C1480" s="69" t="s">
        <v>2420</v>
      </c>
      <c r="D1480" s="70" t="s">
        <v>3329</v>
      </c>
      <c r="E1480" s="68" t="s">
        <v>95</v>
      </c>
      <c r="F1480" s="68" t="s">
        <v>97</v>
      </c>
      <c r="G1480" s="69" t="s">
        <v>290</v>
      </c>
      <c r="H1480" s="180">
        <v>1422.75</v>
      </c>
      <c r="I1480" s="72">
        <v>0.28000000000000003</v>
      </c>
      <c r="J1480" s="77">
        <f t="shared" si="47"/>
        <v>1024.3799999999999</v>
      </c>
    </row>
    <row r="1481" spans="1:10" ht="15.75">
      <c r="A1481" s="46">
        <f t="shared" si="48"/>
        <v>1477</v>
      </c>
      <c r="B1481" s="68" t="s">
        <v>2011</v>
      </c>
      <c r="C1481" s="69" t="s">
        <v>2421</v>
      </c>
      <c r="D1481" s="70" t="s">
        <v>3330</v>
      </c>
      <c r="E1481" s="68" t="s">
        <v>95</v>
      </c>
      <c r="F1481" s="68" t="s">
        <v>97</v>
      </c>
      <c r="G1481" s="69" t="s">
        <v>290</v>
      </c>
      <c r="H1481" s="180">
        <v>1518.42</v>
      </c>
      <c r="I1481" s="72">
        <v>0.28000000000000003</v>
      </c>
      <c r="J1481" s="77">
        <f t="shared" si="47"/>
        <v>1093.2624000000001</v>
      </c>
    </row>
    <row r="1482" spans="1:10" ht="15.75">
      <c r="A1482" s="46">
        <f t="shared" si="48"/>
        <v>1478</v>
      </c>
      <c r="B1482" s="68" t="s">
        <v>2011</v>
      </c>
      <c r="C1482" s="69" t="s">
        <v>2422</v>
      </c>
      <c r="D1482" s="70" t="s">
        <v>3331</v>
      </c>
      <c r="E1482" s="68" t="s">
        <v>95</v>
      </c>
      <c r="F1482" s="68" t="s">
        <v>97</v>
      </c>
      <c r="G1482" s="69" t="s">
        <v>290</v>
      </c>
      <c r="H1482" s="180">
        <v>1518.42</v>
      </c>
      <c r="I1482" s="72">
        <v>0.28000000000000003</v>
      </c>
      <c r="J1482" s="77">
        <f t="shared" si="47"/>
        <v>1093.2624000000001</v>
      </c>
    </row>
    <row r="1483" spans="1:10" ht="15.75">
      <c r="A1483" s="46">
        <f t="shared" si="48"/>
        <v>1479</v>
      </c>
      <c r="B1483" s="68" t="s">
        <v>2011</v>
      </c>
      <c r="C1483" s="69" t="s">
        <v>2423</v>
      </c>
      <c r="D1483" s="70" t="s">
        <v>3332</v>
      </c>
      <c r="E1483" s="68" t="s">
        <v>95</v>
      </c>
      <c r="F1483" s="68" t="s">
        <v>97</v>
      </c>
      <c r="G1483" s="69" t="s">
        <v>290</v>
      </c>
      <c r="H1483" s="180">
        <v>1518.42</v>
      </c>
      <c r="I1483" s="72">
        <v>0.28000000000000003</v>
      </c>
      <c r="J1483" s="77">
        <f t="shared" si="47"/>
        <v>1093.2624000000001</v>
      </c>
    </row>
    <row r="1484" spans="1:10" ht="15.75">
      <c r="A1484" s="46">
        <f t="shared" si="48"/>
        <v>1480</v>
      </c>
      <c r="B1484" s="68" t="s">
        <v>2011</v>
      </c>
      <c r="C1484" s="69" t="s">
        <v>2424</v>
      </c>
      <c r="D1484" s="70" t="s">
        <v>3333</v>
      </c>
      <c r="E1484" s="68" t="s">
        <v>95</v>
      </c>
      <c r="F1484" s="68" t="s">
        <v>97</v>
      </c>
      <c r="G1484" s="69" t="s">
        <v>290</v>
      </c>
      <c r="H1484" s="180">
        <v>1658.41</v>
      </c>
      <c r="I1484" s="72">
        <v>0.28000000000000003</v>
      </c>
      <c r="J1484" s="77">
        <f t="shared" si="47"/>
        <v>1194.0552</v>
      </c>
    </row>
    <row r="1485" spans="1:10" ht="15.75">
      <c r="A1485" s="46">
        <f t="shared" si="48"/>
        <v>1481</v>
      </c>
      <c r="B1485" s="68" t="s">
        <v>2011</v>
      </c>
      <c r="C1485" s="69" t="s">
        <v>2425</v>
      </c>
      <c r="D1485" s="70" t="s">
        <v>3334</v>
      </c>
      <c r="E1485" s="68" t="s">
        <v>95</v>
      </c>
      <c r="F1485" s="68" t="s">
        <v>97</v>
      </c>
      <c r="G1485" s="69" t="s">
        <v>290</v>
      </c>
      <c r="H1485" s="180">
        <v>1518.42</v>
      </c>
      <c r="I1485" s="72">
        <v>0.28000000000000003</v>
      </c>
      <c r="J1485" s="77">
        <f t="shared" si="47"/>
        <v>1093.2624000000001</v>
      </c>
    </row>
    <row r="1486" spans="1:10" ht="15.75">
      <c r="A1486" s="46">
        <f t="shared" si="48"/>
        <v>1482</v>
      </c>
      <c r="B1486" s="68" t="s">
        <v>2011</v>
      </c>
      <c r="C1486" s="69" t="s">
        <v>2426</v>
      </c>
      <c r="D1486" s="70" t="s">
        <v>3335</v>
      </c>
      <c r="E1486" s="68" t="s">
        <v>95</v>
      </c>
      <c r="F1486" s="68" t="s">
        <v>97</v>
      </c>
      <c r="G1486" s="69" t="s">
        <v>290</v>
      </c>
      <c r="H1486" s="180">
        <v>1217.4100000000001</v>
      </c>
      <c r="I1486" s="72">
        <v>0.28000000000000003</v>
      </c>
      <c r="J1486" s="77">
        <f t="shared" si="47"/>
        <v>876.53520000000003</v>
      </c>
    </row>
    <row r="1487" spans="1:10" ht="15.75">
      <c r="A1487" s="46">
        <f t="shared" si="48"/>
        <v>1483</v>
      </c>
      <c r="B1487" s="68" t="s">
        <v>2011</v>
      </c>
      <c r="C1487" s="69" t="s">
        <v>2427</v>
      </c>
      <c r="D1487" s="70" t="s">
        <v>3336</v>
      </c>
      <c r="E1487" s="68" t="s">
        <v>95</v>
      </c>
      <c r="F1487" s="68" t="s">
        <v>97</v>
      </c>
      <c r="G1487" s="69" t="s">
        <v>290</v>
      </c>
      <c r="H1487" s="180">
        <v>1217.4100000000001</v>
      </c>
      <c r="I1487" s="72">
        <v>0.28000000000000003</v>
      </c>
      <c r="J1487" s="77">
        <f t="shared" si="47"/>
        <v>876.53520000000003</v>
      </c>
    </row>
    <row r="1488" spans="1:10" ht="15.75">
      <c r="A1488" s="46">
        <f t="shared" si="48"/>
        <v>1484</v>
      </c>
      <c r="B1488" s="68" t="s">
        <v>2011</v>
      </c>
      <c r="C1488" s="69" t="s">
        <v>2428</v>
      </c>
      <c r="D1488" s="70" t="s">
        <v>3335</v>
      </c>
      <c r="E1488" s="68" t="s">
        <v>95</v>
      </c>
      <c r="F1488" s="68" t="s">
        <v>97</v>
      </c>
      <c r="G1488" s="69" t="s">
        <v>290</v>
      </c>
      <c r="H1488" s="180">
        <v>1217.4100000000001</v>
      </c>
      <c r="I1488" s="72">
        <v>0.28000000000000003</v>
      </c>
      <c r="J1488" s="77">
        <f t="shared" si="47"/>
        <v>876.53520000000003</v>
      </c>
    </row>
    <row r="1489" spans="1:10" ht="15.75">
      <c r="A1489" s="46">
        <f t="shared" si="48"/>
        <v>1485</v>
      </c>
      <c r="B1489" s="68" t="s">
        <v>2011</v>
      </c>
      <c r="C1489" s="69" t="s">
        <v>2429</v>
      </c>
      <c r="D1489" s="70" t="s">
        <v>3337</v>
      </c>
      <c r="E1489" s="68" t="s">
        <v>95</v>
      </c>
      <c r="F1489" s="68" t="s">
        <v>97</v>
      </c>
      <c r="G1489" s="69" t="s">
        <v>290</v>
      </c>
      <c r="H1489" s="180">
        <v>1357.42</v>
      </c>
      <c r="I1489" s="72">
        <v>0.28000000000000003</v>
      </c>
      <c r="J1489" s="77">
        <f t="shared" si="47"/>
        <v>977.3424</v>
      </c>
    </row>
    <row r="1490" spans="1:10" ht="15.75">
      <c r="A1490" s="46">
        <f t="shared" si="48"/>
        <v>1486</v>
      </c>
      <c r="B1490" s="68" t="s">
        <v>2011</v>
      </c>
      <c r="C1490" s="69" t="s">
        <v>2430</v>
      </c>
      <c r="D1490" s="70" t="s">
        <v>3336</v>
      </c>
      <c r="E1490" s="68" t="s">
        <v>95</v>
      </c>
      <c r="F1490" s="68" t="s">
        <v>97</v>
      </c>
      <c r="G1490" s="69" t="s">
        <v>290</v>
      </c>
      <c r="H1490" s="180">
        <v>1217.4100000000001</v>
      </c>
      <c r="I1490" s="72">
        <v>0.28000000000000003</v>
      </c>
      <c r="J1490" s="77">
        <f t="shared" si="47"/>
        <v>876.53520000000003</v>
      </c>
    </row>
    <row r="1491" spans="1:10" ht="15.75">
      <c r="A1491" s="46">
        <f t="shared" si="48"/>
        <v>1487</v>
      </c>
      <c r="B1491" s="68" t="s">
        <v>2011</v>
      </c>
      <c r="C1491" s="69" t="s">
        <v>2431</v>
      </c>
      <c r="D1491" s="70" t="s">
        <v>3338</v>
      </c>
      <c r="E1491" s="68" t="s">
        <v>95</v>
      </c>
      <c r="F1491" s="68" t="s">
        <v>97</v>
      </c>
      <c r="G1491" s="69" t="s">
        <v>290</v>
      </c>
      <c r="H1491" s="180">
        <v>1946</v>
      </c>
      <c r="I1491" s="72">
        <v>0.28000000000000003</v>
      </c>
      <c r="J1491" s="77">
        <f t="shared" si="47"/>
        <v>1401.12</v>
      </c>
    </row>
    <row r="1492" spans="1:10" ht="15.75">
      <c r="A1492" s="46">
        <f t="shared" si="48"/>
        <v>1488</v>
      </c>
      <c r="B1492" s="68" t="s">
        <v>2011</v>
      </c>
      <c r="C1492" s="69" t="s">
        <v>2432</v>
      </c>
      <c r="D1492" s="70" t="s">
        <v>3339</v>
      </c>
      <c r="E1492" s="68" t="s">
        <v>95</v>
      </c>
      <c r="F1492" s="68" t="s">
        <v>97</v>
      </c>
      <c r="G1492" s="69" t="s">
        <v>290</v>
      </c>
      <c r="H1492" s="180">
        <v>1012.64</v>
      </c>
      <c r="I1492" s="72">
        <v>0.28000000000000003</v>
      </c>
      <c r="J1492" s="77">
        <f t="shared" si="47"/>
        <v>729.10079999999994</v>
      </c>
    </row>
    <row r="1493" spans="1:10" ht="15.75">
      <c r="A1493" s="46">
        <f t="shared" si="48"/>
        <v>1489</v>
      </c>
      <c r="B1493" s="68" t="s">
        <v>2011</v>
      </c>
      <c r="C1493" s="69" t="s">
        <v>2433</v>
      </c>
      <c r="D1493" s="70" t="s">
        <v>3340</v>
      </c>
      <c r="E1493" s="68" t="s">
        <v>95</v>
      </c>
      <c r="F1493" s="68" t="s">
        <v>97</v>
      </c>
      <c r="G1493" s="69" t="s">
        <v>290</v>
      </c>
      <c r="H1493" s="180">
        <v>4.66</v>
      </c>
      <c r="I1493" s="72">
        <v>0.28000000000000003</v>
      </c>
      <c r="J1493" s="77">
        <f t="shared" si="47"/>
        <v>3.3552</v>
      </c>
    </row>
    <row r="1494" spans="1:10" ht="15.75">
      <c r="A1494" s="46">
        <f t="shared" si="48"/>
        <v>1490</v>
      </c>
      <c r="B1494" s="68" t="s">
        <v>2011</v>
      </c>
      <c r="C1494" s="69" t="s">
        <v>2434</v>
      </c>
      <c r="D1494" s="70" t="s">
        <v>3341</v>
      </c>
      <c r="E1494" s="68" t="s">
        <v>95</v>
      </c>
      <c r="F1494" s="68" t="s">
        <v>97</v>
      </c>
      <c r="G1494" s="69" t="s">
        <v>290</v>
      </c>
      <c r="H1494" s="180">
        <v>2.8</v>
      </c>
      <c r="I1494" s="72">
        <v>0.28000000000000003</v>
      </c>
      <c r="J1494" s="77">
        <f t="shared" si="47"/>
        <v>2.016</v>
      </c>
    </row>
    <row r="1495" spans="1:10" ht="15.75">
      <c r="A1495" s="46">
        <f t="shared" si="48"/>
        <v>1491</v>
      </c>
      <c r="B1495" s="68" t="s">
        <v>2011</v>
      </c>
      <c r="C1495" s="69" t="s">
        <v>2435</v>
      </c>
      <c r="D1495" s="70" t="s">
        <v>3342</v>
      </c>
      <c r="E1495" s="68" t="s">
        <v>95</v>
      </c>
      <c r="F1495" s="68" t="s">
        <v>97</v>
      </c>
      <c r="G1495" s="69" t="s">
        <v>290</v>
      </c>
      <c r="H1495" s="180">
        <v>5.84</v>
      </c>
      <c r="I1495" s="72">
        <v>0.28000000000000003</v>
      </c>
      <c r="J1495" s="77">
        <f t="shared" si="47"/>
        <v>4.2047999999999996</v>
      </c>
    </row>
    <row r="1496" spans="1:10" ht="15.75">
      <c r="A1496" s="46">
        <f t="shared" si="48"/>
        <v>1492</v>
      </c>
      <c r="B1496" s="68" t="s">
        <v>2011</v>
      </c>
      <c r="C1496" s="69" t="s">
        <v>2436</v>
      </c>
      <c r="D1496" s="70" t="s">
        <v>3343</v>
      </c>
      <c r="E1496" s="68" t="s">
        <v>95</v>
      </c>
      <c r="F1496" s="68" t="s">
        <v>97</v>
      </c>
      <c r="G1496" s="69" t="s">
        <v>290</v>
      </c>
      <c r="H1496" s="180">
        <v>8.64</v>
      </c>
      <c r="I1496" s="72">
        <v>0.28000000000000003</v>
      </c>
      <c r="J1496" s="77">
        <f t="shared" si="47"/>
        <v>6.2208000000000006</v>
      </c>
    </row>
    <row r="1497" spans="1:10" ht="15.75">
      <c r="A1497" s="46">
        <f t="shared" si="48"/>
        <v>1493</v>
      </c>
      <c r="B1497" s="68" t="s">
        <v>2011</v>
      </c>
      <c r="C1497" s="69" t="s">
        <v>2437</v>
      </c>
      <c r="D1497" s="70" t="s">
        <v>3344</v>
      </c>
      <c r="E1497" s="68" t="s">
        <v>95</v>
      </c>
      <c r="F1497" s="68" t="s">
        <v>97</v>
      </c>
      <c r="G1497" s="69" t="s">
        <v>290</v>
      </c>
      <c r="H1497" s="180">
        <v>151.66</v>
      </c>
      <c r="I1497" s="72">
        <v>0.28000000000000003</v>
      </c>
      <c r="J1497" s="77">
        <f t="shared" si="47"/>
        <v>109.1952</v>
      </c>
    </row>
    <row r="1498" spans="1:10" ht="15.75">
      <c r="A1498" s="46">
        <f t="shared" si="48"/>
        <v>1494</v>
      </c>
      <c r="B1498" s="68" t="s">
        <v>2011</v>
      </c>
      <c r="C1498" s="69" t="s">
        <v>2438</v>
      </c>
      <c r="D1498" s="70" t="s">
        <v>3345</v>
      </c>
      <c r="E1498" s="68" t="s">
        <v>95</v>
      </c>
      <c r="F1498" s="68" t="s">
        <v>97</v>
      </c>
      <c r="G1498" s="69" t="s">
        <v>290</v>
      </c>
      <c r="H1498" s="180">
        <v>297.64</v>
      </c>
      <c r="I1498" s="72">
        <v>0.28000000000000003</v>
      </c>
      <c r="J1498" s="77">
        <f t="shared" si="47"/>
        <v>214.30079999999998</v>
      </c>
    </row>
    <row r="1499" spans="1:10" ht="15.75">
      <c r="A1499" s="46">
        <f t="shared" si="48"/>
        <v>1495</v>
      </c>
      <c r="B1499" s="68" t="s">
        <v>2011</v>
      </c>
      <c r="C1499" s="69" t="s">
        <v>2439</v>
      </c>
      <c r="D1499" s="70" t="s">
        <v>3346</v>
      </c>
      <c r="E1499" s="68" t="s">
        <v>95</v>
      </c>
      <c r="F1499" s="68" t="s">
        <v>97</v>
      </c>
      <c r="G1499" s="69" t="s">
        <v>290</v>
      </c>
      <c r="H1499" s="180">
        <v>297.64</v>
      </c>
      <c r="I1499" s="72">
        <v>0.28000000000000003</v>
      </c>
      <c r="J1499" s="77">
        <f t="shared" si="47"/>
        <v>214.30079999999998</v>
      </c>
    </row>
    <row r="1500" spans="1:10" ht="15.75">
      <c r="A1500" s="46">
        <f t="shared" si="48"/>
        <v>1496</v>
      </c>
      <c r="B1500" s="68" t="s">
        <v>2011</v>
      </c>
      <c r="C1500" s="69" t="s">
        <v>2440</v>
      </c>
      <c r="D1500" s="70" t="s">
        <v>3347</v>
      </c>
      <c r="E1500" s="68" t="s">
        <v>95</v>
      </c>
      <c r="F1500" s="68" t="s">
        <v>97</v>
      </c>
      <c r="G1500" s="69" t="s">
        <v>290</v>
      </c>
      <c r="H1500" s="180">
        <v>4.2</v>
      </c>
      <c r="I1500" s="72">
        <v>0.28000000000000003</v>
      </c>
      <c r="J1500" s="77">
        <f t="shared" si="47"/>
        <v>3.024</v>
      </c>
    </row>
    <row r="1501" spans="1:10" ht="15.75">
      <c r="A1501" s="46">
        <f t="shared" si="48"/>
        <v>1497</v>
      </c>
      <c r="B1501" s="68" t="s">
        <v>2011</v>
      </c>
      <c r="C1501" s="69" t="s">
        <v>2441</v>
      </c>
      <c r="D1501" s="70" t="s">
        <v>3348</v>
      </c>
      <c r="E1501" s="68" t="s">
        <v>95</v>
      </c>
      <c r="F1501" s="68" t="s">
        <v>97</v>
      </c>
      <c r="G1501" s="69" t="s">
        <v>290</v>
      </c>
      <c r="H1501" s="180">
        <v>5.25</v>
      </c>
      <c r="I1501" s="72">
        <v>0.28000000000000003</v>
      </c>
      <c r="J1501" s="77">
        <f t="shared" si="47"/>
        <v>3.78</v>
      </c>
    </row>
    <row r="1502" spans="1:10" ht="15.75">
      <c r="A1502" s="46">
        <f t="shared" si="48"/>
        <v>1498</v>
      </c>
      <c r="B1502" s="68" t="s">
        <v>2011</v>
      </c>
      <c r="C1502" s="69" t="s">
        <v>2442</v>
      </c>
      <c r="D1502" s="70" t="s">
        <v>3349</v>
      </c>
      <c r="E1502" s="68" t="s">
        <v>95</v>
      </c>
      <c r="F1502" s="68" t="s">
        <v>97</v>
      </c>
      <c r="G1502" s="69" t="s">
        <v>290</v>
      </c>
      <c r="H1502" s="180">
        <v>19.71</v>
      </c>
      <c r="I1502" s="72">
        <v>0.28000000000000003</v>
      </c>
      <c r="J1502" s="77">
        <f t="shared" si="47"/>
        <v>14.1912</v>
      </c>
    </row>
    <row r="1503" spans="1:10" ht="15.75">
      <c r="A1503" s="46">
        <f t="shared" si="48"/>
        <v>1499</v>
      </c>
      <c r="B1503" s="68" t="s">
        <v>2011</v>
      </c>
      <c r="C1503" s="69" t="s">
        <v>2443</v>
      </c>
      <c r="D1503" s="70" t="s">
        <v>3350</v>
      </c>
      <c r="E1503" s="68" t="s">
        <v>95</v>
      </c>
      <c r="F1503" s="68" t="s">
        <v>97</v>
      </c>
      <c r="G1503" s="69" t="s">
        <v>290</v>
      </c>
      <c r="H1503" s="180">
        <v>42</v>
      </c>
      <c r="I1503" s="72">
        <v>0.28000000000000003</v>
      </c>
      <c r="J1503" s="77">
        <f t="shared" si="47"/>
        <v>30.24</v>
      </c>
    </row>
    <row r="1504" spans="1:10" ht="15.75">
      <c r="A1504" s="46">
        <f t="shared" si="48"/>
        <v>1500</v>
      </c>
      <c r="B1504" s="68" t="s">
        <v>2011</v>
      </c>
      <c r="C1504" s="69" t="s">
        <v>2444</v>
      </c>
      <c r="D1504" s="70" t="s">
        <v>3351</v>
      </c>
      <c r="E1504" s="68" t="s">
        <v>95</v>
      </c>
      <c r="F1504" s="68" t="s">
        <v>97</v>
      </c>
      <c r="G1504" s="69" t="s">
        <v>290</v>
      </c>
      <c r="H1504" s="180">
        <v>71.86</v>
      </c>
      <c r="I1504" s="72">
        <v>0.28000000000000003</v>
      </c>
      <c r="J1504" s="77">
        <f t="shared" si="47"/>
        <v>51.739199999999997</v>
      </c>
    </row>
    <row r="1505" spans="1:10" ht="15.75">
      <c r="A1505" s="46">
        <f t="shared" si="48"/>
        <v>1501</v>
      </c>
      <c r="B1505" s="68" t="s">
        <v>2011</v>
      </c>
      <c r="C1505" s="69" t="s">
        <v>2445</v>
      </c>
      <c r="D1505" s="70" t="s">
        <v>3352</v>
      </c>
      <c r="E1505" s="68" t="s">
        <v>95</v>
      </c>
      <c r="F1505" s="68" t="s">
        <v>97</v>
      </c>
      <c r="G1505" s="69" t="s">
        <v>290</v>
      </c>
      <c r="H1505" s="180">
        <v>97.78</v>
      </c>
      <c r="I1505" s="72">
        <v>0.28000000000000003</v>
      </c>
      <c r="J1505" s="77">
        <f t="shared" si="47"/>
        <v>70.401600000000002</v>
      </c>
    </row>
    <row r="1506" spans="1:10" ht="15.75">
      <c r="A1506" s="46">
        <f t="shared" si="48"/>
        <v>1502</v>
      </c>
      <c r="B1506" s="68" t="s">
        <v>2011</v>
      </c>
      <c r="C1506" s="69" t="s">
        <v>2446</v>
      </c>
      <c r="D1506" s="70" t="s">
        <v>3353</v>
      </c>
      <c r="E1506" s="68" t="s">
        <v>95</v>
      </c>
      <c r="F1506" s="68" t="s">
        <v>97</v>
      </c>
      <c r="G1506" s="69" t="s">
        <v>290</v>
      </c>
      <c r="H1506" s="180">
        <v>221.76</v>
      </c>
      <c r="I1506" s="72">
        <v>0.28000000000000003</v>
      </c>
      <c r="J1506" s="77">
        <f t="shared" si="47"/>
        <v>159.66719999999998</v>
      </c>
    </row>
    <row r="1507" spans="1:10" ht="15.75">
      <c r="A1507" s="46">
        <f t="shared" si="48"/>
        <v>1503</v>
      </c>
      <c r="B1507" s="68" t="s">
        <v>2011</v>
      </c>
      <c r="C1507" s="69" t="s">
        <v>2447</v>
      </c>
      <c r="D1507" s="70" t="s">
        <v>3354</v>
      </c>
      <c r="E1507" s="68" t="s">
        <v>95</v>
      </c>
      <c r="F1507" s="68" t="s">
        <v>97</v>
      </c>
      <c r="G1507" s="69" t="s">
        <v>290</v>
      </c>
      <c r="H1507" s="180">
        <v>243.98</v>
      </c>
      <c r="I1507" s="72">
        <v>0.28000000000000003</v>
      </c>
      <c r="J1507" s="77">
        <f t="shared" ref="J1507:J1570" si="49">H1507*(1-I1507)</f>
        <v>175.66559999999998</v>
      </c>
    </row>
    <row r="1508" spans="1:10" ht="15.75">
      <c r="A1508" s="46">
        <f t="shared" si="48"/>
        <v>1504</v>
      </c>
      <c r="B1508" s="68" t="s">
        <v>2011</v>
      </c>
      <c r="C1508" s="69" t="s">
        <v>2448</v>
      </c>
      <c r="D1508" s="70" t="s">
        <v>3355</v>
      </c>
      <c r="E1508" s="68" t="s">
        <v>95</v>
      </c>
      <c r="F1508" s="68" t="s">
        <v>97</v>
      </c>
      <c r="G1508" s="69" t="s">
        <v>290</v>
      </c>
      <c r="H1508" s="180">
        <v>313.83</v>
      </c>
      <c r="I1508" s="72">
        <v>0.28000000000000003</v>
      </c>
      <c r="J1508" s="77">
        <f t="shared" si="49"/>
        <v>225.95759999999999</v>
      </c>
    </row>
    <row r="1509" spans="1:10" ht="15.75">
      <c r="A1509" s="46">
        <f t="shared" si="48"/>
        <v>1505</v>
      </c>
      <c r="B1509" s="68" t="s">
        <v>2011</v>
      </c>
      <c r="C1509" s="69" t="s">
        <v>2449</v>
      </c>
      <c r="D1509" s="70" t="s">
        <v>3356</v>
      </c>
      <c r="E1509" s="68" t="s">
        <v>95</v>
      </c>
      <c r="F1509" s="68" t="s">
        <v>97</v>
      </c>
      <c r="G1509" s="69" t="s">
        <v>290</v>
      </c>
      <c r="H1509" s="180">
        <v>313.83</v>
      </c>
      <c r="I1509" s="72">
        <v>0.28000000000000003</v>
      </c>
      <c r="J1509" s="77">
        <f t="shared" si="49"/>
        <v>225.95759999999999</v>
      </c>
    </row>
    <row r="1510" spans="1:10" ht="15.75">
      <c r="A1510" s="46">
        <f t="shared" si="48"/>
        <v>1506</v>
      </c>
      <c r="B1510" s="68" t="s">
        <v>2011</v>
      </c>
      <c r="C1510" s="69" t="s">
        <v>2450</v>
      </c>
      <c r="D1510" s="70" t="s">
        <v>3357</v>
      </c>
      <c r="E1510" s="68" t="s">
        <v>95</v>
      </c>
      <c r="F1510" s="68" t="s">
        <v>97</v>
      </c>
      <c r="G1510" s="69" t="s">
        <v>290</v>
      </c>
      <c r="H1510" s="180">
        <v>305.22000000000003</v>
      </c>
      <c r="I1510" s="72">
        <v>0.28000000000000003</v>
      </c>
      <c r="J1510" s="77">
        <f t="shared" si="49"/>
        <v>219.75840000000002</v>
      </c>
    </row>
    <row r="1511" spans="1:10" ht="15.75">
      <c r="A1511" s="46">
        <f t="shared" si="48"/>
        <v>1507</v>
      </c>
      <c r="B1511" s="68" t="s">
        <v>2011</v>
      </c>
      <c r="C1511" s="69" t="s">
        <v>2451</v>
      </c>
      <c r="D1511" s="70" t="s">
        <v>3358</v>
      </c>
      <c r="E1511" s="68" t="s">
        <v>95</v>
      </c>
      <c r="F1511" s="68" t="s">
        <v>97</v>
      </c>
      <c r="G1511" s="69" t="s">
        <v>290</v>
      </c>
      <c r="H1511" s="180">
        <v>305.22000000000003</v>
      </c>
      <c r="I1511" s="72">
        <v>0.28000000000000003</v>
      </c>
      <c r="J1511" s="77">
        <f t="shared" si="49"/>
        <v>219.75840000000002</v>
      </c>
    </row>
    <row r="1512" spans="1:10" ht="15.75">
      <c r="A1512" s="46">
        <f t="shared" si="48"/>
        <v>1508</v>
      </c>
      <c r="B1512" s="68" t="s">
        <v>2011</v>
      </c>
      <c r="C1512" s="69" t="s">
        <v>2452</v>
      </c>
      <c r="D1512" s="70" t="s">
        <v>3359</v>
      </c>
      <c r="E1512" s="68" t="s">
        <v>95</v>
      </c>
      <c r="F1512" s="68" t="s">
        <v>97</v>
      </c>
      <c r="G1512" s="69" t="s">
        <v>290</v>
      </c>
      <c r="H1512" s="180">
        <v>922.25</v>
      </c>
      <c r="I1512" s="72">
        <v>0.28000000000000003</v>
      </c>
      <c r="J1512" s="77">
        <f t="shared" si="49"/>
        <v>664.02</v>
      </c>
    </row>
    <row r="1513" spans="1:10" ht="15.75">
      <c r="A1513" s="46">
        <f t="shared" si="48"/>
        <v>1509</v>
      </c>
      <c r="B1513" s="68" t="s">
        <v>2011</v>
      </c>
      <c r="C1513" s="69" t="s">
        <v>2453</v>
      </c>
      <c r="D1513" s="70" t="s">
        <v>3360</v>
      </c>
      <c r="E1513" s="68" t="s">
        <v>95</v>
      </c>
      <c r="F1513" s="68" t="s">
        <v>97</v>
      </c>
      <c r="G1513" s="69" t="s">
        <v>290</v>
      </c>
      <c r="H1513" s="180">
        <v>922.25</v>
      </c>
      <c r="I1513" s="72">
        <v>0.28000000000000003</v>
      </c>
      <c r="J1513" s="77">
        <f t="shared" si="49"/>
        <v>664.02</v>
      </c>
    </row>
    <row r="1514" spans="1:10" ht="15.75">
      <c r="A1514" s="46">
        <f t="shared" si="48"/>
        <v>1510</v>
      </c>
      <c r="B1514" s="68" t="s">
        <v>2011</v>
      </c>
      <c r="C1514" s="69" t="s">
        <v>2454</v>
      </c>
      <c r="D1514" s="70" t="s">
        <v>3361</v>
      </c>
      <c r="E1514" s="68" t="s">
        <v>95</v>
      </c>
      <c r="F1514" s="68" t="s">
        <v>97</v>
      </c>
      <c r="G1514" s="69" t="s">
        <v>290</v>
      </c>
      <c r="H1514" s="180">
        <v>728.31</v>
      </c>
      <c r="I1514" s="72">
        <v>0.28000000000000003</v>
      </c>
      <c r="J1514" s="77">
        <f t="shared" si="49"/>
        <v>524.38319999999999</v>
      </c>
    </row>
    <row r="1515" spans="1:10" ht="15.75">
      <c r="A1515" s="46">
        <f t="shared" si="48"/>
        <v>1511</v>
      </c>
      <c r="B1515" s="68" t="s">
        <v>2011</v>
      </c>
      <c r="C1515" s="69" t="s">
        <v>2455</v>
      </c>
      <c r="D1515" s="70" t="s">
        <v>3362</v>
      </c>
      <c r="E1515" s="68" t="s">
        <v>95</v>
      </c>
      <c r="F1515" s="68" t="s">
        <v>97</v>
      </c>
      <c r="G1515" s="69" t="s">
        <v>290</v>
      </c>
      <c r="H1515" s="180">
        <v>1001.08</v>
      </c>
      <c r="I1515" s="72">
        <v>0.28000000000000003</v>
      </c>
      <c r="J1515" s="77">
        <f t="shared" si="49"/>
        <v>720.77760000000001</v>
      </c>
    </row>
    <row r="1516" spans="1:10" ht="15.75">
      <c r="A1516" s="46">
        <f t="shared" si="48"/>
        <v>1512</v>
      </c>
      <c r="B1516" s="68" t="s">
        <v>2011</v>
      </c>
      <c r="C1516" s="69" t="s">
        <v>2456</v>
      </c>
      <c r="D1516" s="70" t="s">
        <v>3363</v>
      </c>
      <c r="E1516" s="68" t="s">
        <v>95</v>
      </c>
      <c r="F1516" s="68" t="s">
        <v>97</v>
      </c>
      <c r="G1516" s="69" t="s">
        <v>290</v>
      </c>
      <c r="H1516" s="180">
        <v>1001.08</v>
      </c>
      <c r="I1516" s="72">
        <v>0.28000000000000003</v>
      </c>
      <c r="J1516" s="77">
        <f t="shared" si="49"/>
        <v>720.77760000000001</v>
      </c>
    </row>
    <row r="1517" spans="1:10" ht="15.75">
      <c r="A1517" s="46">
        <f t="shared" si="48"/>
        <v>1513</v>
      </c>
      <c r="B1517" s="68" t="s">
        <v>2011</v>
      </c>
      <c r="C1517" s="69" t="s">
        <v>2457</v>
      </c>
      <c r="D1517" s="70" t="s">
        <v>3364</v>
      </c>
      <c r="E1517" s="68" t="s">
        <v>95</v>
      </c>
      <c r="F1517" s="68" t="s">
        <v>97</v>
      </c>
      <c r="G1517" s="69" t="s">
        <v>290</v>
      </c>
      <c r="H1517" s="180">
        <v>807.38</v>
      </c>
      <c r="I1517" s="72">
        <v>0.28000000000000003</v>
      </c>
      <c r="J1517" s="77">
        <f t="shared" si="49"/>
        <v>581.31359999999995</v>
      </c>
    </row>
    <row r="1518" spans="1:10" ht="15.75">
      <c r="A1518" s="46">
        <f t="shared" si="48"/>
        <v>1514</v>
      </c>
      <c r="B1518" s="68" t="s">
        <v>2011</v>
      </c>
      <c r="C1518" s="69" t="s">
        <v>2458</v>
      </c>
      <c r="D1518" s="70" t="s">
        <v>3365</v>
      </c>
      <c r="E1518" s="68" t="s">
        <v>95</v>
      </c>
      <c r="F1518" s="68" t="s">
        <v>97</v>
      </c>
      <c r="G1518" s="69" t="s">
        <v>290</v>
      </c>
      <c r="H1518" s="180">
        <v>742</v>
      </c>
      <c r="I1518" s="72">
        <v>0.28000000000000003</v>
      </c>
      <c r="J1518" s="77">
        <f t="shared" si="49"/>
        <v>534.24</v>
      </c>
    </row>
    <row r="1519" spans="1:10" ht="15.75">
      <c r="A1519" s="46">
        <f t="shared" si="48"/>
        <v>1515</v>
      </c>
      <c r="B1519" s="68" t="s">
        <v>2011</v>
      </c>
      <c r="C1519" s="69" t="s">
        <v>2459</v>
      </c>
      <c r="D1519" s="70" t="s">
        <v>3366</v>
      </c>
      <c r="E1519" s="68" t="s">
        <v>95</v>
      </c>
      <c r="F1519" s="68" t="s">
        <v>97</v>
      </c>
      <c r="G1519" s="69" t="s">
        <v>290</v>
      </c>
      <c r="H1519" s="180">
        <v>815.86</v>
      </c>
      <c r="I1519" s="72">
        <v>0.28000000000000003</v>
      </c>
      <c r="J1519" s="77">
        <f t="shared" si="49"/>
        <v>587.41919999999993</v>
      </c>
    </row>
    <row r="1520" spans="1:10" ht="15.75">
      <c r="A1520" s="46">
        <f t="shared" si="48"/>
        <v>1516</v>
      </c>
      <c r="B1520" s="68" t="s">
        <v>2011</v>
      </c>
      <c r="C1520" s="69" t="s">
        <v>2460</v>
      </c>
      <c r="D1520" s="70" t="s">
        <v>3367</v>
      </c>
      <c r="E1520" s="68" t="s">
        <v>95</v>
      </c>
      <c r="F1520" s="68" t="s">
        <v>97</v>
      </c>
      <c r="G1520" s="69" t="s">
        <v>290</v>
      </c>
      <c r="H1520" s="180">
        <v>677.85</v>
      </c>
      <c r="I1520" s="72">
        <v>0.28000000000000003</v>
      </c>
      <c r="J1520" s="77">
        <f t="shared" si="49"/>
        <v>488.05200000000002</v>
      </c>
    </row>
    <row r="1521" spans="1:10" ht="15.75">
      <c r="A1521" s="46">
        <f t="shared" si="48"/>
        <v>1517</v>
      </c>
      <c r="B1521" s="68" t="s">
        <v>2011</v>
      </c>
      <c r="C1521" s="69" t="s">
        <v>2461</v>
      </c>
      <c r="D1521" s="70" t="s">
        <v>3368</v>
      </c>
      <c r="E1521" s="68" t="s">
        <v>95</v>
      </c>
      <c r="F1521" s="68" t="s">
        <v>97</v>
      </c>
      <c r="G1521" s="69" t="s">
        <v>290</v>
      </c>
      <c r="H1521" s="180">
        <v>677.85</v>
      </c>
      <c r="I1521" s="72">
        <v>0.28000000000000003</v>
      </c>
      <c r="J1521" s="77">
        <f t="shared" si="49"/>
        <v>488.05200000000002</v>
      </c>
    </row>
    <row r="1522" spans="1:10" ht="15.75">
      <c r="A1522" s="46">
        <f t="shared" si="48"/>
        <v>1518</v>
      </c>
      <c r="B1522" s="68" t="s">
        <v>2011</v>
      </c>
      <c r="C1522" s="69" t="s">
        <v>2462</v>
      </c>
      <c r="D1522" s="70" t="s">
        <v>3369</v>
      </c>
      <c r="E1522" s="68" t="s">
        <v>95</v>
      </c>
      <c r="F1522" s="68" t="s">
        <v>97</v>
      </c>
      <c r="G1522" s="69" t="s">
        <v>290</v>
      </c>
      <c r="H1522" s="180">
        <v>555.74</v>
      </c>
      <c r="I1522" s="72">
        <v>0.28000000000000003</v>
      </c>
      <c r="J1522" s="77">
        <f t="shared" si="49"/>
        <v>400.13279999999997</v>
      </c>
    </row>
    <row r="1523" spans="1:10" ht="15.75">
      <c r="A1523" s="46">
        <f t="shared" si="48"/>
        <v>1519</v>
      </c>
      <c r="B1523" s="68" t="s">
        <v>2011</v>
      </c>
      <c r="C1523" s="69" t="s">
        <v>2463</v>
      </c>
      <c r="D1523" s="70" t="s">
        <v>3370</v>
      </c>
      <c r="E1523" s="68" t="s">
        <v>95</v>
      </c>
      <c r="F1523" s="68" t="s">
        <v>97</v>
      </c>
      <c r="G1523" s="69" t="s">
        <v>290</v>
      </c>
      <c r="H1523" s="180">
        <v>555.74</v>
      </c>
      <c r="I1523" s="72">
        <v>0.28000000000000003</v>
      </c>
      <c r="J1523" s="77">
        <f t="shared" si="49"/>
        <v>400.13279999999997</v>
      </c>
    </row>
    <row r="1524" spans="1:10" ht="15.75">
      <c r="A1524" s="46">
        <f t="shared" si="48"/>
        <v>1520</v>
      </c>
      <c r="B1524" s="68" t="s">
        <v>2011</v>
      </c>
      <c r="C1524" s="69" t="s">
        <v>2464</v>
      </c>
      <c r="D1524" s="70" t="s">
        <v>3371</v>
      </c>
      <c r="E1524" s="68" t="s">
        <v>95</v>
      </c>
      <c r="F1524" s="68" t="s">
        <v>97</v>
      </c>
      <c r="G1524" s="69" t="s">
        <v>290</v>
      </c>
      <c r="H1524" s="180">
        <v>835.57</v>
      </c>
      <c r="I1524" s="72">
        <v>0.28000000000000003</v>
      </c>
      <c r="J1524" s="77">
        <f t="shared" si="49"/>
        <v>601.61040000000003</v>
      </c>
    </row>
    <row r="1525" spans="1:10" ht="15.75">
      <c r="A1525" s="46">
        <f t="shared" si="48"/>
        <v>1521</v>
      </c>
      <c r="B1525" s="68" t="s">
        <v>2011</v>
      </c>
      <c r="C1525" s="69" t="s">
        <v>2465</v>
      </c>
      <c r="D1525" s="70" t="s">
        <v>3372</v>
      </c>
      <c r="E1525" s="68" t="s">
        <v>95</v>
      </c>
      <c r="F1525" s="68" t="s">
        <v>97</v>
      </c>
      <c r="G1525" s="69" t="s">
        <v>290</v>
      </c>
      <c r="H1525" s="180">
        <v>1040.94</v>
      </c>
      <c r="I1525" s="72">
        <v>0.28000000000000003</v>
      </c>
      <c r="J1525" s="77">
        <f t="shared" si="49"/>
        <v>749.47680000000003</v>
      </c>
    </row>
    <row r="1526" spans="1:10" ht="15.75">
      <c r="A1526" s="46">
        <f t="shared" si="48"/>
        <v>1522</v>
      </c>
      <c r="B1526" s="68" t="s">
        <v>2011</v>
      </c>
      <c r="C1526" s="69" t="s">
        <v>2466</v>
      </c>
      <c r="D1526" s="70" t="s">
        <v>3373</v>
      </c>
      <c r="E1526" s="68" t="s">
        <v>95</v>
      </c>
      <c r="F1526" s="68" t="s">
        <v>97</v>
      </c>
      <c r="G1526" s="69" t="s">
        <v>290</v>
      </c>
      <c r="H1526" s="180">
        <v>1040.94</v>
      </c>
      <c r="I1526" s="72">
        <v>0.28000000000000003</v>
      </c>
      <c r="J1526" s="77">
        <f t="shared" si="49"/>
        <v>749.47680000000003</v>
      </c>
    </row>
    <row r="1527" spans="1:10" ht="15.75">
      <c r="A1527" s="46">
        <f t="shared" si="48"/>
        <v>1523</v>
      </c>
      <c r="B1527" s="68" t="s">
        <v>2011</v>
      </c>
      <c r="C1527" s="69" t="s">
        <v>2467</v>
      </c>
      <c r="D1527" s="70" t="s">
        <v>3374</v>
      </c>
      <c r="E1527" s="68" t="s">
        <v>95</v>
      </c>
      <c r="F1527" s="68" t="s">
        <v>97</v>
      </c>
      <c r="G1527" s="69" t="s">
        <v>290</v>
      </c>
      <c r="H1527" s="180">
        <v>784.51</v>
      </c>
      <c r="I1527" s="72">
        <v>0.28000000000000003</v>
      </c>
      <c r="J1527" s="77">
        <f t="shared" si="49"/>
        <v>564.84719999999993</v>
      </c>
    </row>
    <row r="1528" spans="1:10" ht="15.75">
      <c r="A1528" s="46">
        <f t="shared" si="48"/>
        <v>1524</v>
      </c>
      <c r="B1528" s="68" t="s">
        <v>2011</v>
      </c>
      <c r="C1528" s="69" t="s">
        <v>2468</v>
      </c>
      <c r="D1528" s="70" t="s">
        <v>3375</v>
      </c>
      <c r="E1528" s="68" t="s">
        <v>95</v>
      </c>
      <c r="F1528" s="68" t="s">
        <v>97</v>
      </c>
      <c r="G1528" s="69" t="s">
        <v>290</v>
      </c>
      <c r="H1528" s="180">
        <v>1115.53</v>
      </c>
      <c r="I1528" s="72">
        <v>0.28000000000000003</v>
      </c>
      <c r="J1528" s="77">
        <f t="shared" si="49"/>
        <v>803.1816</v>
      </c>
    </row>
    <row r="1529" spans="1:10" ht="15.75">
      <c r="A1529" s="46">
        <f t="shared" si="48"/>
        <v>1525</v>
      </c>
      <c r="B1529" s="68" t="s">
        <v>2011</v>
      </c>
      <c r="C1529" s="69" t="s">
        <v>2469</v>
      </c>
      <c r="D1529" s="70" t="s">
        <v>3376</v>
      </c>
      <c r="E1529" s="68" t="s">
        <v>95</v>
      </c>
      <c r="F1529" s="68" t="s">
        <v>97</v>
      </c>
      <c r="G1529" s="69" t="s">
        <v>290</v>
      </c>
      <c r="H1529" s="180">
        <v>1115.53</v>
      </c>
      <c r="I1529" s="72">
        <v>0.28000000000000003</v>
      </c>
      <c r="J1529" s="77">
        <f t="shared" si="49"/>
        <v>803.1816</v>
      </c>
    </row>
    <row r="1530" spans="1:10" ht="15.75">
      <c r="A1530" s="46">
        <f t="shared" si="48"/>
        <v>1526</v>
      </c>
      <c r="B1530" s="68" t="s">
        <v>2011</v>
      </c>
      <c r="C1530" s="69" t="s">
        <v>2470</v>
      </c>
      <c r="D1530" s="70" t="s">
        <v>3377</v>
      </c>
      <c r="E1530" s="68" t="s">
        <v>95</v>
      </c>
      <c r="F1530" s="68" t="s">
        <v>97</v>
      </c>
      <c r="G1530" s="69" t="s">
        <v>290</v>
      </c>
      <c r="H1530" s="180">
        <v>859.09</v>
      </c>
      <c r="I1530" s="72">
        <v>0.28000000000000003</v>
      </c>
      <c r="J1530" s="77">
        <f t="shared" si="49"/>
        <v>618.54480000000001</v>
      </c>
    </row>
    <row r="1531" spans="1:10" ht="15.75">
      <c r="A1531" s="46">
        <f t="shared" si="48"/>
        <v>1527</v>
      </c>
      <c r="B1531" s="68" t="s">
        <v>2011</v>
      </c>
      <c r="C1531" s="69" t="s">
        <v>2471</v>
      </c>
      <c r="D1531" s="70" t="s">
        <v>3378</v>
      </c>
      <c r="E1531" s="68" t="s">
        <v>95</v>
      </c>
      <c r="F1531" s="68" t="s">
        <v>97</v>
      </c>
      <c r="G1531" s="69" t="s">
        <v>290</v>
      </c>
      <c r="H1531" s="180">
        <v>983.5</v>
      </c>
      <c r="I1531" s="72">
        <v>0.28000000000000003</v>
      </c>
      <c r="J1531" s="77">
        <f t="shared" si="49"/>
        <v>708.12</v>
      </c>
    </row>
    <row r="1532" spans="1:10" ht="15.75">
      <c r="A1532" s="46">
        <f t="shared" si="48"/>
        <v>1528</v>
      </c>
      <c r="B1532" s="68" t="s">
        <v>2011</v>
      </c>
      <c r="C1532" s="69" t="s">
        <v>2472</v>
      </c>
      <c r="D1532" s="70" t="s">
        <v>3379</v>
      </c>
      <c r="E1532" s="68" t="s">
        <v>95</v>
      </c>
      <c r="F1532" s="68" t="s">
        <v>97</v>
      </c>
      <c r="G1532" s="69" t="s">
        <v>290</v>
      </c>
      <c r="H1532" s="180">
        <v>983.5</v>
      </c>
      <c r="I1532" s="72">
        <v>0.28000000000000003</v>
      </c>
      <c r="J1532" s="77">
        <f t="shared" si="49"/>
        <v>708.12</v>
      </c>
    </row>
    <row r="1533" spans="1:10" ht="15.75">
      <c r="A1533" s="46">
        <f t="shared" si="48"/>
        <v>1529</v>
      </c>
      <c r="B1533" s="68" t="s">
        <v>2011</v>
      </c>
      <c r="C1533" s="69" t="s">
        <v>2473</v>
      </c>
      <c r="D1533" s="70" t="s">
        <v>3380</v>
      </c>
      <c r="E1533" s="68" t="s">
        <v>95</v>
      </c>
      <c r="F1533" s="68" t="s">
        <v>97</v>
      </c>
      <c r="G1533" s="69" t="s">
        <v>290</v>
      </c>
      <c r="H1533" s="180">
        <v>784.51</v>
      </c>
      <c r="I1533" s="72">
        <v>0.28000000000000003</v>
      </c>
      <c r="J1533" s="77">
        <f t="shared" si="49"/>
        <v>564.84719999999993</v>
      </c>
    </row>
    <row r="1534" spans="1:10" ht="15.75">
      <c r="A1534" s="46">
        <f t="shared" si="48"/>
        <v>1530</v>
      </c>
      <c r="B1534" s="68" t="s">
        <v>2011</v>
      </c>
      <c r="C1534" s="69" t="s">
        <v>2474</v>
      </c>
      <c r="D1534" s="70" t="s">
        <v>3381</v>
      </c>
      <c r="E1534" s="68" t="s">
        <v>95</v>
      </c>
      <c r="F1534" s="68" t="s">
        <v>97</v>
      </c>
      <c r="G1534" s="69" t="s">
        <v>290</v>
      </c>
      <c r="H1534" s="180">
        <v>859.09</v>
      </c>
      <c r="I1534" s="72">
        <v>0.28000000000000003</v>
      </c>
      <c r="J1534" s="77">
        <f t="shared" si="49"/>
        <v>618.54480000000001</v>
      </c>
    </row>
    <row r="1535" spans="1:10" ht="15.75">
      <c r="A1535" s="46">
        <f t="shared" si="48"/>
        <v>1531</v>
      </c>
      <c r="B1535" s="68" t="s">
        <v>2011</v>
      </c>
      <c r="C1535" s="69" t="s">
        <v>2475</v>
      </c>
      <c r="D1535" s="70" t="s">
        <v>3382</v>
      </c>
      <c r="E1535" s="68" t="s">
        <v>95</v>
      </c>
      <c r="F1535" s="68" t="s">
        <v>97</v>
      </c>
      <c r="G1535" s="69" t="s">
        <v>290</v>
      </c>
      <c r="H1535" s="180">
        <v>856.67</v>
      </c>
      <c r="I1535" s="72">
        <v>0.28000000000000003</v>
      </c>
      <c r="J1535" s="77">
        <f t="shared" si="49"/>
        <v>616.80239999999992</v>
      </c>
    </row>
    <row r="1536" spans="1:10" ht="15.75">
      <c r="A1536" s="46">
        <f t="shared" si="48"/>
        <v>1532</v>
      </c>
      <c r="B1536" s="68" t="s">
        <v>2011</v>
      </c>
      <c r="C1536" s="69" t="s">
        <v>2476</v>
      </c>
      <c r="D1536" s="70" t="s">
        <v>3383</v>
      </c>
      <c r="E1536" s="68" t="s">
        <v>95</v>
      </c>
      <c r="F1536" s="68" t="s">
        <v>97</v>
      </c>
      <c r="G1536" s="69" t="s">
        <v>290</v>
      </c>
      <c r="H1536" s="180">
        <v>929.34</v>
      </c>
      <c r="I1536" s="72">
        <v>0.28000000000000003</v>
      </c>
      <c r="J1536" s="77">
        <f t="shared" si="49"/>
        <v>669.12480000000005</v>
      </c>
    </row>
    <row r="1537" spans="1:10" ht="15.75">
      <c r="A1537" s="46">
        <f t="shared" si="48"/>
        <v>1533</v>
      </c>
      <c r="B1537" s="68" t="s">
        <v>2011</v>
      </c>
      <c r="C1537" s="69" t="s">
        <v>2477</v>
      </c>
      <c r="D1537" s="70" t="s">
        <v>3384</v>
      </c>
      <c r="E1537" s="68" t="s">
        <v>95</v>
      </c>
      <c r="F1537" s="68" t="s">
        <v>97</v>
      </c>
      <c r="G1537" s="69" t="s">
        <v>290</v>
      </c>
      <c r="H1537" s="180">
        <v>833.75</v>
      </c>
      <c r="I1537" s="72">
        <v>0.28000000000000003</v>
      </c>
      <c r="J1537" s="77">
        <f t="shared" si="49"/>
        <v>600.29999999999995</v>
      </c>
    </row>
    <row r="1538" spans="1:10" ht="15.75">
      <c r="A1538" s="46">
        <f t="shared" si="48"/>
        <v>1534</v>
      </c>
      <c r="B1538" s="68" t="s">
        <v>2011</v>
      </c>
      <c r="C1538" s="69" t="s">
        <v>2478</v>
      </c>
      <c r="D1538" s="70" t="s">
        <v>3385</v>
      </c>
      <c r="E1538" s="68" t="s">
        <v>95</v>
      </c>
      <c r="F1538" s="68" t="s">
        <v>97</v>
      </c>
      <c r="G1538" s="69" t="s">
        <v>290</v>
      </c>
      <c r="H1538" s="180">
        <v>866.45</v>
      </c>
      <c r="I1538" s="72">
        <v>0.28000000000000003</v>
      </c>
      <c r="J1538" s="77">
        <f t="shared" si="49"/>
        <v>623.84400000000005</v>
      </c>
    </row>
    <row r="1539" spans="1:10" ht="15.75">
      <c r="A1539" s="46">
        <f t="shared" si="48"/>
        <v>1535</v>
      </c>
      <c r="B1539" s="68" t="s">
        <v>2011</v>
      </c>
      <c r="C1539" s="69" t="s">
        <v>2479</v>
      </c>
      <c r="D1539" s="70" t="s">
        <v>3386</v>
      </c>
      <c r="E1539" s="68" t="s">
        <v>95</v>
      </c>
      <c r="F1539" s="68" t="s">
        <v>97</v>
      </c>
      <c r="G1539" s="69" t="s">
        <v>290</v>
      </c>
      <c r="H1539" s="180">
        <v>866.45</v>
      </c>
      <c r="I1539" s="72">
        <v>0.28000000000000003</v>
      </c>
      <c r="J1539" s="77">
        <f t="shared" si="49"/>
        <v>623.84400000000005</v>
      </c>
    </row>
    <row r="1540" spans="1:10" ht="15.75">
      <c r="A1540" s="46">
        <f t="shared" si="48"/>
        <v>1536</v>
      </c>
      <c r="B1540" s="68" t="s">
        <v>2011</v>
      </c>
      <c r="C1540" s="69" t="s">
        <v>2480</v>
      </c>
      <c r="D1540" s="70" t="s">
        <v>3387</v>
      </c>
      <c r="E1540" s="68" t="s">
        <v>95</v>
      </c>
      <c r="F1540" s="68" t="s">
        <v>97</v>
      </c>
      <c r="G1540" s="69" t="s">
        <v>290</v>
      </c>
      <c r="H1540" s="180">
        <v>697.74</v>
      </c>
      <c r="I1540" s="72">
        <v>0.28000000000000003</v>
      </c>
      <c r="J1540" s="77">
        <f t="shared" si="49"/>
        <v>502.37279999999998</v>
      </c>
    </row>
    <row r="1541" spans="1:10" ht="15.75">
      <c r="A1541" s="46">
        <f t="shared" si="48"/>
        <v>1537</v>
      </c>
      <c r="B1541" s="68" t="s">
        <v>2011</v>
      </c>
      <c r="C1541" s="69" t="s">
        <v>2481</v>
      </c>
      <c r="D1541" s="70" t="s">
        <v>3388</v>
      </c>
      <c r="E1541" s="68" t="s">
        <v>95</v>
      </c>
      <c r="F1541" s="68" t="s">
        <v>97</v>
      </c>
      <c r="G1541" s="69" t="s">
        <v>290</v>
      </c>
      <c r="H1541" s="180">
        <v>697.74</v>
      </c>
      <c r="I1541" s="72">
        <v>0.28000000000000003</v>
      </c>
      <c r="J1541" s="77">
        <f t="shared" si="49"/>
        <v>502.37279999999998</v>
      </c>
    </row>
    <row r="1542" spans="1:10" ht="15.75">
      <c r="A1542" s="46">
        <f t="shared" si="48"/>
        <v>1538</v>
      </c>
      <c r="B1542" s="68" t="s">
        <v>2011</v>
      </c>
      <c r="C1542" s="69" t="s">
        <v>2482</v>
      </c>
      <c r="D1542" s="70" t="s">
        <v>3389</v>
      </c>
      <c r="E1542" s="68" t="s">
        <v>95</v>
      </c>
      <c r="F1542" s="68" t="s">
        <v>97</v>
      </c>
      <c r="G1542" s="69" t="s">
        <v>290</v>
      </c>
      <c r="H1542" s="180">
        <v>600.19000000000005</v>
      </c>
      <c r="I1542" s="72">
        <v>0.28000000000000003</v>
      </c>
      <c r="J1542" s="77">
        <f t="shared" si="49"/>
        <v>432.13680000000005</v>
      </c>
    </row>
    <row r="1543" spans="1:10" ht="15.75">
      <c r="A1543" s="46">
        <f t="shared" ref="A1543:A1606" si="50">A1542+1</f>
        <v>1539</v>
      </c>
      <c r="B1543" s="68" t="s">
        <v>2011</v>
      </c>
      <c r="C1543" s="69" t="s">
        <v>2483</v>
      </c>
      <c r="D1543" s="70" t="s">
        <v>3390</v>
      </c>
      <c r="E1543" s="68" t="s">
        <v>95</v>
      </c>
      <c r="F1543" s="68" t="s">
        <v>97</v>
      </c>
      <c r="G1543" s="69" t="s">
        <v>290</v>
      </c>
      <c r="H1543" s="180">
        <v>600.19000000000005</v>
      </c>
      <c r="I1543" s="72">
        <v>0.28000000000000003</v>
      </c>
      <c r="J1543" s="77">
        <f t="shared" si="49"/>
        <v>432.13680000000005</v>
      </c>
    </row>
    <row r="1544" spans="1:10" ht="15.75">
      <c r="A1544" s="46">
        <f t="shared" si="50"/>
        <v>1540</v>
      </c>
      <c r="B1544" s="68" t="s">
        <v>2011</v>
      </c>
      <c r="C1544" s="69" t="s">
        <v>2484</v>
      </c>
      <c r="D1544" s="70" t="s">
        <v>3391</v>
      </c>
      <c r="E1544" s="68" t="s">
        <v>95</v>
      </c>
      <c r="F1544" s="68" t="s">
        <v>97</v>
      </c>
      <c r="G1544" s="69" t="s">
        <v>290</v>
      </c>
      <c r="H1544" s="180">
        <v>843.8</v>
      </c>
      <c r="I1544" s="72">
        <v>0.28000000000000003</v>
      </c>
      <c r="J1544" s="77">
        <f t="shared" si="49"/>
        <v>607.53599999999994</v>
      </c>
    </row>
    <row r="1545" spans="1:10" ht="15.75">
      <c r="A1545" s="46">
        <f t="shared" si="50"/>
        <v>1541</v>
      </c>
      <c r="B1545" s="68" t="s">
        <v>2011</v>
      </c>
      <c r="C1545" s="69" t="s">
        <v>2485</v>
      </c>
      <c r="D1545" s="70" t="s">
        <v>3392</v>
      </c>
      <c r="E1545" s="68" t="s">
        <v>95</v>
      </c>
      <c r="F1545" s="68" t="s">
        <v>97</v>
      </c>
      <c r="G1545" s="69" t="s">
        <v>290</v>
      </c>
      <c r="H1545" s="180">
        <v>1040.94</v>
      </c>
      <c r="I1545" s="72">
        <v>0.28000000000000003</v>
      </c>
      <c r="J1545" s="77">
        <f t="shared" si="49"/>
        <v>749.47680000000003</v>
      </c>
    </row>
    <row r="1546" spans="1:10" ht="15.75">
      <c r="A1546" s="46">
        <f t="shared" si="50"/>
        <v>1542</v>
      </c>
      <c r="B1546" s="68" t="s">
        <v>2011</v>
      </c>
      <c r="C1546" s="69" t="s">
        <v>2486</v>
      </c>
      <c r="D1546" s="70" t="s">
        <v>3393</v>
      </c>
      <c r="E1546" s="68" t="s">
        <v>95</v>
      </c>
      <c r="F1546" s="68" t="s">
        <v>97</v>
      </c>
      <c r="G1546" s="69" t="s">
        <v>290</v>
      </c>
      <c r="H1546" s="180">
        <v>1040.94</v>
      </c>
      <c r="I1546" s="72">
        <v>0.28000000000000003</v>
      </c>
      <c r="J1546" s="77">
        <f t="shared" si="49"/>
        <v>749.47680000000003</v>
      </c>
    </row>
    <row r="1547" spans="1:10" ht="15.75">
      <c r="A1547" s="46">
        <f t="shared" si="50"/>
        <v>1543</v>
      </c>
      <c r="B1547" s="68" t="s">
        <v>2011</v>
      </c>
      <c r="C1547" s="69" t="s">
        <v>2487</v>
      </c>
      <c r="D1547" s="70" t="s">
        <v>3394</v>
      </c>
      <c r="E1547" s="68" t="s">
        <v>95</v>
      </c>
      <c r="F1547" s="68" t="s">
        <v>97</v>
      </c>
      <c r="G1547" s="69" t="s">
        <v>290</v>
      </c>
      <c r="H1547" s="180">
        <v>809.7</v>
      </c>
      <c r="I1547" s="72">
        <v>0.28000000000000003</v>
      </c>
      <c r="J1547" s="77">
        <f t="shared" si="49"/>
        <v>582.98400000000004</v>
      </c>
    </row>
    <row r="1548" spans="1:10" ht="15.75">
      <c r="A1548" s="46">
        <f t="shared" si="50"/>
        <v>1544</v>
      </c>
      <c r="B1548" s="68" t="s">
        <v>2011</v>
      </c>
      <c r="C1548" s="69" t="s">
        <v>2488</v>
      </c>
      <c r="D1548" s="70" t="s">
        <v>3395</v>
      </c>
      <c r="E1548" s="68" t="s">
        <v>95</v>
      </c>
      <c r="F1548" s="68" t="s">
        <v>97</v>
      </c>
      <c r="G1548" s="69" t="s">
        <v>290</v>
      </c>
      <c r="H1548" s="180">
        <v>1115.53</v>
      </c>
      <c r="I1548" s="72">
        <v>0.28000000000000003</v>
      </c>
      <c r="J1548" s="77">
        <f t="shared" si="49"/>
        <v>803.1816</v>
      </c>
    </row>
    <row r="1549" spans="1:10" ht="15.75">
      <c r="A1549" s="46">
        <f t="shared" si="50"/>
        <v>1545</v>
      </c>
      <c r="B1549" s="68" t="s">
        <v>2011</v>
      </c>
      <c r="C1549" s="69" t="s">
        <v>2489</v>
      </c>
      <c r="D1549" s="70" t="s">
        <v>3396</v>
      </c>
      <c r="E1549" s="68" t="s">
        <v>95</v>
      </c>
      <c r="F1549" s="68" t="s">
        <v>97</v>
      </c>
      <c r="G1549" s="69" t="s">
        <v>290</v>
      </c>
      <c r="H1549" s="180">
        <v>1115.53</v>
      </c>
      <c r="I1549" s="72">
        <v>0.28000000000000003</v>
      </c>
      <c r="J1549" s="77">
        <f t="shared" si="49"/>
        <v>803.1816</v>
      </c>
    </row>
    <row r="1550" spans="1:10" ht="15.75">
      <c r="A1550" s="46">
        <f t="shared" si="50"/>
        <v>1546</v>
      </c>
      <c r="B1550" s="68" t="s">
        <v>2011</v>
      </c>
      <c r="C1550" s="69" t="s">
        <v>2490</v>
      </c>
      <c r="D1550" s="70" t="s">
        <v>3397</v>
      </c>
      <c r="E1550" s="68" t="s">
        <v>95</v>
      </c>
      <c r="F1550" s="68" t="s">
        <v>97</v>
      </c>
      <c r="G1550" s="69" t="s">
        <v>290</v>
      </c>
      <c r="H1550" s="180">
        <v>859.09</v>
      </c>
      <c r="I1550" s="72">
        <v>0.28000000000000003</v>
      </c>
      <c r="J1550" s="77">
        <f t="shared" si="49"/>
        <v>618.54480000000001</v>
      </c>
    </row>
    <row r="1551" spans="1:10" ht="15.75">
      <c r="A1551" s="46">
        <f t="shared" si="50"/>
        <v>1547</v>
      </c>
      <c r="B1551" s="68" t="s">
        <v>2011</v>
      </c>
      <c r="C1551" s="69" t="s">
        <v>2491</v>
      </c>
      <c r="D1551" s="70" t="s">
        <v>3398</v>
      </c>
      <c r="E1551" s="68" t="s">
        <v>95</v>
      </c>
      <c r="F1551" s="68" t="s">
        <v>97</v>
      </c>
      <c r="G1551" s="69" t="s">
        <v>290</v>
      </c>
      <c r="H1551" s="180">
        <v>843.8</v>
      </c>
      <c r="I1551" s="72">
        <v>0.28000000000000003</v>
      </c>
      <c r="J1551" s="77">
        <f t="shared" si="49"/>
        <v>607.53599999999994</v>
      </c>
    </row>
    <row r="1552" spans="1:10" ht="15.75">
      <c r="A1552" s="46">
        <f t="shared" si="50"/>
        <v>1548</v>
      </c>
      <c r="B1552" s="68" t="s">
        <v>2011</v>
      </c>
      <c r="C1552" s="69" t="s">
        <v>2492</v>
      </c>
      <c r="D1552" s="70" t="s">
        <v>3399</v>
      </c>
      <c r="E1552" s="68" t="s">
        <v>95</v>
      </c>
      <c r="F1552" s="68" t="s">
        <v>97</v>
      </c>
      <c r="G1552" s="69" t="s">
        <v>290</v>
      </c>
      <c r="H1552" s="180">
        <v>880.25</v>
      </c>
      <c r="I1552" s="72">
        <v>0.28000000000000003</v>
      </c>
      <c r="J1552" s="77">
        <f t="shared" si="49"/>
        <v>633.78</v>
      </c>
    </row>
    <row r="1553" spans="1:10" ht="15.75">
      <c r="A1553" s="46">
        <f t="shared" si="50"/>
        <v>1549</v>
      </c>
      <c r="B1553" s="68" t="s">
        <v>2011</v>
      </c>
      <c r="C1553" s="69" t="s">
        <v>2493</v>
      </c>
      <c r="D1553" s="70" t="s">
        <v>3400</v>
      </c>
      <c r="E1553" s="68" t="s">
        <v>95</v>
      </c>
      <c r="F1553" s="68" t="s">
        <v>97</v>
      </c>
      <c r="G1553" s="69" t="s">
        <v>290</v>
      </c>
      <c r="H1553" s="180">
        <v>880.25</v>
      </c>
      <c r="I1553" s="72">
        <v>0.28000000000000003</v>
      </c>
      <c r="J1553" s="77">
        <f t="shared" si="49"/>
        <v>633.78</v>
      </c>
    </row>
    <row r="1554" spans="1:10" ht="15.75">
      <c r="A1554" s="46">
        <f t="shared" si="50"/>
        <v>1550</v>
      </c>
      <c r="B1554" s="68" t="s">
        <v>2011</v>
      </c>
      <c r="C1554" s="69" t="s">
        <v>2494</v>
      </c>
      <c r="D1554" s="70" t="s">
        <v>3401</v>
      </c>
      <c r="E1554" s="68" t="s">
        <v>95</v>
      </c>
      <c r="F1554" s="68" t="s">
        <v>97</v>
      </c>
      <c r="G1554" s="69" t="s">
        <v>290</v>
      </c>
      <c r="H1554" s="180">
        <v>882.56</v>
      </c>
      <c r="I1554" s="72">
        <v>0.28000000000000003</v>
      </c>
      <c r="J1554" s="77">
        <f t="shared" si="49"/>
        <v>635.44319999999993</v>
      </c>
    </row>
    <row r="1555" spans="1:10" ht="15.75">
      <c r="A1555" s="46">
        <f t="shared" si="50"/>
        <v>1551</v>
      </c>
      <c r="B1555" s="68" t="s">
        <v>2011</v>
      </c>
      <c r="C1555" s="69" t="s">
        <v>2495</v>
      </c>
      <c r="D1555" s="70" t="s">
        <v>3402</v>
      </c>
      <c r="E1555" s="68" t="s">
        <v>95</v>
      </c>
      <c r="F1555" s="68" t="s">
        <v>97</v>
      </c>
      <c r="G1555" s="69" t="s">
        <v>290</v>
      </c>
      <c r="H1555" s="180">
        <v>1089.3800000000001</v>
      </c>
      <c r="I1555" s="72">
        <v>0.28000000000000003</v>
      </c>
      <c r="J1555" s="77">
        <f t="shared" si="49"/>
        <v>784.35360000000003</v>
      </c>
    </row>
    <row r="1556" spans="1:10" ht="15.75">
      <c r="A1556" s="46">
        <f t="shared" si="50"/>
        <v>1552</v>
      </c>
      <c r="B1556" s="68" t="s">
        <v>2011</v>
      </c>
      <c r="C1556" s="69" t="s">
        <v>2496</v>
      </c>
      <c r="D1556" s="70" t="s">
        <v>3403</v>
      </c>
      <c r="E1556" s="68" t="s">
        <v>95</v>
      </c>
      <c r="F1556" s="68" t="s">
        <v>97</v>
      </c>
      <c r="G1556" s="69" t="s">
        <v>290</v>
      </c>
      <c r="H1556" s="180">
        <v>1089.3800000000001</v>
      </c>
      <c r="I1556" s="72">
        <v>0.28000000000000003</v>
      </c>
      <c r="J1556" s="77">
        <f t="shared" si="49"/>
        <v>784.35360000000003</v>
      </c>
    </row>
    <row r="1557" spans="1:10" ht="15.75">
      <c r="A1557" s="46">
        <f t="shared" si="50"/>
        <v>1553</v>
      </c>
      <c r="B1557" s="68" t="s">
        <v>2011</v>
      </c>
      <c r="C1557" s="69" t="s">
        <v>2497</v>
      </c>
      <c r="D1557" s="70" t="s">
        <v>3404</v>
      </c>
      <c r="E1557" s="68" t="s">
        <v>95</v>
      </c>
      <c r="F1557" s="68" t="s">
        <v>97</v>
      </c>
      <c r="G1557" s="69" t="s">
        <v>290</v>
      </c>
      <c r="H1557" s="180">
        <v>834.87</v>
      </c>
      <c r="I1557" s="72">
        <v>0.28000000000000003</v>
      </c>
      <c r="J1557" s="77">
        <f t="shared" si="49"/>
        <v>601.10640000000001</v>
      </c>
    </row>
    <row r="1558" spans="1:10" ht="15.75">
      <c r="A1558" s="46">
        <f t="shared" si="50"/>
        <v>1554</v>
      </c>
      <c r="B1558" s="68" t="s">
        <v>2011</v>
      </c>
      <c r="C1558" s="69" t="s">
        <v>2498</v>
      </c>
      <c r="D1558" s="70" t="s">
        <v>3405</v>
      </c>
      <c r="E1558" s="68" t="s">
        <v>95</v>
      </c>
      <c r="F1558" s="68" t="s">
        <v>97</v>
      </c>
      <c r="G1558" s="69" t="s">
        <v>290</v>
      </c>
      <c r="H1558" s="180">
        <v>1163.98</v>
      </c>
      <c r="I1558" s="72">
        <v>0.28000000000000003</v>
      </c>
      <c r="J1558" s="77">
        <f t="shared" si="49"/>
        <v>838.06560000000002</v>
      </c>
    </row>
    <row r="1559" spans="1:10" ht="15.75">
      <c r="A1559" s="46">
        <f t="shared" si="50"/>
        <v>1555</v>
      </c>
      <c r="B1559" s="68" t="s">
        <v>2011</v>
      </c>
      <c r="C1559" s="69" t="s">
        <v>2499</v>
      </c>
      <c r="D1559" s="70" t="s">
        <v>3406</v>
      </c>
      <c r="E1559" s="68" t="s">
        <v>95</v>
      </c>
      <c r="F1559" s="68" t="s">
        <v>97</v>
      </c>
      <c r="G1559" s="69" t="s">
        <v>290</v>
      </c>
      <c r="H1559" s="180">
        <v>1163.98</v>
      </c>
      <c r="I1559" s="72">
        <v>0.28000000000000003</v>
      </c>
      <c r="J1559" s="77">
        <f t="shared" si="49"/>
        <v>838.06560000000002</v>
      </c>
    </row>
    <row r="1560" spans="1:10" ht="15.75">
      <c r="A1560" s="46">
        <f t="shared" si="50"/>
        <v>1556</v>
      </c>
      <c r="B1560" s="68" t="s">
        <v>2011</v>
      </c>
      <c r="C1560" s="69" t="s">
        <v>2500</v>
      </c>
      <c r="D1560" s="70" t="s">
        <v>3407</v>
      </c>
      <c r="E1560" s="68" t="s">
        <v>95</v>
      </c>
      <c r="F1560" s="68" t="s">
        <v>97</v>
      </c>
      <c r="G1560" s="69" t="s">
        <v>290</v>
      </c>
      <c r="H1560" s="180">
        <v>907.54</v>
      </c>
      <c r="I1560" s="72">
        <v>0.28000000000000003</v>
      </c>
      <c r="J1560" s="77">
        <f t="shared" si="49"/>
        <v>653.42879999999991</v>
      </c>
    </row>
    <row r="1561" spans="1:10" ht="15.75">
      <c r="A1561" s="46">
        <f t="shared" si="50"/>
        <v>1557</v>
      </c>
      <c r="B1561" s="68" t="s">
        <v>2011</v>
      </c>
      <c r="C1561" s="69" t="s">
        <v>2501</v>
      </c>
      <c r="D1561" s="70" t="s">
        <v>3408</v>
      </c>
      <c r="E1561" s="68" t="s">
        <v>95</v>
      </c>
      <c r="F1561" s="68" t="s">
        <v>97</v>
      </c>
      <c r="G1561" s="69" t="s">
        <v>290</v>
      </c>
      <c r="H1561" s="180">
        <v>1137.83</v>
      </c>
      <c r="I1561" s="72">
        <v>0.28000000000000003</v>
      </c>
      <c r="J1561" s="77">
        <f t="shared" si="49"/>
        <v>819.23759999999993</v>
      </c>
    </row>
    <row r="1562" spans="1:10" ht="15.75">
      <c r="A1562" s="46">
        <f t="shared" si="50"/>
        <v>1558</v>
      </c>
      <c r="B1562" s="68" t="s">
        <v>2011</v>
      </c>
      <c r="C1562" s="69" t="s">
        <v>2502</v>
      </c>
      <c r="D1562" s="70" t="s">
        <v>3409</v>
      </c>
      <c r="E1562" s="68" t="s">
        <v>95</v>
      </c>
      <c r="F1562" s="68" t="s">
        <v>97</v>
      </c>
      <c r="G1562" s="69" t="s">
        <v>290</v>
      </c>
      <c r="H1562" s="180">
        <v>1137.83</v>
      </c>
      <c r="I1562" s="72">
        <v>0.28000000000000003</v>
      </c>
      <c r="J1562" s="77">
        <f t="shared" si="49"/>
        <v>819.23759999999993</v>
      </c>
    </row>
    <row r="1563" spans="1:10" ht="15.75">
      <c r="A1563" s="46">
        <f t="shared" si="50"/>
        <v>1559</v>
      </c>
      <c r="B1563" s="68" t="s">
        <v>2011</v>
      </c>
      <c r="C1563" s="69" t="s">
        <v>2503</v>
      </c>
      <c r="D1563" s="70" t="s">
        <v>3410</v>
      </c>
      <c r="E1563" s="68" t="s">
        <v>95</v>
      </c>
      <c r="F1563" s="68" t="s">
        <v>97</v>
      </c>
      <c r="G1563" s="69" t="s">
        <v>290</v>
      </c>
      <c r="H1563" s="180">
        <v>885.25</v>
      </c>
      <c r="I1563" s="72">
        <v>0.28000000000000003</v>
      </c>
      <c r="J1563" s="77">
        <f t="shared" si="49"/>
        <v>637.38</v>
      </c>
    </row>
    <row r="1564" spans="1:10" ht="15.75">
      <c r="A1564" s="46">
        <f t="shared" si="50"/>
        <v>1560</v>
      </c>
      <c r="B1564" s="68" t="s">
        <v>2011</v>
      </c>
      <c r="C1564" s="69" t="s">
        <v>2504</v>
      </c>
      <c r="D1564" s="70" t="s">
        <v>3411</v>
      </c>
      <c r="E1564" s="68" t="s">
        <v>95</v>
      </c>
      <c r="F1564" s="68" t="s">
        <v>97</v>
      </c>
      <c r="G1564" s="69" t="s">
        <v>290</v>
      </c>
      <c r="H1564" s="180">
        <v>1210.49</v>
      </c>
      <c r="I1564" s="72">
        <v>0.28000000000000003</v>
      </c>
      <c r="J1564" s="77">
        <f t="shared" si="49"/>
        <v>871.55279999999993</v>
      </c>
    </row>
    <row r="1565" spans="1:10" ht="15.75">
      <c r="A1565" s="46">
        <f t="shared" si="50"/>
        <v>1561</v>
      </c>
      <c r="B1565" s="68" t="s">
        <v>2011</v>
      </c>
      <c r="C1565" s="69" t="s">
        <v>2505</v>
      </c>
      <c r="D1565" s="70" t="s">
        <v>3412</v>
      </c>
      <c r="E1565" s="68" t="s">
        <v>95</v>
      </c>
      <c r="F1565" s="68" t="s">
        <v>97</v>
      </c>
      <c r="G1565" s="69" t="s">
        <v>290</v>
      </c>
      <c r="H1565" s="180">
        <v>1212.42</v>
      </c>
      <c r="I1565" s="72">
        <v>0.28000000000000003</v>
      </c>
      <c r="J1565" s="77">
        <f t="shared" si="49"/>
        <v>872.94240000000002</v>
      </c>
    </row>
    <row r="1566" spans="1:10" ht="15.75">
      <c r="A1566" s="46">
        <f t="shared" si="50"/>
        <v>1562</v>
      </c>
      <c r="B1566" s="68" t="s">
        <v>2011</v>
      </c>
      <c r="C1566" s="69" t="s">
        <v>2506</v>
      </c>
      <c r="D1566" s="70" t="s">
        <v>3413</v>
      </c>
      <c r="E1566" s="68" t="s">
        <v>95</v>
      </c>
      <c r="F1566" s="68" t="s">
        <v>97</v>
      </c>
      <c r="G1566" s="69" t="s">
        <v>290</v>
      </c>
      <c r="H1566" s="180">
        <v>955.98</v>
      </c>
      <c r="I1566" s="72">
        <v>0.28000000000000003</v>
      </c>
      <c r="J1566" s="77">
        <f t="shared" si="49"/>
        <v>688.30560000000003</v>
      </c>
    </row>
    <row r="1567" spans="1:10" ht="15.75">
      <c r="A1567" s="46">
        <f t="shared" si="50"/>
        <v>1563</v>
      </c>
      <c r="B1567" s="68" t="s">
        <v>2011</v>
      </c>
      <c r="C1567" s="69" t="s">
        <v>2507</v>
      </c>
      <c r="D1567" s="70" t="s">
        <v>3414</v>
      </c>
      <c r="E1567" s="68" t="s">
        <v>95</v>
      </c>
      <c r="F1567" s="68" t="s">
        <v>97</v>
      </c>
      <c r="G1567" s="69" t="s">
        <v>290</v>
      </c>
      <c r="H1567" s="180">
        <v>894.8</v>
      </c>
      <c r="I1567" s="72">
        <v>0.28000000000000003</v>
      </c>
      <c r="J1567" s="77">
        <f t="shared" si="49"/>
        <v>644.25599999999997</v>
      </c>
    </row>
    <row r="1568" spans="1:10" ht="15.75">
      <c r="A1568" s="46">
        <f t="shared" si="50"/>
        <v>1564</v>
      </c>
      <c r="B1568" s="68" t="s">
        <v>2011</v>
      </c>
      <c r="C1568" s="69" t="s">
        <v>2508</v>
      </c>
      <c r="D1568" s="70" t="s">
        <v>3415</v>
      </c>
      <c r="E1568" s="68" t="s">
        <v>95</v>
      </c>
      <c r="F1568" s="68" t="s">
        <v>97</v>
      </c>
      <c r="G1568" s="69" t="s">
        <v>290</v>
      </c>
      <c r="H1568" s="180">
        <v>919.85</v>
      </c>
      <c r="I1568" s="72">
        <v>0.28000000000000003</v>
      </c>
      <c r="J1568" s="77">
        <f t="shared" si="49"/>
        <v>662.29200000000003</v>
      </c>
    </row>
    <row r="1569" spans="1:10" ht="15.75">
      <c r="A1569" s="46">
        <f t="shared" si="50"/>
        <v>1565</v>
      </c>
      <c r="B1569" s="68" t="s">
        <v>2011</v>
      </c>
      <c r="C1569" s="69" t="s">
        <v>2509</v>
      </c>
      <c r="D1569" s="70" t="s">
        <v>3416</v>
      </c>
      <c r="E1569" s="68" t="s">
        <v>95</v>
      </c>
      <c r="F1569" s="68" t="s">
        <v>97</v>
      </c>
      <c r="G1569" s="69" t="s">
        <v>290</v>
      </c>
      <c r="H1569" s="180">
        <v>919.85</v>
      </c>
      <c r="I1569" s="72">
        <v>0.28000000000000003</v>
      </c>
      <c r="J1569" s="77">
        <f t="shared" si="49"/>
        <v>662.29200000000003</v>
      </c>
    </row>
    <row r="1570" spans="1:10" ht="15.75">
      <c r="A1570" s="46">
        <f t="shared" si="50"/>
        <v>1566</v>
      </c>
      <c r="B1570" s="68" t="s">
        <v>2011</v>
      </c>
      <c r="C1570" s="69" t="s">
        <v>2510</v>
      </c>
      <c r="D1570" s="70" t="s">
        <v>3417</v>
      </c>
      <c r="E1570" s="68" t="s">
        <v>95</v>
      </c>
      <c r="F1570" s="68" t="s">
        <v>97</v>
      </c>
      <c r="G1570" s="69" t="s">
        <v>290</v>
      </c>
      <c r="H1570" s="180">
        <v>49.58</v>
      </c>
      <c r="I1570" s="72">
        <v>0.28000000000000003</v>
      </c>
      <c r="J1570" s="77">
        <f t="shared" si="49"/>
        <v>35.697599999999994</v>
      </c>
    </row>
    <row r="1571" spans="1:10" ht="15.75">
      <c r="A1571" s="46">
        <f t="shared" si="50"/>
        <v>1567</v>
      </c>
      <c r="B1571" s="68" t="s">
        <v>2011</v>
      </c>
      <c r="C1571" s="69" t="s">
        <v>2511</v>
      </c>
      <c r="D1571" s="70" t="s">
        <v>3418</v>
      </c>
      <c r="E1571" s="68" t="s">
        <v>95</v>
      </c>
      <c r="F1571" s="68" t="s">
        <v>97</v>
      </c>
      <c r="G1571" s="69" t="s">
        <v>290</v>
      </c>
      <c r="H1571" s="180">
        <v>90.32</v>
      </c>
      <c r="I1571" s="72">
        <v>0.28000000000000003</v>
      </c>
      <c r="J1571" s="77">
        <f t="shared" ref="J1571:J1634" si="51">H1571*(1-I1571)</f>
        <v>65.030399999999986</v>
      </c>
    </row>
    <row r="1572" spans="1:10" ht="15.75">
      <c r="A1572" s="46">
        <f t="shared" si="50"/>
        <v>1568</v>
      </c>
      <c r="B1572" s="68" t="s">
        <v>2011</v>
      </c>
      <c r="C1572" s="69" t="s">
        <v>2512</v>
      </c>
      <c r="D1572" s="70" t="s">
        <v>3419</v>
      </c>
      <c r="E1572" s="68" t="s">
        <v>95</v>
      </c>
      <c r="F1572" s="68" t="s">
        <v>97</v>
      </c>
      <c r="G1572" s="69" t="s">
        <v>290</v>
      </c>
      <c r="H1572" s="180">
        <v>74.67</v>
      </c>
      <c r="I1572" s="72">
        <v>0.28000000000000003</v>
      </c>
      <c r="J1572" s="77">
        <f t="shared" si="51"/>
        <v>53.7624</v>
      </c>
    </row>
    <row r="1573" spans="1:10" ht="15.75">
      <c r="A1573" s="46">
        <f t="shared" si="50"/>
        <v>1569</v>
      </c>
      <c r="B1573" s="68" t="s">
        <v>2011</v>
      </c>
      <c r="C1573" s="69" t="s">
        <v>2513</v>
      </c>
      <c r="D1573" s="70" t="s">
        <v>3420</v>
      </c>
      <c r="E1573" s="68" t="s">
        <v>95</v>
      </c>
      <c r="F1573" s="68" t="s">
        <v>97</v>
      </c>
      <c r="G1573" s="69" t="s">
        <v>290</v>
      </c>
      <c r="H1573" s="180">
        <v>74.67</v>
      </c>
      <c r="I1573" s="72">
        <v>0.28000000000000003</v>
      </c>
      <c r="J1573" s="77">
        <f t="shared" si="51"/>
        <v>53.7624</v>
      </c>
    </row>
    <row r="1574" spans="1:10" ht="15.75">
      <c r="A1574" s="46">
        <f t="shared" si="50"/>
        <v>1570</v>
      </c>
      <c r="B1574" s="68" t="s">
        <v>2011</v>
      </c>
      <c r="C1574" s="69" t="s">
        <v>2514</v>
      </c>
      <c r="D1574" s="70" t="s">
        <v>3421</v>
      </c>
      <c r="E1574" s="68" t="s">
        <v>95</v>
      </c>
      <c r="F1574" s="68" t="s">
        <v>97</v>
      </c>
      <c r="G1574" s="69" t="s">
        <v>290</v>
      </c>
      <c r="H1574" s="180">
        <v>77</v>
      </c>
      <c r="I1574" s="72">
        <v>0.28000000000000003</v>
      </c>
      <c r="J1574" s="77">
        <f t="shared" si="51"/>
        <v>55.44</v>
      </c>
    </row>
    <row r="1575" spans="1:10" ht="15.75">
      <c r="A1575" s="46">
        <f t="shared" si="50"/>
        <v>1571</v>
      </c>
      <c r="B1575" s="68" t="s">
        <v>2011</v>
      </c>
      <c r="C1575" s="69" t="s">
        <v>2515</v>
      </c>
      <c r="D1575" s="70" t="s">
        <v>3422</v>
      </c>
      <c r="E1575" s="68" t="s">
        <v>95</v>
      </c>
      <c r="F1575" s="68" t="s">
        <v>97</v>
      </c>
      <c r="G1575" s="69" t="s">
        <v>290</v>
      </c>
      <c r="H1575" s="180">
        <v>967.38</v>
      </c>
      <c r="I1575" s="72">
        <v>0.28000000000000003</v>
      </c>
      <c r="J1575" s="77">
        <f t="shared" si="51"/>
        <v>696.5136</v>
      </c>
    </row>
    <row r="1576" spans="1:10" ht="15.75">
      <c r="A1576" s="46">
        <f t="shared" si="50"/>
        <v>1572</v>
      </c>
      <c r="B1576" s="68" t="s">
        <v>2011</v>
      </c>
      <c r="C1576" s="69" t="s">
        <v>2516</v>
      </c>
      <c r="D1576" s="70" t="s">
        <v>3423</v>
      </c>
      <c r="E1576" s="68" t="s">
        <v>95</v>
      </c>
      <c r="F1576" s="68" t="s">
        <v>97</v>
      </c>
      <c r="G1576" s="69" t="s">
        <v>290</v>
      </c>
      <c r="H1576" s="180">
        <v>1444.11</v>
      </c>
      <c r="I1576" s="72">
        <v>0.28000000000000003</v>
      </c>
      <c r="J1576" s="77">
        <f t="shared" si="51"/>
        <v>1039.7592</v>
      </c>
    </row>
    <row r="1577" spans="1:10" ht="15.75">
      <c r="A1577" s="46">
        <f t="shared" si="50"/>
        <v>1573</v>
      </c>
      <c r="B1577" s="68" t="s">
        <v>2011</v>
      </c>
      <c r="C1577" s="69" t="s">
        <v>2517</v>
      </c>
      <c r="D1577" s="70" t="s">
        <v>3424</v>
      </c>
      <c r="E1577" s="68" t="s">
        <v>95</v>
      </c>
      <c r="F1577" s="68" t="s">
        <v>97</v>
      </c>
      <c r="G1577" s="69" t="s">
        <v>290</v>
      </c>
      <c r="H1577" s="180">
        <v>1034.05</v>
      </c>
      <c r="I1577" s="72">
        <v>0.28000000000000003</v>
      </c>
      <c r="J1577" s="77">
        <f t="shared" si="51"/>
        <v>744.51599999999996</v>
      </c>
    </row>
    <row r="1578" spans="1:10" ht="15.75">
      <c r="A1578" s="46">
        <f t="shared" si="50"/>
        <v>1574</v>
      </c>
      <c r="B1578" s="68" t="s">
        <v>2011</v>
      </c>
      <c r="C1578" s="69" t="s">
        <v>2518</v>
      </c>
      <c r="D1578" s="70" t="s">
        <v>3425</v>
      </c>
      <c r="E1578" s="68" t="s">
        <v>95</v>
      </c>
      <c r="F1578" s="68" t="s">
        <v>97</v>
      </c>
      <c r="G1578" s="69" t="s">
        <v>290</v>
      </c>
      <c r="H1578" s="180">
        <v>232.1</v>
      </c>
      <c r="I1578" s="72">
        <v>0.28000000000000003</v>
      </c>
      <c r="J1578" s="77">
        <f t="shared" si="51"/>
        <v>167.11199999999999</v>
      </c>
    </row>
    <row r="1579" spans="1:10" ht="15.75">
      <c r="A1579" s="46">
        <f t="shared" si="50"/>
        <v>1575</v>
      </c>
      <c r="B1579" s="68" t="s">
        <v>2011</v>
      </c>
      <c r="C1579" s="69" t="s">
        <v>2519</v>
      </c>
      <c r="D1579" s="70" t="s">
        <v>3426</v>
      </c>
      <c r="E1579" s="68" t="s">
        <v>95</v>
      </c>
      <c r="F1579" s="68" t="s">
        <v>97</v>
      </c>
      <c r="G1579" s="69" t="s">
        <v>290</v>
      </c>
      <c r="H1579" s="180">
        <v>380.45</v>
      </c>
      <c r="I1579" s="72">
        <v>0.28000000000000003</v>
      </c>
      <c r="J1579" s="77">
        <f t="shared" si="51"/>
        <v>273.92399999999998</v>
      </c>
    </row>
    <row r="1580" spans="1:10" ht="15.75">
      <c r="A1580" s="46">
        <f t="shared" si="50"/>
        <v>1576</v>
      </c>
      <c r="B1580" s="68" t="s">
        <v>2011</v>
      </c>
      <c r="C1580" s="69" t="s">
        <v>2520</v>
      </c>
      <c r="D1580" s="70" t="s">
        <v>3427</v>
      </c>
      <c r="E1580" s="68" t="s">
        <v>95</v>
      </c>
      <c r="F1580" s="68" t="s">
        <v>97</v>
      </c>
      <c r="G1580" s="69" t="s">
        <v>290</v>
      </c>
      <c r="H1580" s="180">
        <v>387.58</v>
      </c>
      <c r="I1580" s="72">
        <v>0.28000000000000003</v>
      </c>
      <c r="J1580" s="77">
        <f t="shared" si="51"/>
        <v>279.05759999999998</v>
      </c>
    </row>
    <row r="1581" spans="1:10" ht="15.75">
      <c r="A1581" s="46">
        <f t="shared" si="50"/>
        <v>1577</v>
      </c>
      <c r="B1581" s="68" t="s">
        <v>2011</v>
      </c>
      <c r="C1581" s="69" t="s">
        <v>2521</v>
      </c>
      <c r="D1581" s="70" t="s">
        <v>3428</v>
      </c>
      <c r="E1581" s="68" t="s">
        <v>95</v>
      </c>
      <c r="F1581" s="68" t="s">
        <v>97</v>
      </c>
      <c r="G1581" s="69" t="s">
        <v>290</v>
      </c>
      <c r="H1581" s="180">
        <v>268.33999999999997</v>
      </c>
      <c r="I1581" s="72">
        <v>0.28000000000000003</v>
      </c>
      <c r="J1581" s="77">
        <f t="shared" si="51"/>
        <v>193.20479999999998</v>
      </c>
    </row>
    <row r="1582" spans="1:10" ht="15.75">
      <c r="A1582" s="46">
        <f t="shared" si="50"/>
        <v>1578</v>
      </c>
      <c r="B1582" s="68" t="s">
        <v>2011</v>
      </c>
      <c r="C1582" s="69" t="s">
        <v>2522</v>
      </c>
      <c r="D1582" s="70" t="s">
        <v>3428</v>
      </c>
      <c r="E1582" s="68" t="s">
        <v>95</v>
      </c>
      <c r="F1582" s="68" t="s">
        <v>97</v>
      </c>
      <c r="G1582" s="69" t="s">
        <v>290</v>
      </c>
      <c r="H1582" s="180">
        <v>268.33999999999997</v>
      </c>
      <c r="I1582" s="72">
        <v>0.28000000000000003</v>
      </c>
      <c r="J1582" s="77">
        <f t="shared" si="51"/>
        <v>193.20479999999998</v>
      </c>
    </row>
    <row r="1583" spans="1:10" ht="15.75">
      <c r="A1583" s="46">
        <f t="shared" si="50"/>
        <v>1579</v>
      </c>
      <c r="B1583" s="68" t="s">
        <v>2011</v>
      </c>
      <c r="C1583" s="69" t="s">
        <v>2523</v>
      </c>
      <c r="D1583" s="70" t="s">
        <v>3429</v>
      </c>
      <c r="E1583" s="68" t="s">
        <v>95</v>
      </c>
      <c r="F1583" s="68" t="s">
        <v>97</v>
      </c>
      <c r="G1583" s="69" t="s">
        <v>290</v>
      </c>
      <c r="H1583" s="180">
        <v>95.67</v>
      </c>
      <c r="I1583" s="72">
        <v>0.28000000000000003</v>
      </c>
      <c r="J1583" s="77">
        <f t="shared" si="51"/>
        <v>68.882400000000004</v>
      </c>
    </row>
    <row r="1584" spans="1:10" ht="15.75">
      <c r="A1584" s="46">
        <f t="shared" si="50"/>
        <v>1580</v>
      </c>
      <c r="B1584" s="68" t="s">
        <v>2011</v>
      </c>
      <c r="C1584" s="69" t="s">
        <v>2524</v>
      </c>
      <c r="D1584" s="70" t="s">
        <v>3430</v>
      </c>
      <c r="E1584" s="68" t="s">
        <v>95</v>
      </c>
      <c r="F1584" s="68" t="s">
        <v>97</v>
      </c>
      <c r="G1584" s="69" t="s">
        <v>290</v>
      </c>
      <c r="H1584" s="180">
        <v>91</v>
      </c>
      <c r="I1584" s="72">
        <v>0.28000000000000003</v>
      </c>
      <c r="J1584" s="77">
        <f t="shared" si="51"/>
        <v>65.52</v>
      </c>
    </row>
    <row r="1585" spans="1:10" ht="15.75">
      <c r="A1585" s="46">
        <f t="shared" si="50"/>
        <v>1581</v>
      </c>
      <c r="B1585" s="68" t="s">
        <v>2011</v>
      </c>
      <c r="C1585" s="69" t="s">
        <v>2525</v>
      </c>
      <c r="D1585" s="70" t="s">
        <v>3431</v>
      </c>
      <c r="E1585" s="68" t="s">
        <v>95</v>
      </c>
      <c r="F1585" s="68" t="s">
        <v>97</v>
      </c>
      <c r="G1585" s="69" t="s">
        <v>290</v>
      </c>
      <c r="H1585" s="180">
        <v>109.66</v>
      </c>
      <c r="I1585" s="72">
        <v>0.28000000000000003</v>
      </c>
      <c r="J1585" s="77">
        <f t="shared" si="51"/>
        <v>78.955199999999991</v>
      </c>
    </row>
    <row r="1586" spans="1:10" ht="15.75">
      <c r="A1586" s="46">
        <f t="shared" si="50"/>
        <v>1582</v>
      </c>
      <c r="B1586" s="68" t="s">
        <v>2011</v>
      </c>
      <c r="C1586" s="69" t="s">
        <v>2526</v>
      </c>
      <c r="D1586" s="70" t="s">
        <v>3432</v>
      </c>
      <c r="E1586" s="68" t="s">
        <v>95</v>
      </c>
      <c r="F1586" s="68" t="s">
        <v>97</v>
      </c>
      <c r="G1586" s="69" t="s">
        <v>290</v>
      </c>
      <c r="H1586" s="180">
        <v>100.34</v>
      </c>
      <c r="I1586" s="72">
        <v>0.28000000000000003</v>
      </c>
      <c r="J1586" s="77">
        <f t="shared" si="51"/>
        <v>72.244799999999998</v>
      </c>
    </row>
    <row r="1587" spans="1:10" ht="15.75">
      <c r="A1587" s="46">
        <f t="shared" si="50"/>
        <v>1583</v>
      </c>
      <c r="B1587" s="68" t="s">
        <v>2011</v>
      </c>
      <c r="C1587" s="69" t="s">
        <v>2527</v>
      </c>
      <c r="D1587" s="70" t="s">
        <v>3433</v>
      </c>
      <c r="E1587" s="68" t="s">
        <v>95</v>
      </c>
      <c r="F1587" s="68" t="s">
        <v>97</v>
      </c>
      <c r="G1587" s="69" t="s">
        <v>290</v>
      </c>
      <c r="H1587" s="180">
        <v>525</v>
      </c>
      <c r="I1587" s="72">
        <v>0.28000000000000003</v>
      </c>
      <c r="J1587" s="77">
        <f t="shared" si="51"/>
        <v>378</v>
      </c>
    </row>
    <row r="1588" spans="1:10" ht="15.75">
      <c r="A1588" s="46">
        <f t="shared" si="50"/>
        <v>1584</v>
      </c>
      <c r="B1588" s="68" t="s">
        <v>2011</v>
      </c>
      <c r="C1588" s="69" t="s">
        <v>2528</v>
      </c>
      <c r="D1588" s="70" t="s">
        <v>3434</v>
      </c>
      <c r="E1588" s="68" t="s">
        <v>95</v>
      </c>
      <c r="F1588" s="68" t="s">
        <v>97</v>
      </c>
      <c r="G1588" s="69" t="s">
        <v>290</v>
      </c>
      <c r="H1588" s="180">
        <v>805</v>
      </c>
      <c r="I1588" s="72">
        <v>0.28000000000000003</v>
      </c>
      <c r="J1588" s="77">
        <f t="shared" si="51"/>
        <v>579.6</v>
      </c>
    </row>
    <row r="1589" spans="1:10" ht="15.75">
      <c r="A1589" s="46">
        <f t="shared" si="50"/>
        <v>1585</v>
      </c>
      <c r="B1589" s="68" t="s">
        <v>2011</v>
      </c>
      <c r="C1589" s="69" t="s">
        <v>2529</v>
      </c>
      <c r="D1589" s="70" t="s">
        <v>3435</v>
      </c>
      <c r="E1589" s="68" t="s">
        <v>95</v>
      </c>
      <c r="F1589" s="68" t="s">
        <v>97</v>
      </c>
      <c r="G1589" s="69" t="s">
        <v>290</v>
      </c>
      <c r="H1589" s="180">
        <v>560</v>
      </c>
      <c r="I1589" s="72">
        <v>0.28000000000000003</v>
      </c>
      <c r="J1589" s="77">
        <f t="shared" si="51"/>
        <v>403.2</v>
      </c>
    </row>
    <row r="1590" spans="1:10" ht="15.75">
      <c r="A1590" s="46">
        <f t="shared" si="50"/>
        <v>1586</v>
      </c>
      <c r="B1590" s="68" t="s">
        <v>2011</v>
      </c>
      <c r="C1590" s="69" t="s">
        <v>2530</v>
      </c>
      <c r="D1590" s="70" t="s">
        <v>3436</v>
      </c>
      <c r="E1590" s="68" t="s">
        <v>95</v>
      </c>
      <c r="F1590" s="68" t="s">
        <v>97</v>
      </c>
      <c r="G1590" s="69" t="s">
        <v>290</v>
      </c>
      <c r="H1590" s="180">
        <v>828.33</v>
      </c>
      <c r="I1590" s="72">
        <v>0.28000000000000003</v>
      </c>
      <c r="J1590" s="77">
        <f t="shared" si="51"/>
        <v>596.39760000000001</v>
      </c>
    </row>
    <row r="1591" spans="1:10" ht="15.75">
      <c r="A1591" s="46">
        <f t="shared" si="50"/>
        <v>1587</v>
      </c>
      <c r="B1591" s="68" t="s">
        <v>2011</v>
      </c>
      <c r="C1591" s="69" t="s">
        <v>2531</v>
      </c>
      <c r="D1591" s="70" t="s">
        <v>3437</v>
      </c>
      <c r="E1591" s="68" t="s">
        <v>95</v>
      </c>
      <c r="F1591" s="68" t="s">
        <v>97</v>
      </c>
      <c r="G1591" s="69" t="s">
        <v>290</v>
      </c>
      <c r="H1591" s="180">
        <v>905.33</v>
      </c>
      <c r="I1591" s="72">
        <v>0.28000000000000003</v>
      </c>
      <c r="J1591" s="77">
        <f t="shared" si="51"/>
        <v>651.83759999999995</v>
      </c>
    </row>
    <row r="1592" spans="1:10" ht="15.75">
      <c r="A1592" s="46">
        <f t="shared" si="50"/>
        <v>1588</v>
      </c>
      <c r="B1592" s="68" t="s">
        <v>2011</v>
      </c>
      <c r="C1592" s="69" t="s">
        <v>2532</v>
      </c>
      <c r="D1592" s="70" t="s">
        <v>3438</v>
      </c>
      <c r="E1592" s="68" t="s">
        <v>95</v>
      </c>
      <c r="F1592" s="68" t="s">
        <v>97</v>
      </c>
      <c r="G1592" s="69" t="s">
        <v>290</v>
      </c>
      <c r="H1592" s="180">
        <v>851.67</v>
      </c>
      <c r="I1592" s="72">
        <v>0.28000000000000003</v>
      </c>
      <c r="J1592" s="77">
        <f t="shared" si="51"/>
        <v>613.2023999999999</v>
      </c>
    </row>
    <row r="1593" spans="1:10" ht="15.75">
      <c r="A1593" s="46">
        <f t="shared" si="50"/>
        <v>1589</v>
      </c>
      <c r="B1593" s="68" t="s">
        <v>2011</v>
      </c>
      <c r="C1593" s="69" t="s">
        <v>2533</v>
      </c>
      <c r="D1593" s="70" t="s">
        <v>3439</v>
      </c>
      <c r="E1593" s="68" t="s">
        <v>95</v>
      </c>
      <c r="F1593" s="68" t="s">
        <v>97</v>
      </c>
      <c r="G1593" s="69" t="s">
        <v>290</v>
      </c>
      <c r="H1593" s="180">
        <v>1022</v>
      </c>
      <c r="I1593" s="72">
        <v>0.28000000000000003</v>
      </c>
      <c r="J1593" s="77">
        <f t="shared" si="51"/>
        <v>735.83999999999992</v>
      </c>
    </row>
    <row r="1594" spans="1:10" ht="15.75">
      <c r="A1594" s="46">
        <f t="shared" si="50"/>
        <v>1590</v>
      </c>
      <c r="B1594" s="68" t="s">
        <v>2011</v>
      </c>
      <c r="C1594" s="69" t="s">
        <v>2534</v>
      </c>
      <c r="D1594" s="70" t="s">
        <v>3440</v>
      </c>
      <c r="E1594" s="68" t="s">
        <v>95</v>
      </c>
      <c r="F1594" s="68" t="s">
        <v>97</v>
      </c>
      <c r="G1594" s="69" t="s">
        <v>290</v>
      </c>
      <c r="H1594" s="180">
        <v>1092</v>
      </c>
      <c r="I1594" s="72">
        <v>0.28000000000000003</v>
      </c>
      <c r="J1594" s="77">
        <f t="shared" si="51"/>
        <v>786.24</v>
      </c>
    </row>
    <row r="1595" spans="1:10" ht="15.75">
      <c r="A1595" s="46">
        <f t="shared" si="50"/>
        <v>1591</v>
      </c>
      <c r="B1595" s="68" t="s">
        <v>2011</v>
      </c>
      <c r="C1595" s="69" t="s">
        <v>2535</v>
      </c>
      <c r="D1595" s="70" t="s">
        <v>3441</v>
      </c>
      <c r="E1595" s="68" t="s">
        <v>95</v>
      </c>
      <c r="F1595" s="68" t="s">
        <v>97</v>
      </c>
      <c r="G1595" s="69" t="s">
        <v>290</v>
      </c>
      <c r="H1595" s="180">
        <v>835.34</v>
      </c>
      <c r="I1595" s="72">
        <v>0.28000000000000003</v>
      </c>
      <c r="J1595" s="77">
        <f t="shared" si="51"/>
        <v>601.44479999999999</v>
      </c>
    </row>
    <row r="1596" spans="1:10" ht="15.75">
      <c r="A1596" s="46">
        <f t="shared" si="50"/>
        <v>1592</v>
      </c>
      <c r="B1596" s="68" t="s">
        <v>2011</v>
      </c>
      <c r="C1596" s="69" t="s">
        <v>2536</v>
      </c>
      <c r="D1596" s="70" t="s">
        <v>3442</v>
      </c>
      <c r="E1596" s="68" t="s">
        <v>95</v>
      </c>
      <c r="F1596" s="68" t="s">
        <v>97</v>
      </c>
      <c r="G1596" s="69" t="s">
        <v>290</v>
      </c>
      <c r="H1596" s="180">
        <v>575.16999999999996</v>
      </c>
      <c r="I1596" s="72">
        <v>0.28000000000000003</v>
      </c>
      <c r="J1596" s="77">
        <f t="shared" si="51"/>
        <v>414.12239999999997</v>
      </c>
    </row>
    <row r="1597" spans="1:10" ht="15.75">
      <c r="A1597" s="46">
        <f t="shared" si="50"/>
        <v>1593</v>
      </c>
      <c r="B1597" s="68" t="s">
        <v>2011</v>
      </c>
      <c r="C1597" s="69" t="s">
        <v>2537</v>
      </c>
      <c r="D1597" s="70" t="s">
        <v>3443</v>
      </c>
      <c r="E1597" s="68" t="s">
        <v>95</v>
      </c>
      <c r="F1597" s="68" t="s">
        <v>97</v>
      </c>
      <c r="G1597" s="69" t="s">
        <v>290</v>
      </c>
      <c r="H1597" s="180">
        <v>971.83</v>
      </c>
      <c r="I1597" s="72">
        <v>0.28000000000000003</v>
      </c>
      <c r="J1597" s="77">
        <f t="shared" si="51"/>
        <v>699.71759999999995</v>
      </c>
    </row>
    <row r="1598" spans="1:10" ht="15.75">
      <c r="A1598" s="46">
        <f t="shared" si="50"/>
        <v>1594</v>
      </c>
      <c r="B1598" s="68" t="s">
        <v>2011</v>
      </c>
      <c r="C1598" s="69" t="s">
        <v>2538</v>
      </c>
      <c r="D1598" s="70" t="s">
        <v>3444</v>
      </c>
      <c r="E1598" s="68" t="s">
        <v>95</v>
      </c>
      <c r="F1598" s="68" t="s">
        <v>97</v>
      </c>
      <c r="G1598" s="69" t="s">
        <v>290</v>
      </c>
      <c r="H1598" s="180">
        <v>824.42</v>
      </c>
      <c r="I1598" s="72">
        <v>0.28000000000000003</v>
      </c>
      <c r="J1598" s="77">
        <f t="shared" si="51"/>
        <v>593.58239999999989</v>
      </c>
    </row>
    <row r="1599" spans="1:10" ht="15.75">
      <c r="A1599" s="46">
        <f t="shared" si="50"/>
        <v>1595</v>
      </c>
      <c r="B1599" s="68" t="s">
        <v>2011</v>
      </c>
      <c r="C1599" s="69" t="s">
        <v>2539</v>
      </c>
      <c r="D1599" s="70" t="s">
        <v>3445</v>
      </c>
      <c r="E1599" s="68" t="s">
        <v>95</v>
      </c>
      <c r="F1599" s="68" t="s">
        <v>97</v>
      </c>
      <c r="G1599" s="69" t="s">
        <v>290</v>
      </c>
      <c r="H1599" s="180">
        <v>624.99</v>
      </c>
      <c r="I1599" s="72">
        <v>0.28000000000000003</v>
      </c>
      <c r="J1599" s="77">
        <f t="shared" si="51"/>
        <v>449.99279999999999</v>
      </c>
    </row>
    <row r="1600" spans="1:10" ht="15.75">
      <c r="A1600" s="46">
        <f t="shared" si="50"/>
        <v>1596</v>
      </c>
      <c r="B1600" s="68" t="s">
        <v>2011</v>
      </c>
      <c r="C1600" s="69" t="s">
        <v>2540</v>
      </c>
      <c r="D1600" s="70" t="s">
        <v>3446</v>
      </c>
      <c r="E1600" s="68" t="s">
        <v>95</v>
      </c>
      <c r="F1600" s="68" t="s">
        <v>97</v>
      </c>
      <c r="G1600" s="69" t="s">
        <v>290</v>
      </c>
      <c r="H1600" s="180">
        <v>4013.33</v>
      </c>
      <c r="I1600" s="72">
        <v>0.28000000000000003</v>
      </c>
      <c r="J1600" s="77">
        <f t="shared" si="51"/>
        <v>2889.5976000000001</v>
      </c>
    </row>
    <row r="1601" spans="1:10" ht="15.75">
      <c r="A1601" s="46">
        <f t="shared" si="50"/>
        <v>1597</v>
      </c>
      <c r="B1601" s="68" t="s">
        <v>2011</v>
      </c>
      <c r="C1601" s="69" t="s">
        <v>2541</v>
      </c>
      <c r="D1601" s="70" t="s">
        <v>3447</v>
      </c>
      <c r="E1601" s="68" t="s">
        <v>95</v>
      </c>
      <c r="F1601" s="68" t="s">
        <v>97</v>
      </c>
      <c r="G1601" s="69" t="s">
        <v>290</v>
      </c>
      <c r="H1601" s="180">
        <v>105</v>
      </c>
      <c r="I1601" s="72">
        <v>0.28000000000000003</v>
      </c>
      <c r="J1601" s="77">
        <f t="shared" si="51"/>
        <v>75.599999999999994</v>
      </c>
    </row>
    <row r="1602" spans="1:10" ht="15.75">
      <c r="A1602" s="46">
        <f t="shared" si="50"/>
        <v>1598</v>
      </c>
      <c r="B1602" s="68" t="s">
        <v>2011</v>
      </c>
      <c r="C1602" s="69" t="s">
        <v>2542</v>
      </c>
      <c r="D1602" s="70" t="s">
        <v>3448</v>
      </c>
      <c r="E1602" s="68" t="s">
        <v>95</v>
      </c>
      <c r="F1602" s="68" t="s">
        <v>97</v>
      </c>
      <c r="G1602" s="69" t="s">
        <v>290</v>
      </c>
      <c r="H1602" s="180">
        <v>303.33</v>
      </c>
      <c r="I1602" s="72">
        <v>0.28000000000000003</v>
      </c>
      <c r="J1602" s="77">
        <f t="shared" si="51"/>
        <v>218.39759999999998</v>
      </c>
    </row>
    <row r="1603" spans="1:10" ht="15.75">
      <c r="A1603" s="46">
        <f t="shared" si="50"/>
        <v>1599</v>
      </c>
      <c r="B1603" s="68" t="s">
        <v>2011</v>
      </c>
      <c r="C1603" s="69" t="s">
        <v>2543</v>
      </c>
      <c r="D1603" s="70" t="s">
        <v>3449</v>
      </c>
      <c r="E1603" s="68" t="s">
        <v>95</v>
      </c>
      <c r="F1603" s="68" t="s">
        <v>97</v>
      </c>
      <c r="G1603" s="69" t="s">
        <v>290</v>
      </c>
      <c r="H1603" s="180">
        <v>525</v>
      </c>
      <c r="I1603" s="72">
        <v>0.28000000000000003</v>
      </c>
      <c r="J1603" s="77">
        <f t="shared" si="51"/>
        <v>378</v>
      </c>
    </row>
    <row r="1604" spans="1:10" ht="15.75">
      <c r="A1604" s="46">
        <f t="shared" si="50"/>
        <v>1600</v>
      </c>
      <c r="B1604" s="68" t="s">
        <v>2011</v>
      </c>
      <c r="C1604" s="69" t="s">
        <v>2544</v>
      </c>
      <c r="D1604" s="70" t="s">
        <v>3450</v>
      </c>
      <c r="E1604" s="68" t="s">
        <v>95</v>
      </c>
      <c r="F1604" s="68" t="s">
        <v>97</v>
      </c>
      <c r="G1604" s="69" t="s">
        <v>290</v>
      </c>
      <c r="H1604" s="180">
        <v>525</v>
      </c>
      <c r="I1604" s="72">
        <v>0.28000000000000003</v>
      </c>
      <c r="J1604" s="77">
        <f t="shared" si="51"/>
        <v>378</v>
      </c>
    </row>
    <row r="1605" spans="1:10" ht="15.75">
      <c r="A1605" s="46">
        <f t="shared" si="50"/>
        <v>1601</v>
      </c>
      <c r="B1605" s="68" t="s">
        <v>2011</v>
      </c>
      <c r="C1605" s="69" t="s">
        <v>2545</v>
      </c>
      <c r="D1605" s="70" t="s">
        <v>3451</v>
      </c>
      <c r="E1605" s="68" t="s">
        <v>95</v>
      </c>
      <c r="F1605" s="68" t="s">
        <v>97</v>
      </c>
      <c r="G1605" s="69" t="s">
        <v>290</v>
      </c>
      <c r="H1605" s="180">
        <v>805</v>
      </c>
      <c r="I1605" s="72">
        <v>0.28000000000000003</v>
      </c>
      <c r="J1605" s="77">
        <f t="shared" si="51"/>
        <v>579.6</v>
      </c>
    </row>
    <row r="1606" spans="1:10" ht="15.75">
      <c r="A1606" s="46">
        <f t="shared" si="50"/>
        <v>1602</v>
      </c>
      <c r="B1606" s="68" t="s">
        <v>2011</v>
      </c>
      <c r="C1606" s="69" t="s">
        <v>2546</v>
      </c>
      <c r="D1606" s="70" t="s">
        <v>3452</v>
      </c>
      <c r="E1606" s="68" t="s">
        <v>95</v>
      </c>
      <c r="F1606" s="68" t="s">
        <v>97</v>
      </c>
      <c r="G1606" s="69" t="s">
        <v>290</v>
      </c>
      <c r="H1606" s="180">
        <v>905.33</v>
      </c>
      <c r="I1606" s="72">
        <v>0.28000000000000003</v>
      </c>
      <c r="J1606" s="77">
        <f t="shared" si="51"/>
        <v>651.83759999999995</v>
      </c>
    </row>
    <row r="1607" spans="1:10" ht="15.75">
      <c r="A1607" s="46">
        <f t="shared" ref="A1607:A1670" si="52">A1606+1</f>
        <v>1603</v>
      </c>
      <c r="B1607" s="68" t="s">
        <v>2011</v>
      </c>
      <c r="C1607" s="69" t="s">
        <v>2547</v>
      </c>
      <c r="D1607" s="70" t="s">
        <v>3453</v>
      </c>
      <c r="E1607" s="68" t="s">
        <v>95</v>
      </c>
      <c r="F1607" s="68" t="s">
        <v>97</v>
      </c>
      <c r="G1607" s="69" t="s">
        <v>290</v>
      </c>
      <c r="H1607" s="180">
        <v>851.67</v>
      </c>
      <c r="I1607" s="72">
        <v>0.28000000000000003</v>
      </c>
      <c r="J1607" s="77">
        <f t="shared" si="51"/>
        <v>613.2023999999999</v>
      </c>
    </row>
    <row r="1608" spans="1:10" ht="15.75">
      <c r="A1608" s="46">
        <f t="shared" si="52"/>
        <v>1604</v>
      </c>
      <c r="B1608" s="68" t="s">
        <v>2011</v>
      </c>
      <c r="C1608" s="69" t="s">
        <v>2548</v>
      </c>
      <c r="D1608" s="70" t="s">
        <v>3454</v>
      </c>
      <c r="E1608" s="68" t="s">
        <v>95</v>
      </c>
      <c r="F1608" s="68" t="s">
        <v>97</v>
      </c>
      <c r="G1608" s="69" t="s">
        <v>290</v>
      </c>
      <c r="H1608" s="180">
        <v>1022</v>
      </c>
      <c r="I1608" s="72">
        <v>0.28000000000000003</v>
      </c>
      <c r="J1608" s="77">
        <f t="shared" si="51"/>
        <v>735.83999999999992</v>
      </c>
    </row>
    <row r="1609" spans="1:10" ht="15.75">
      <c r="A1609" s="46">
        <f t="shared" si="52"/>
        <v>1605</v>
      </c>
      <c r="B1609" s="68" t="s">
        <v>2011</v>
      </c>
      <c r="C1609" s="69" t="s">
        <v>2549</v>
      </c>
      <c r="D1609" s="70" t="s">
        <v>3455</v>
      </c>
      <c r="E1609" s="68" t="s">
        <v>95</v>
      </c>
      <c r="F1609" s="68" t="s">
        <v>97</v>
      </c>
      <c r="G1609" s="69" t="s">
        <v>290</v>
      </c>
      <c r="H1609" s="180">
        <v>835.34</v>
      </c>
      <c r="I1609" s="72">
        <v>0.28000000000000003</v>
      </c>
      <c r="J1609" s="77">
        <f t="shared" si="51"/>
        <v>601.44479999999999</v>
      </c>
    </row>
    <row r="1610" spans="1:10" ht="15.75">
      <c r="A1610" s="46">
        <f t="shared" si="52"/>
        <v>1606</v>
      </c>
      <c r="B1610" s="68" t="s">
        <v>2011</v>
      </c>
      <c r="C1610" s="69" t="s">
        <v>2550</v>
      </c>
      <c r="D1610" s="70" t="s">
        <v>3456</v>
      </c>
      <c r="E1610" s="68" t="s">
        <v>95</v>
      </c>
      <c r="F1610" s="68" t="s">
        <v>97</v>
      </c>
      <c r="G1610" s="69" t="s">
        <v>290</v>
      </c>
      <c r="H1610" s="180">
        <v>2041.66</v>
      </c>
      <c r="I1610" s="72">
        <v>0.28000000000000003</v>
      </c>
      <c r="J1610" s="77">
        <f t="shared" si="51"/>
        <v>1469.9952000000001</v>
      </c>
    </row>
    <row r="1611" spans="1:10" ht="15.75">
      <c r="A1611" s="46">
        <f t="shared" si="52"/>
        <v>1607</v>
      </c>
      <c r="B1611" s="68" t="s">
        <v>2011</v>
      </c>
      <c r="C1611" s="69" t="s">
        <v>2551</v>
      </c>
      <c r="D1611" s="70" t="s">
        <v>3457</v>
      </c>
      <c r="E1611" s="68" t="s">
        <v>95</v>
      </c>
      <c r="F1611" s="68" t="s">
        <v>97</v>
      </c>
      <c r="G1611" s="69" t="s">
        <v>290</v>
      </c>
      <c r="H1611" s="180">
        <v>728</v>
      </c>
      <c r="I1611" s="72">
        <v>0.28000000000000003</v>
      </c>
      <c r="J1611" s="77">
        <f t="shared" si="51"/>
        <v>524.16</v>
      </c>
    </row>
    <row r="1612" spans="1:10" ht="15.75">
      <c r="A1612" s="46">
        <f t="shared" si="52"/>
        <v>1608</v>
      </c>
      <c r="B1612" s="68" t="s">
        <v>2011</v>
      </c>
      <c r="C1612" s="69" t="s">
        <v>2552</v>
      </c>
      <c r="D1612" s="70" t="s">
        <v>3458</v>
      </c>
      <c r="E1612" s="68" t="s">
        <v>95</v>
      </c>
      <c r="F1612" s="68" t="s">
        <v>97</v>
      </c>
      <c r="G1612" s="69" t="s">
        <v>290</v>
      </c>
      <c r="H1612" s="180">
        <v>2263.34</v>
      </c>
      <c r="I1612" s="72">
        <v>0.28000000000000003</v>
      </c>
      <c r="J1612" s="77">
        <f t="shared" si="51"/>
        <v>1629.6048000000001</v>
      </c>
    </row>
    <row r="1613" spans="1:10" ht="15.75">
      <c r="A1613" s="46">
        <f t="shared" si="52"/>
        <v>1609</v>
      </c>
      <c r="B1613" s="68" t="s">
        <v>2011</v>
      </c>
      <c r="C1613" s="69" t="s">
        <v>2553</v>
      </c>
      <c r="D1613" s="70" t="s">
        <v>3459</v>
      </c>
      <c r="E1613" s="68" t="s">
        <v>95</v>
      </c>
      <c r="F1613" s="68" t="s">
        <v>97</v>
      </c>
      <c r="G1613" s="69" t="s">
        <v>290</v>
      </c>
      <c r="H1613" s="180">
        <v>2263.34</v>
      </c>
      <c r="I1613" s="72">
        <v>0.28000000000000003</v>
      </c>
      <c r="J1613" s="77">
        <f t="shared" si="51"/>
        <v>1629.6048000000001</v>
      </c>
    </row>
    <row r="1614" spans="1:10" ht="15.75">
      <c r="A1614" s="46">
        <f t="shared" si="52"/>
        <v>1610</v>
      </c>
      <c r="B1614" s="68" t="s">
        <v>2011</v>
      </c>
      <c r="C1614" s="69" t="s">
        <v>2554</v>
      </c>
      <c r="D1614" s="70" t="s">
        <v>3460</v>
      </c>
      <c r="E1614" s="68" t="s">
        <v>95</v>
      </c>
      <c r="F1614" s="68" t="s">
        <v>97</v>
      </c>
      <c r="G1614" s="69" t="s">
        <v>290</v>
      </c>
      <c r="H1614" s="180">
        <v>1008</v>
      </c>
      <c r="I1614" s="72">
        <v>0.28000000000000003</v>
      </c>
      <c r="J1614" s="77">
        <f t="shared" si="51"/>
        <v>725.76</v>
      </c>
    </row>
    <row r="1615" spans="1:10" ht="15.75">
      <c r="A1615" s="46">
        <f t="shared" si="52"/>
        <v>1611</v>
      </c>
      <c r="B1615" s="68" t="s">
        <v>2011</v>
      </c>
      <c r="C1615" s="69" t="s">
        <v>2555</v>
      </c>
      <c r="D1615" s="70" t="s">
        <v>3461</v>
      </c>
      <c r="E1615" s="68" t="s">
        <v>95</v>
      </c>
      <c r="F1615" s="68" t="s">
        <v>97</v>
      </c>
      <c r="G1615" s="69" t="s">
        <v>290</v>
      </c>
      <c r="H1615" s="180">
        <v>1108.3399999999999</v>
      </c>
      <c r="I1615" s="72">
        <v>0.28000000000000003</v>
      </c>
      <c r="J1615" s="77">
        <f t="shared" si="51"/>
        <v>798.00479999999993</v>
      </c>
    </row>
    <row r="1616" spans="1:10" ht="15.75">
      <c r="A1616" s="46">
        <f t="shared" si="52"/>
        <v>1612</v>
      </c>
      <c r="B1616" s="68" t="s">
        <v>2011</v>
      </c>
      <c r="C1616" s="69" t="s">
        <v>2556</v>
      </c>
      <c r="D1616" s="70" t="s">
        <v>3462</v>
      </c>
      <c r="E1616" s="68" t="s">
        <v>95</v>
      </c>
      <c r="F1616" s="68" t="s">
        <v>97</v>
      </c>
      <c r="G1616" s="69" t="s">
        <v>290</v>
      </c>
      <c r="H1616" s="180">
        <v>1054.6600000000001</v>
      </c>
      <c r="I1616" s="72">
        <v>0.28000000000000003</v>
      </c>
      <c r="J1616" s="77">
        <f t="shared" si="51"/>
        <v>759.35520000000008</v>
      </c>
    </row>
    <row r="1617" spans="1:10" ht="15.75">
      <c r="A1617" s="46">
        <f t="shared" si="52"/>
        <v>1613</v>
      </c>
      <c r="B1617" s="68" t="s">
        <v>2011</v>
      </c>
      <c r="C1617" s="69" t="s">
        <v>2557</v>
      </c>
      <c r="D1617" s="70" t="s">
        <v>3463</v>
      </c>
      <c r="E1617" s="68" t="s">
        <v>95</v>
      </c>
      <c r="F1617" s="68" t="s">
        <v>97</v>
      </c>
      <c r="G1617" s="69" t="s">
        <v>290</v>
      </c>
      <c r="H1617" s="180">
        <v>1225</v>
      </c>
      <c r="I1617" s="72">
        <v>0.28000000000000003</v>
      </c>
      <c r="J1617" s="77">
        <f t="shared" si="51"/>
        <v>882</v>
      </c>
    </row>
    <row r="1618" spans="1:10" ht="15.75">
      <c r="A1618" s="46">
        <f t="shared" si="52"/>
        <v>1614</v>
      </c>
      <c r="B1618" s="68" t="s">
        <v>2011</v>
      </c>
      <c r="C1618" s="69" t="s">
        <v>2558</v>
      </c>
      <c r="D1618" s="70" t="s">
        <v>3464</v>
      </c>
      <c r="E1618" s="68" t="s">
        <v>95</v>
      </c>
      <c r="F1618" s="68" t="s">
        <v>97</v>
      </c>
      <c r="G1618" s="69" t="s">
        <v>290</v>
      </c>
      <c r="H1618" s="180">
        <v>1038.33</v>
      </c>
      <c r="I1618" s="72">
        <v>0.28000000000000003</v>
      </c>
      <c r="J1618" s="77">
        <f t="shared" si="51"/>
        <v>747.59759999999994</v>
      </c>
    </row>
    <row r="1619" spans="1:10" ht="15.75">
      <c r="A1619" s="46">
        <f t="shared" si="52"/>
        <v>1615</v>
      </c>
      <c r="B1619" s="68" t="s">
        <v>2011</v>
      </c>
      <c r="C1619" s="69" t="s">
        <v>2559</v>
      </c>
      <c r="D1619" s="70" t="s">
        <v>3465</v>
      </c>
      <c r="E1619" s="68" t="s">
        <v>95</v>
      </c>
      <c r="F1619" s="68" t="s">
        <v>97</v>
      </c>
      <c r="G1619" s="69" t="s">
        <v>290</v>
      </c>
      <c r="H1619" s="180">
        <v>2053.34</v>
      </c>
      <c r="I1619" s="72">
        <v>0.28000000000000003</v>
      </c>
      <c r="J1619" s="77">
        <f t="shared" si="51"/>
        <v>1478.4048</v>
      </c>
    </row>
    <row r="1620" spans="1:10" ht="15.75">
      <c r="A1620" s="46">
        <f t="shared" si="52"/>
        <v>1616</v>
      </c>
      <c r="B1620" s="68" t="s">
        <v>2011</v>
      </c>
      <c r="C1620" s="69" t="s">
        <v>2560</v>
      </c>
      <c r="D1620" s="70" t="s">
        <v>3466</v>
      </c>
      <c r="E1620" s="68" t="s">
        <v>95</v>
      </c>
      <c r="F1620" s="68" t="s">
        <v>97</v>
      </c>
      <c r="G1620" s="69" t="s">
        <v>290</v>
      </c>
      <c r="H1620" s="180">
        <v>1253</v>
      </c>
      <c r="I1620" s="72">
        <v>0.28000000000000003</v>
      </c>
      <c r="J1620" s="77">
        <f t="shared" si="51"/>
        <v>902.16</v>
      </c>
    </row>
    <row r="1621" spans="1:10" ht="15.75">
      <c r="A1621" s="46">
        <f t="shared" si="52"/>
        <v>1617</v>
      </c>
      <c r="B1621" s="68" t="s">
        <v>2011</v>
      </c>
      <c r="C1621" s="69" t="s">
        <v>2561</v>
      </c>
      <c r="D1621" s="70" t="s">
        <v>3467</v>
      </c>
      <c r="E1621" s="68" t="s">
        <v>95</v>
      </c>
      <c r="F1621" s="68" t="s">
        <v>97</v>
      </c>
      <c r="G1621" s="69" t="s">
        <v>290</v>
      </c>
      <c r="H1621" s="180">
        <v>1533</v>
      </c>
      <c r="I1621" s="72">
        <v>0.28000000000000003</v>
      </c>
      <c r="J1621" s="77">
        <f t="shared" si="51"/>
        <v>1103.76</v>
      </c>
    </row>
    <row r="1622" spans="1:10" ht="15.75">
      <c r="A1622" s="46">
        <f t="shared" si="52"/>
        <v>1618</v>
      </c>
      <c r="B1622" s="68" t="s">
        <v>2011</v>
      </c>
      <c r="C1622" s="69" t="s">
        <v>2562</v>
      </c>
      <c r="D1622" s="70" t="s">
        <v>3468</v>
      </c>
      <c r="E1622" s="68" t="s">
        <v>95</v>
      </c>
      <c r="F1622" s="68" t="s">
        <v>97</v>
      </c>
      <c r="G1622" s="69" t="s">
        <v>290</v>
      </c>
      <c r="H1622" s="180">
        <v>1633.34</v>
      </c>
      <c r="I1622" s="72">
        <v>0.28000000000000003</v>
      </c>
      <c r="J1622" s="77">
        <f t="shared" si="51"/>
        <v>1176.0047999999999</v>
      </c>
    </row>
    <row r="1623" spans="1:10" ht="15.75">
      <c r="A1623" s="46">
        <f t="shared" si="52"/>
        <v>1619</v>
      </c>
      <c r="B1623" s="68" t="s">
        <v>2011</v>
      </c>
      <c r="C1623" s="69" t="s">
        <v>2563</v>
      </c>
      <c r="D1623" s="70" t="s">
        <v>3469</v>
      </c>
      <c r="E1623" s="68" t="s">
        <v>95</v>
      </c>
      <c r="F1623" s="68" t="s">
        <v>97</v>
      </c>
      <c r="G1623" s="69" t="s">
        <v>290</v>
      </c>
      <c r="H1623" s="180">
        <v>1570.34</v>
      </c>
      <c r="I1623" s="72">
        <v>0.28000000000000003</v>
      </c>
      <c r="J1623" s="77">
        <f t="shared" si="51"/>
        <v>1130.6447999999998</v>
      </c>
    </row>
    <row r="1624" spans="1:10" ht="15.75">
      <c r="A1624" s="46">
        <f t="shared" si="52"/>
        <v>1620</v>
      </c>
      <c r="B1624" s="68" t="s">
        <v>2011</v>
      </c>
      <c r="C1624" s="69" t="s">
        <v>2564</v>
      </c>
      <c r="D1624" s="70" t="s">
        <v>3470</v>
      </c>
      <c r="E1624" s="68" t="s">
        <v>95</v>
      </c>
      <c r="F1624" s="68" t="s">
        <v>97</v>
      </c>
      <c r="G1624" s="69" t="s">
        <v>290</v>
      </c>
      <c r="H1624" s="180">
        <v>1750</v>
      </c>
      <c r="I1624" s="72">
        <v>0.28000000000000003</v>
      </c>
      <c r="J1624" s="77">
        <f t="shared" si="51"/>
        <v>1260</v>
      </c>
    </row>
    <row r="1625" spans="1:10" ht="15.75">
      <c r="A1625" s="46">
        <f t="shared" si="52"/>
        <v>1621</v>
      </c>
      <c r="B1625" s="68" t="s">
        <v>2011</v>
      </c>
      <c r="C1625" s="69" t="s">
        <v>2565</v>
      </c>
      <c r="D1625" s="70" t="s">
        <v>3471</v>
      </c>
      <c r="E1625" s="68" t="s">
        <v>95</v>
      </c>
      <c r="F1625" s="68" t="s">
        <v>97</v>
      </c>
      <c r="G1625" s="69" t="s">
        <v>290</v>
      </c>
      <c r="H1625" s="180">
        <v>1942.31</v>
      </c>
      <c r="I1625" s="72">
        <v>0.28000000000000003</v>
      </c>
      <c r="J1625" s="77">
        <f t="shared" si="51"/>
        <v>1398.4631999999999</v>
      </c>
    </row>
    <row r="1626" spans="1:10" ht="15.75">
      <c r="A1626" s="46">
        <f t="shared" si="52"/>
        <v>1622</v>
      </c>
      <c r="B1626" s="68" t="s">
        <v>2011</v>
      </c>
      <c r="C1626" s="69" t="s">
        <v>2566</v>
      </c>
      <c r="D1626" s="70" t="s">
        <v>3472</v>
      </c>
      <c r="E1626" s="68" t="s">
        <v>95</v>
      </c>
      <c r="F1626" s="68" t="s">
        <v>97</v>
      </c>
      <c r="G1626" s="69" t="s">
        <v>290</v>
      </c>
      <c r="H1626" s="180">
        <v>1563.33</v>
      </c>
      <c r="I1626" s="72">
        <v>0.28000000000000003</v>
      </c>
      <c r="J1626" s="77">
        <f t="shared" si="51"/>
        <v>1125.5975999999998</v>
      </c>
    </row>
    <row r="1627" spans="1:10" ht="15.75">
      <c r="A1627" s="46">
        <f t="shared" si="52"/>
        <v>1623</v>
      </c>
      <c r="B1627" s="68" t="s">
        <v>2011</v>
      </c>
      <c r="C1627" s="69" t="s">
        <v>2567</v>
      </c>
      <c r="D1627" s="70" t="s">
        <v>3473</v>
      </c>
      <c r="E1627" s="68" t="s">
        <v>95</v>
      </c>
      <c r="F1627" s="68" t="s">
        <v>97</v>
      </c>
      <c r="G1627" s="69" t="s">
        <v>290</v>
      </c>
      <c r="H1627" s="180">
        <v>165.25</v>
      </c>
      <c r="I1627" s="72">
        <v>0.28000000000000003</v>
      </c>
      <c r="J1627" s="77">
        <f t="shared" si="51"/>
        <v>118.97999999999999</v>
      </c>
    </row>
    <row r="1628" spans="1:10" ht="15.75">
      <c r="A1628" s="46">
        <f t="shared" si="52"/>
        <v>1624</v>
      </c>
      <c r="B1628" s="68" t="s">
        <v>2011</v>
      </c>
      <c r="C1628" s="69" t="s">
        <v>2568</v>
      </c>
      <c r="D1628" s="70" t="s">
        <v>3473</v>
      </c>
      <c r="E1628" s="68" t="s">
        <v>95</v>
      </c>
      <c r="F1628" s="68" t="s">
        <v>97</v>
      </c>
      <c r="G1628" s="69" t="s">
        <v>290</v>
      </c>
      <c r="H1628" s="180">
        <v>175.65</v>
      </c>
      <c r="I1628" s="72">
        <v>0.28000000000000003</v>
      </c>
      <c r="J1628" s="77">
        <f t="shared" si="51"/>
        <v>126.468</v>
      </c>
    </row>
    <row r="1629" spans="1:10" ht="15.75">
      <c r="A1629" s="46">
        <f t="shared" si="52"/>
        <v>1625</v>
      </c>
      <c r="B1629" s="68" t="s">
        <v>2011</v>
      </c>
      <c r="C1629" s="69" t="s">
        <v>2569</v>
      </c>
      <c r="D1629" s="70" t="s">
        <v>3474</v>
      </c>
      <c r="E1629" s="68" t="s">
        <v>95</v>
      </c>
      <c r="F1629" s="68" t="s">
        <v>97</v>
      </c>
      <c r="G1629" s="69" t="s">
        <v>290</v>
      </c>
      <c r="H1629" s="180">
        <v>163.34</v>
      </c>
      <c r="I1629" s="72">
        <v>0.28000000000000003</v>
      </c>
      <c r="J1629" s="77">
        <f t="shared" si="51"/>
        <v>117.6048</v>
      </c>
    </row>
    <row r="1630" spans="1:10" ht="15.75">
      <c r="A1630" s="46">
        <f t="shared" si="52"/>
        <v>1626</v>
      </c>
      <c r="B1630" s="68" t="s">
        <v>2011</v>
      </c>
      <c r="C1630" s="69" t="s">
        <v>2570</v>
      </c>
      <c r="D1630" s="70" t="s">
        <v>3475</v>
      </c>
      <c r="E1630" s="68" t="s">
        <v>95</v>
      </c>
      <c r="F1630" s="68" t="s">
        <v>97</v>
      </c>
      <c r="G1630" s="69" t="s">
        <v>290</v>
      </c>
      <c r="H1630" s="180">
        <v>228.67</v>
      </c>
      <c r="I1630" s="72">
        <v>0.28000000000000003</v>
      </c>
      <c r="J1630" s="77">
        <f t="shared" si="51"/>
        <v>164.64239999999998</v>
      </c>
    </row>
    <row r="1631" spans="1:10" ht="15.75">
      <c r="A1631" s="46">
        <f t="shared" si="52"/>
        <v>1627</v>
      </c>
      <c r="B1631" s="68" t="s">
        <v>2011</v>
      </c>
      <c r="C1631" s="69" t="s">
        <v>2571</v>
      </c>
      <c r="D1631" s="70" t="s">
        <v>3476</v>
      </c>
      <c r="E1631" s="68" t="s">
        <v>95</v>
      </c>
      <c r="F1631" s="68" t="s">
        <v>97</v>
      </c>
      <c r="G1631" s="69" t="s">
        <v>290</v>
      </c>
      <c r="H1631" s="180">
        <v>295.72000000000003</v>
      </c>
      <c r="I1631" s="72">
        <v>0.28000000000000003</v>
      </c>
      <c r="J1631" s="77">
        <f t="shared" si="51"/>
        <v>212.91840000000002</v>
      </c>
    </row>
    <row r="1632" spans="1:10" ht="15.75">
      <c r="A1632" s="46">
        <f t="shared" si="52"/>
        <v>1628</v>
      </c>
      <c r="B1632" s="68" t="s">
        <v>2011</v>
      </c>
      <c r="C1632" s="69" t="s">
        <v>2572</v>
      </c>
      <c r="D1632" s="70" t="s">
        <v>3477</v>
      </c>
      <c r="E1632" s="68" t="s">
        <v>95</v>
      </c>
      <c r="F1632" s="68" t="s">
        <v>97</v>
      </c>
      <c r="G1632" s="69" t="s">
        <v>290</v>
      </c>
      <c r="H1632" s="180">
        <v>198.33</v>
      </c>
      <c r="I1632" s="72">
        <v>0.28000000000000003</v>
      </c>
      <c r="J1632" s="77">
        <f t="shared" si="51"/>
        <v>142.79760000000002</v>
      </c>
    </row>
    <row r="1633" spans="1:10" ht="15.75">
      <c r="A1633" s="46">
        <f t="shared" si="52"/>
        <v>1629</v>
      </c>
      <c r="B1633" s="68" t="s">
        <v>2011</v>
      </c>
      <c r="C1633" s="69" t="s">
        <v>2573</v>
      </c>
      <c r="D1633" s="70" t="s">
        <v>3478</v>
      </c>
      <c r="E1633" s="68" t="s">
        <v>95</v>
      </c>
      <c r="F1633" s="68" t="s">
        <v>97</v>
      </c>
      <c r="G1633" s="69" t="s">
        <v>290</v>
      </c>
      <c r="H1633" s="180">
        <v>59.76</v>
      </c>
      <c r="I1633" s="72">
        <v>0.28000000000000003</v>
      </c>
      <c r="J1633" s="77">
        <f t="shared" si="51"/>
        <v>43.027199999999993</v>
      </c>
    </row>
    <row r="1634" spans="1:10" ht="15.75">
      <c r="A1634" s="46">
        <f t="shared" si="52"/>
        <v>1630</v>
      </c>
      <c r="B1634" s="68" t="s">
        <v>2011</v>
      </c>
      <c r="C1634" s="69" t="s">
        <v>2574</v>
      </c>
      <c r="D1634" s="70" t="s">
        <v>3479</v>
      </c>
      <c r="E1634" s="68" t="s">
        <v>95</v>
      </c>
      <c r="F1634" s="68" t="s">
        <v>97</v>
      </c>
      <c r="G1634" s="69" t="s">
        <v>290</v>
      </c>
      <c r="H1634" s="180">
        <v>221.67</v>
      </c>
      <c r="I1634" s="72">
        <v>0.28000000000000003</v>
      </c>
      <c r="J1634" s="77">
        <f t="shared" si="51"/>
        <v>159.60239999999999</v>
      </c>
    </row>
    <row r="1635" spans="1:10" ht="15.75">
      <c r="A1635" s="46">
        <f t="shared" si="52"/>
        <v>1631</v>
      </c>
      <c r="B1635" s="68" t="s">
        <v>2011</v>
      </c>
      <c r="C1635" s="69" t="s">
        <v>2575</v>
      </c>
      <c r="D1635" s="70" t="s">
        <v>3480</v>
      </c>
      <c r="E1635" s="68" t="s">
        <v>95</v>
      </c>
      <c r="F1635" s="68" t="s">
        <v>97</v>
      </c>
      <c r="G1635" s="69" t="s">
        <v>290</v>
      </c>
      <c r="H1635" s="180">
        <v>168.11</v>
      </c>
      <c r="I1635" s="72">
        <v>0.28000000000000003</v>
      </c>
      <c r="J1635" s="77">
        <f t="shared" ref="J1635:J1698" si="53">H1635*(1-I1635)</f>
        <v>121.03920000000001</v>
      </c>
    </row>
    <row r="1636" spans="1:10" ht="15.75">
      <c r="A1636" s="46">
        <f t="shared" si="52"/>
        <v>1632</v>
      </c>
      <c r="B1636" s="68" t="s">
        <v>2011</v>
      </c>
      <c r="C1636" s="69" t="s">
        <v>2576</v>
      </c>
      <c r="D1636" s="70" t="s">
        <v>3481</v>
      </c>
      <c r="E1636" s="68" t="s">
        <v>95</v>
      </c>
      <c r="F1636" s="68" t="s">
        <v>97</v>
      </c>
      <c r="G1636" s="69" t="s">
        <v>290</v>
      </c>
      <c r="H1636" s="180">
        <v>290.5</v>
      </c>
      <c r="I1636" s="72">
        <v>0.28000000000000003</v>
      </c>
      <c r="J1636" s="77">
        <f t="shared" si="53"/>
        <v>209.16</v>
      </c>
    </row>
    <row r="1637" spans="1:10" ht="15.75">
      <c r="A1637" s="46">
        <f t="shared" si="52"/>
        <v>1633</v>
      </c>
      <c r="B1637" s="68" t="s">
        <v>2011</v>
      </c>
      <c r="C1637" s="69" t="s">
        <v>2577</v>
      </c>
      <c r="D1637" s="70" t="s">
        <v>3482</v>
      </c>
      <c r="E1637" s="68" t="s">
        <v>95</v>
      </c>
      <c r="F1637" s="68" t="s">
        <v>97</v>
      </c>
      <c r="G1637" s="69" t="s">
        <v>290</v>
      </c>
      <c r="H1637" s="180">
        <v>128.33000000000001</v>
      </c>
      <c r="I1637" s="72">
        <v>0.28000000000000003</v>
      </c>
      <c r="J1637" s="77">
        <f t="shared" si="53"/>
        <v>92.397600000000011</v>
      </c>
    </row>
    <row r="1638" spans="1:10" ht="15.75">
      <c r="A1638" s="46">
        <f t="shared" si="52"/>
        <v>1634</v>
      </c>
      <c r="B1638" s="68" t="s">
        <v>2011</v>
      </c>
      <c r="C1638" s="69" t="s">
        <v>2578</v>
      </c>
      <c r="D1638" s="70" t="s">
        <v>3483</v>
      </c>
      <c r="E1638" s="68" t="s">
        <v>95</v>
      </c>
      <c r="F1638" s="68" t="s">
        <v>97</v>
      </c>
      <c r="G1638" s="69" t="s">
        <v>290</v>
      </c>
      <c r="H1638" s="180">
        <v>65.599999999999994</v>
      </c>
      <c r="I1638" s="72">
        <v>0.28000000000000003</v>
      </c>
      <c r="J1638" s="77">
        <f t="shared" si="53"/>
        <v>47.231999999999992</v>
      </c>
    </row>
    <row r="1639" spans="1:10" ht="15.75">
      <c r="A1639" s="46">
        <f t="shared" si="52"/>
        <v>1635</v>
      </c>
      <c r="B1639" s="68" t="s">
        <v>2011</v>
      </c>
      <c r="C1639" s="69" t="s">
        <v>2579</v>
      </c>
      <c r="D1639" s="70" t="s">
        <v>3484</v>
      </c>
      <c r="E1639" s="68" t="s">
        <v>95</v>
      </c>
      <c r="F1639" s="68" t="s">
        <v>97</v>
      </c>
      <c r="G1639" s="69" t="s">
        <v>290</v>
      </c>
      <c r="H1639" s="180">
        <v>131.19999999999999</v>
      </c>
      <c r="I1639" s="72">
        <v>0.28000000000000003</v>
      </c>
      <c r="J1639" s="77">
        <f t="shared" si="53"/>
        <v>94.463999999999984</v>
      </c>
    </row>
    <row r="1640" spans="1:10" ht="15.75">
      <c r="A1640" s="46">
        <f t="shared" si="52"/>
        <v>1636</v>
      </c>
      <c r="B1640" s="68" t="s">
        <v>2011</v>
      </c>
      <c r="C1640" s="69" t="s">
        <v>2580</v>
      </c>
      <c r="D1640" s="70" t="s">
        <v>3485</v>
      </c>
      <c r="E1640" s="68" t="s">
        <v>95</v>
      </c>
      <c r="F1640" s="68" t="s">
        <v>97</v>
      </c>
      <c r="G1640" s="69" t="s">
        <v>290</v>
      </c>
      <c r="H1640" s="180">
        <v>65.599999999999994</v>
      </c>
      <c r="I1640" s="72">
        <v>0.28000000000000003</v>
      </c>
      <c r="J1640" s="77">
        <f t="shared" si="53"/>
        <v>47.231999999999992</v>
      </c>
    </row>
    <row r="1641" spans="1:10" ht="15.75">
      <c r="A1641" s="46">
        <f t="shared" si="52"/>
        <v>1637</v>
      </c>
      <c r="B1641" s="68" t="s">
        <v>2011</v>
      </c>
      <c r="C1641" s="69" t="s">
        <v>2581</v>
      </c>
      <c r="D1641" s="70" t="s">
        <v>3486</v>
      </c>
      <c r="E1641" s="68" t="s">
        <v>95</v>
      </c>
      <c r="F1641" s="68" t="s">
        <v>97</v>
      </c>
      <c r="G1641" s="69" t="s">
        <v>290</v>
      </c>
      <c r="H1641" s="180">
        <v>65.63</v>
      </c>
      <c r="I1641" s="72">
        <v>0.28000000000000003</v>
      </c>
      <c r="J1641" s="77">
        <f t="shared" si="53"/>
        <v>47.253599999999992</v>
      </c>
    </row>
    <row r="1642" spans="1:10" ht="15.75">
      <c r="A1642" s="46">
        <f t="shared" si="52"/>
        <v>1638</v>
      </c>
      <c r="B1642" s="68" t="s">
        <v>2011</v>
      </c>
      <c r="C1642" s="69" t="s">
        <v>2582</v>
      </c>
      <c r="D1642" s="70" t="s">
        <v>3487</v>
      </c>
      <c r="E1642" s="68" t="s">
        <v>95</v>
      </c>
      <c r="F1642" s="68" t="s">
        <v>97</v>
      </c>
      <c r="G1642" s="69" t="s">
        <v>290</v>
      </c>
      <c r="H1642" s="180">
        <v>67.2</v>
      </c>
      <c r="I1642" s="72">
        <v>0.28000000000000003</v>
      </c>
      <c r="J1642" s="77">
        <f t="shared" si="53"/>
        <v>48.384</v>
      </c>
    </row>
    <row r="1643" spans="1:10" ht="15.75">
      <c r="A1643" s="46">
        <f t="shared" si="52"/>
        <v>1639</v>
      </c>
      <c r="B1643" s="68" t="s">
        <v>2011</v>
      </c>
      <c r="C1643" s="69" t="s">
        <v>2583</v>
      </c>
      <c r="D1643" s="70" t="s">
        <v>3488</v>
      </c>
      <c r="E1643" s="68" t="s">
        <v>95</v>
      </c>
      <c r="F1643" s="68" t="s">
        <v>97</v>
      </c>
      <c r="G1643" s="69" t="s">
        <v>290</v>
      </c>
      <c r="H1643" s="180">
        <v>3844.19</v>
      </c>
      <c r="I1643" s="72">
        <v>0.28000000000000003</v>
      </c>
      <c r="J1643" s="77">
        <f t="shared" si="53"/>
        <v>2767.8168000000001</v>
      </c>
    </row>
    <row r="1644" spans="1:10" ht="15.75">
      <c r="A1644" s="46">
        <f t="shared" si="52"/>
        <v>1640</v>
      </c>
      <c r="B1644" s="68" t="s">
        <v>2011</v>
      </c>
      <c r="C1644" s="69" t="s">
        <v>2584</v>
      </c>
      <c r="D1644" s="70" t="s">
        <v>3489</v>
      </c>
      <c r="E1644" s="68" t="s">
        <v>95</v>
      </c>
      <c r="F1644" s="68" t="s">
        <v>97</v>
      </c>
      <c r="G1644" s="69" t="s">
        <v>290</v>
      </c>
      <c r="H1644" s="180">
        <v>226.6</v>
      </c>
      <c r="I1644" s="72">
        <v>0.28000000000000003</v>
      </c>
      <c r="J1644" s="77">
        <f t="shared" si="53"/>
        <v>163.15199999999999</v>
      </c>
    </row>
    <row r="1645" spans="1:10" ht="15.75">
      <c r="A1645" s="46">
        <f t="shared" si="52"/>
        <v>1641</v>
      </c>
      <c r="B1645" s="68" t="s">
        <v>2011</v>
      </c>
      <c r="C1645" s="69" t="s">
        <v>2585</v>
      </c>
      <c r="D1645" s="70" t="s">
        <v>3490</v>
      </c>
      <c r="E1645" s="68" t="s">
        <v>95</v>
      </c>
      <c r="F1645" s="68" t="s">
        <v>97</v>
      </c>
      <c r="G1645" s="69" t="s">
        <v>290</v>
      </c>
      <c r="H1645" s="180">
        <v>226.6</v>
      </c>
      <c r="I1645" s="72">
        <v>0.28000000000000003</v>
      </c>
      <c r="J1645" s="77">
        <f t="shared" si="53"/>
        <v>163.15199999999999</v>
      </c>
    </row>
    <row r="1646" spans="1:10" ht="15.75">
      <c r="A1646" s="46">
        <f t="shared" si="52"/>
        <v>1642</v>
      </c>
      <c r="B1646" s="68" t="s">
        <v>2011</v>
      </c>
      <c r="C1646" s="69" t="s">
        <v>2586</v>
      </c>
      <c r="D1646" s="70" t="s">
        <v>3491</v>
      </c>
      <c r="E1646" s="68" t="s">
        <v>95</v>
      </c>
      <c r="F1646" s="68" t="s">
        <v>97</v>
      </c>
      <c r="G1646" s="69" t="s">
        <v>290</v>
      </c>
      <c r="H1646" s="180">
        <v>453.2</v>
      </c>
      <c r="I1646" s="72">
        <v>0.28000000000000003</v>
      </c>
      <c r="J1646" s="77">
        <f t="shared" si="53"/>
        <v>326.30399999999997</v>
      </c>
    </row>
    <row r="1647" spans="1:10" ht="15.75">
      <c r="A1647" s="46">
        <f t="shared" si="52"/>
        <v>1643</v>
      </c>
      <c r="B1647" s="68" t="s">
        <v>2011</v>
      </c>
      <c r="C1647" s="69" t="s">
        <v>2587</v>
      </c>
      <c r="D1647" s="70" t="s">
        <v>3492</v>
      </c>
      <c r="E1647" s="68" t="s">
        <v>95</v>
      </c>
      <c r="F1647" s="68" t="s">
        <v>97</v>
      </c>
      <c r="G1647" s="69" t="s">
        <v>290</v>
      </c>
      <c r="H1647" s="180">
        <v>226.6</v>
      </c>
      <c r="I1647" s="72">
        <v>0.28000000000000003</v>
      </c>
      <c r="J1647" s="77">
        <f t="shared" si="53"/>
        <v>163.15199999999999</v>
      </c>
    </row>
    <row r="1648" spans="1:10" ht="15.75">
      <c r="A1648" s="46">
        <f t="shared" si="52"/>
        <v>1644</v>
      </c>
      <c r="B1648" s="68" t="s">
        <v>2011</v>
      </c>
      <c r="C1648" s="69" t="s">
        <v>2588</v>
      </c>
      <c r="D1648" s="70" t="s">
        <v>3493</v>
      </c>
      <c r="E1648" s="68" t="s">
        <v>95</v>
      </c>
      <c r="F1648" s="68" t="s">
        <v>97</v>
      </c>
      <c r="G1648" s="69" t="s">
        <v>290</v>
      </c>
      <c r="H1648" s="180">
        <v>226.6</v>
      </c>
      <c r="I1648" s="72">
        <v>0.28000000000000003</v>
      </c>
      <c r="J1648" s="77">
        <f t="shared" si="53"/>
        <v>163.15199999999999</v>
      </c>
    </row>
    <row r="1649" spans="1:10" ht="15.75">
      <c r="A1649" s="46">
        <f t="shared" si="52"/>
        <v>1645</v>
      </c>
      <c r="B1649" s="68" t="s">
        <v>2011</v>
      </c>
      <c r="C1649" s="69" t="s">
        <v>2589</v>
      </c>
      <c r="D1649" s="70" t="s">
        <v>3494</v>
      </c>
      <c r="E1649" s="68" t="s">
        <v>95</v>
      </c>
      <c r="F1649" s="68" t="s">
        <v>97</v>
      </c>
      <c r="G1649" s="69" t="s">
        <v>290</v>
      </c>
      <c r="H1649" s="180">
        <v>453.2</v>
      </c>
      <c r="I1649" s="72">
        <v>0.28000000000000003</v>
      </c>
      <c r="J1649" s="77">
        <f t="shared" si="53"/>
        <v>326.30399999999997</v>
      </c>
    </row>
    <row r="1650" spans="1:10" ht="15.75">
      <c r="A1650" s="46">
        <f t="shared" si="52"/>
        <v>1646</v>
      </c>
      <c r="B1650" s="68" t="s">
        <v>2011</v>
      </c>
      <c r="C1650" s="69" t="s">
        <v>2590</v>
      </c>
      <c r="D1650" s="70" t="s">
        <v>3495</v>
      </c>
      <c r="E1650" s="68" t="s">
        <v>95</v>
      </c>
      <c r="F1650" s="68" t="s">
        <v>97</v>
      </c>
      <c r="G1650" s="69" t="s">
        <v>290</v>
      </c>
      <c r="H1650" s="180">
        <v>906.98</v>
      </c>
      <c r="I1650" s="72">
        <v>0.28000000000000003</v>
      </c>
      <c r="J1650" s="77">
        <f t="shared" si="53"/>
        <v>653.02559999999994</v>
      </c>
    </row>
    <row r="1651" spans="1:10" ht="15.75">
      <c r="A1651" s="46">
        <f t="shared" si="52"/>
        <v>1647</v>
      </c>
      <c r="B1651" s="68" t="s">
        <v>2011</v>
      </c>
      <c r="C1651" s="69" t="s">
        <v>2591</v>
      </c>
      <c r="D1651" s="70" t="s">
        <v>3496</v>
      </c>
      <c r="E1651" s="68" t="s">
        <v>95</v>
      </c>
      <c r="F1651" s="68" t="s">
        <v>97</v>
      </c>
      <c r="G1651" s="69" t="s">
        <v>290</v>
      </c>
      <c r="H1651" s="180">
        <v>1922.09</v>
      </c>
      <c r="I1651" s="72">
        <v>0.28000000000000003</v>
      </c>
      <c r="J1651" s="77">
        <f t="shared" si="53"/>
        <v>1383.9047999999998</v>
      </c>
    </row>
    <row r="1652" spans="1:10" ht="15.75">
      <c r="A1652" s="46">
        <f t="shared" si="52"/>
        <v>1648</v>
      </c>
      <c r="B1652" s="68" t="s">
        <v>2011</v>
      </c>
      <c r="C1652" s="69" t="s">
        <v>2592</v>
      </c>
      <c r="D1652" s="70" t="s">
        <v>3497</v>
      </c>
      <c r="E1652" s="68" t="s">
        <v>95</v>
      </c>
      <c r="F1652" s="68" t="s">
        <v>97</v>
      </c>
      <c r="G1652" s="69" t="s">
        <v>290</v>
      </c>
      <c r="H1652" s="180">
        <v>56.54</v>
      </c>
      <c r="I1652" s="72">
        <v>0.28000000000000003</v>
      </c>
      <c r="J1652" s="77">
        <f t="shared" si="53"/>
        <v>40.708799999999997</v>
      </c>
    </row>
    <row r="1653" spans="1:10" ht="15.75">
      <c r="A1653" s="46">
        <f t="shared" si="52"/>
        <v>1649</v>
      </c>
      <c r="B1653" s="68" t="s">
        <v>2011</v>
      </c>
      <c r="C1653" s="69" t="s">
        <v>2593</v>
      </c>
      <c r="D1653" s="70" t="s">
        <v>3498</v>
      </c>
      <c r="E1653" s="68" t="s">
        <v>95</v>
      </c>
      <c r="F1653" s="68" t="s">
        <v>97</v>
      </c>
      <c r="G1653" s="69" t="s">
        <v>290</v>
      </c>
      <c r="H1653" s="180">
        <v>56.54</v>
      </c>
      <c r="I1653" s="72">
        <v>0.28000000000000003</v>
      </c>
      <c r="J1653" s="77">
        <f t="shared" si="53"/>
        <v>40.708799999999997</v>
      </c>
    </row>
    <row r="1654" spans="1:10" ht="15.75">
      <c r="A1654" s="46">
        <f t="shared" si="52"/>
        <v>1650</v>
      </c>
      <c r="B1654" s="68" t="s">
        <v>2011</v>
      </c>
      <c r="C1654" s="69" t="s">
        <v>2594</v>
      </c>
      <c r="D1654" s="70" t="s">
        <v>3499</v>
      </c>
      <c r="E1654" s="68" t="s">
        <v>95</v>
      </c>
      <c r="F1654" s="68" t="s">
        <v>97</v>
      </c>
      <c r="G1654" s="69" t="s">
        <v>290</v>
      </c>
      <c r="H1654" s="180">
        <v>33.68</v>
      </c>
      <c r="I1654" s="72">
        <v>0.28000000000000003</v>
      </c>
      <c r="J1654" s="77">
        <f t="shared" si="53"/>
        <v>24.249599999999997</v>
      </c>
    </row>
    <row r="1655" spans="1:10" ht="15.75">
      <c r="A1655" s="46">
        <f t="shared" si="52"/>
        <v>1651</v>
      </c>
      <c r="B1655" s="68" t="s">
        <v>2011</v>
      </c>
      <c r="C1655" s="69" t="s">
        <v>2595</v>
      </c>
      <c r="D1655" s="70" t="s">
        <v>3500</v>
      </c>
      <c r="E1655" s="68" t="s">
        <v>95</v>
      </c>
      <c r="F1655" s="68" t="s">
        <v>97</v>
      </c>
      <c r="G1655" s="69" t="s">
        <v>290</v>
      </c>
      <c r="H1655" s="180">
        <v>33.68</v>
      </c>
      <c r="I1655" s="72">
        <v>0.28000000000000003</v>
      </c>
      <c r="J1655" s="77">
        <f t="shared" si="53"/>
        <v>24.249599999999997</v>
      </c>
    </row>
    <row r="1656" spans="1:10" ht="15.75">
      <c r="A1656" s="46">
        <f t="shared" si="52"/>
        <v>1652</v>
      </c>
      <c r="B1656" s="68" t="s">
        <v>2011</v>
      </c>
      <c r="C1656" s="69" t="s">
        <v>2596</v>
      </c>
      <c r="D1656" s="70" t="s">
        <v>3501</v>
      </c>
      <c r="E1656" s="68" t="s">
        <v>95</v>
      </c>
      <c r="F1656" s="68" t="s">
        <v>97</v>
      </c>
      <c r="G1656" s="69" t="s">
        <v>290</v>
      </c>
      <c r="H1656" s="180">
        <v>34.79</v>
      </c>
      <c r="I1656" s="72">
        <v>0.28000000000000003</v>
      </c>
      <c r="J1656" s="77">
        <f t="shared" si="53"/>
        <v>25.0488</v>
      </c>
    </row>
    <row r="1657" spans="1:10" ht="15.75">
      <c r="A1657" s="46">
        <f t="shared" si="52"/>
        <v>1653</v>
      </c>
      <c r="B1657" s="68" t="s">
        <v>2011</v>
      </c>
      <c r="C1657" s="69" t="s">
        <v>2597</v>
      </c>
      <c r="D1657" s="70" t="s">
        <v>3502</v>
      </c>
      <c r="E1657" s="68" t="s">
        <v>95</v>
      </c>
      <c r="F1657" s="68" t="s">
        <v>97</v>
      </c>
      <c r="G1657" s="69" t="s">
        <v>290</v>
      </c>
      <c r="H1657" s="180">
        <v>34.79</v>
      </c>
      <c r="I1657" s="72">
        <v>0.28000000000000003</v>
      </c>
      <c r="J1657" s="77">
        <f t="shared" si="53"/>
        <v>25.0488</v>
      </c>
    </row>
    <row r="1658" spans="1:10" ht="15.75">
      <c r="A1658" s="46">
        <f t="shared" si="52"/>
        <v>1654</v>
      </c>
      <c r="B1658" s="68" t="s">
        <v>2011</v>
      </c>
      <c r="C1658" s="69" t="s">
        <v>2598</v>
      </c>
      <c r="D1658" s="70" t="s">
        <v>3499</v>
      </c>
      <c r="E1658" s="68" t="s">
        <v>95</v>
      </c>
      <c r="F1658" s="68" t="s">
        <v>97</v>
      </c>
      <c r="G1658" s="69" t="s">
        <v>290</v>
      </c>
      <c r="H1658" s="180">
        <v>38.130000000000003</v>
      </c>
      <c r="I1658" s="72">
        <v>0.28000000000000003</v>
      </c>
      <c r="J1658" s="77">
        <f t="shared" si="53"/>
        <v>27.453600000000002</v>
      </c>
    </row>
    <row r="1659" spans="1:10" ht="15.75">
      <c r="A1659" s="46">
        <f t="shared" si="52"/>
        <v>1655</v>
      </c>
      <c r="B1659" s="68" t="s">
        <v>2011</v>
      </c>
      <c r="C1659" s="69" t="s">
        <v>2599</v>
      </c>
      <c r="D1659" s="70" t="s">
        <v>3503</v>
      </c>
      <c r="E1659" s="68" t="s">
        <v>95</v>
      </c>
      <c r="F1659" s="68" t="s">
        <v>97</v>
      </c>
      <c r="G1659" s="69" t="s">
        <v>290</v>
      </c>
      <c r="H1659" s="180">
        <v>38.130000000000003</v>
      </c>
      <c r="I1659" s="72">
        <v>0.28000000000000003</v>
      </c>
      <c r="J1659" s="77">
        <f t="shared" si="53"/>
        <v>27.453600000000002</v>
      </c>
    </row>
    <row r="1660" spans="1:10" ht="15.75">
      <c r="A1660" s="46">
        <f t="shared" si="52"/>
        <v>1656</v>
      </c>
      <c r="B1660" s="68" t="s">
        <v>2011</v>
      </c>
      <c r="C1660" s="69" t="s">
        <v>2600</v>
      </c>
      <c r="D1660" s="70" t="s">
        <v>3504</v>
      </c>
      <c r="E1660" s="68" t="s">
        <v>95</v>
      </c>
      <c r="F1660" s="68" t="s">
        <v>97</v>
      </c>
      <c r="G1660" s="69" t="s">
        <v>290</v>
      </c>
      <c r="H1660" s="180">
        <v>39.24</v>
      </c>
      <c r="I1660" s="72">
        <v>0.28000000000000003</v>
      </c>
      <c r="J1660" s="77">
        <f t="shared" si="53"/>
        <v>28.252800000000001</v>
      </c>
    </row>
    <row r="1661" spans="1:10" ht="15.75">
      <c r="A1661" s="46">
        <f t="shared" si="52"/>
        <v>1657</v>
      </c>
      <c r="B1661" s="68" t="s">
        <v>2011</v>
      </c>
      <c r="C1661" s="69" t="s">
        <v>2601</v>
      </c>
      <c r="D1661" s="70" t="s">
        <v>3505</v>
      </c>
      <c r="E1661" s="68" t="s">
        <v>95</v>
      </c>
      <c r="F1661" s="68" t="s">
        <v>97</v>
      </c>
      <c r="G1661" s="69" t="s">
        <v>290</v>
      </c>
      <c r="H1661" s="180">
        <v>39.24</v>
      </c>
      <c r="I1661" s="72">
        <v>0.28000000000000003</v>
      </c>
      <c r="J1661" s="77">
        <f t="shared" si="53"/>
        <v>28.252800000000001</v>
      </c>
    </row>
    <row r="1662" spans="1:10" ht="15.75">
      <c r="A1662" s="46">
        <f t="shared" si="52"/>
        <v>1658</v>
      </c>
      <c r="B1662" s="68" t="s">
        <v>2011</v>
      </c>
      <c r="C1662" s="69" t="s">
        <v>2602</v>
      </c>
      <c r="D1662" s="70" t="s">
        <v>3506</v>
      </c>
      <c r="E1662" s="68" t="s">
        <v>95</v>
      </c>
      <c r="F1662" s="68" t="s">
        <v>97</v>
      </c>
      <c r="G1662" s="69" t="s">
        <v>290</v>
      </c>
      <c r="H1662" s="180">
        <v>51.46</v>
      </c>
      <c r="I1662" s="72">
        <v>0.28000000000000003</v>
      </c>
      <c r="J1662" s="77">
        <f t="shared" si="53"/>
        <v>37.051200000000001</v>
      </c>
    </row>
    <row r="1663" spans="1:10" ht="15.75">
      <c r="A1663" s="46">
        <f t="shared" si="52"/>
        <v>1659</v>
      </c>
      <c r="B1663" s="68" t="s">
        <v>2011</v>
      </c>
      <c r="C1663" s="69" t="s">
        <v>2603</v>
      </c>
      <c r="D1663" s="70" t="s">
        <v>3507</v>
      </c>
      <c r="E1663" s="68" t="s">
        <v>95</v>
      </c>
      <c r="F1663" s="68" t="s">
        <v>97</v>
      </c>
      <c r="G1663" s="69" t="s">
        <v>290</v>
      </c>
      <c r="H1663" s="180">
        <v>51.46</v>
      </c>
      <c r="I1663" s="72">
        <v>0.28000000000000003</v>
      </c>
      <c r="J1663" s="77">
        <f t="shared" si="53"/>
        <v>37.051200000000001</v>
      </c>
    </row>
    <row r="1664" spans="1:10" ht="15.75">
      <c r="A1664" s="46">
        <f t="shared" si="52"/>
        <v>1660</v>
      </c>
      <c r="B1664" s="68" t="s">
        <v>2011</v>
      </c>
      <c r="C1664" s="69" t="s">
        <v>2604</v>
      </c>
      <c r="D1664" s="70" t="s">
        <v>3508</v>
      </c>
      <c r="E1664" s="68" t="s">
        <v>95</v>
      </c>
      <c r="F1664" s="68" t="s">
        <v>97</v>
      </c>
      <c r="G1664" s="69" t="s">
        <v>290</v>
      </c>
      <c r="H1664" s="180">
        <v>129.29</v>
      </c>
      <c r="I1664" s="72">
        <v>0.28000000000000003</v>
      </c>
      <c r="J1664" s="77">
        <f t="shared" si="53"/>
        <v>93.088799999999992</v>
      </c>
    </row>
    <row r="1665" spans="1:10" ht="15.75">
      <c r="A1665" s="46">
        <f t="shared" si="52"/>
        <v>1661</v>
      </c>
      <c r="B1665" s="68" t="s">
        <v>2011</v>
      </c>
      <c r="C1665" s="69" t="s">
        <v>2605</v>
      </c>
      <c r="D1665" s="70" t="s">
        <v>3509</v>
      </c>
      <c r="E1665" s="68" t="s">
        <v>95</v>
      </c>
      <c r="F1665" s="68" t="s">
        <v>97</v>
      </c>
      <c r="G1665" s="69" t="s">
        <v>290</v>
      </c>
      <c r="H1665" s="180">
        <v>129.29</v>
      </c>
      <c r="I1665" s="72">
        <v>0.28000000000000003</v>
      </c>
      <c r="J1665" s="77">
        <f t="shared" si="53"/>
        <v>93.088799999999992</v>
      </c>
    </row>
    <row r="1666" spans="1:10" ht="15.75">
      <c r="A1666" s="46">
        <f t="shared" si="52"/>
        <v>1662</v>
      </c>
      <c r="B1666" s="68" t="s">
        <v>2011</v>
      </c>
      <c r="C1666" s="69" t="s">
        <v>2606</v>
      </c>
      <c r="D1666" s="70" t="s">
        <v>3510</v>
      </c>
      <c r="E1666" s="68" t="s">
        <v>95</v>
      </c>
      <c r="F1666" s="68" t="s">
        <v>97</v>
      </c>
      <c r="G1666" s="69" t="s">
        <v>290</v>
      </c>
      <c r="H1666" s="180">
        <v>43.98</v>
      </c>
      <c r="I1666" s="72">
        <v>0.28000000000000003</v>
      </c>
      <c r="J1666" s="77">
        <f t="shared" si="53"/>
        <v>31.665599999999998</v>
      </c>
    </row>
    <row r="1667" spans="1:10" ht="15.75">
      <c r="A1667" s="46">
        <f t="shared" si="52"/>
        <v>1663</v>
      </c>
      <c r="B1667" s="68" t="s">
        <v>2011</v>
      </c>
      <c r="C1667" s="69" t="s">
        <v>2607</v>
      </c>
      <c r="D1667" s="70" t="s">
        <v>3511</v>
      </c>
      <c r="E1667" s="68" t="s">
        <v>95</v>
      </c>
      <c r="F1667" s="68" t="s">
        <v>97</v>
      </c>
      <c r="G1667" s="69" t="s">
        <v>290</v>
      </c>
      <c r="H1667" s="180">
        <v>43.98</v>
      </c>
      <c r="I1667" s="72">
        <v>0.28000000000000003</v>
      </c>
      <c r="J1667" s="77">
        <f t="shared" si="53"/>
        <v>31.665599999999998</v>
      </c>
    </row>
    <row r="1668" spans="1:10" ht="15.75">
      <c r="A1668" s="46">
        <f t="shared" si="52"/>
        <v>1664</v>
      </c>
      <c r="B1668" s="68" t="s">
        <v>2011</v>
      </c>
      <c r="C1668" s="69" t="s">
        <v>2608</v>
      </c>
      <c r="D1668" s="70" t="s">
        <v>3512</v>
      </c>
      <c r="E1668" s="68" t="s">
        <v>95</v>
      </c>
      <c r="F1668" s="68" t="s">
        <v>97</v>
      </c>
      <c r="G1668" s="69" t="s">
        <v>290</v>
      </c>
      <c r="H1668" s="180">
        <v>141.43</v>
      </c>
      <c r="I1668" s="72">
        <v>0.28000000000000003</v>
      </c>
      <c r="J1668" s="77">
        <f t="shared" si="53"/>
        <v>101.8296</v>
      </c>
    </row>
    <row r="1669" spans="1:10" ht="15.75">
      <c r="A1669" s="46">
        <f t="shared" si="52"/>
        <v>1665</v>
      </c>
      <c r="B1669" s="68" t="s">
        <v>2011</v>
      </c>
      <c r="C1669" s="69" t="s">
        <v>2609</v>
      </c>
      <c r="D1669" s="70" t="s">
        <v>3513</v>
      </c>
      <c r="E1669" s="68" t="s">
        <v>95</v>
      </c>
      <c r="F1669" s="68" t="s">
        <v>97</v>
      </c>
      <c r="G1669" s="69" t="s">
        <v>290</v>
      </c>
      <c r="H1669" s="180">
        <v>145.12</v>
      </c>
      <c r="I1669" s="72">
        <v>0.28000000000000003</v>
      </c>
      <c r="J1669" s="77">
        <f t="shared" si="53"/>
        <v>104.4864</v>
      </c>
    </row>
    <row r="1670" spans="1:10" ht="15.75">
      <c r="A1670" s="46">
        <f t="shared" si="52"/>
        <v>1666</v>
      </c>
      <c r="B1670" s="68" t="s">
        <v>2011</v>
      </c>
      <c r="C1670" s="69" t="s">
        <v>2610</v>
      </c>
      <c r="D1670" s="70" t="s">
        <v>3514</v>
      </c>
      <c r="E1670" s="68" t="s">
        <v>95</v>
      </c>
      <c r="F1670" s="68" t="s">
        <v>97</v>
      </c>
      <c r="G1670" s="69" t="s">
        <v>290</v>
      </c>
      <c r="H1670" s="180">
        <v>162.46</v>
      </c>
      <c r="I1670" s="72">
        <v>0.28000000000000003</v>
      </c>
      <c r="J1670" s="77">
        <f t="shared" si="53"/>
        <v>116.9712</v>
      </c>
    </row>
    <row r="1671" spans="1:10" ht="15.75">
      <c r="A1671" s="46">
        <f t="shared" ref="A1671:A1734" si="54">A1670+1</f>
        <v>1667</v>
      </c>
      <c r="B1671" s="68" t="s">
        <v>2011</v>
      </c>
      <c r="C1671" s="69" t="s">
        <v>2611</v>
      </c>
      <c r="D1671" s="70" t="s">
        <v>3515</v>
      </c>
      <c r="E1671" s="68" t="s">
        <v>95</v>
      </c>
      <c r="F1671" s="68" t="s">
        <v>97</v>
      </c>
      <c r="G1671" s="69" t="s">
        <v>290</v>
      </c>
      <c r="H1671" s="180">
        <v>256.66000000000003</v>
      </c>
      <c r="I1671" s="72">
        <v>0.28000000000000003</v>
      </c>
      <c r="J1671" s="77">
        <f t="shared" si="53"/>
        <v>184.79520000000002</v>
      </c>
    </row>
    <row r="1672" spans="1:10" ht="15.75">
      <c r="A1672" s="46">
        <f t="shared" si="54"/>
        <v>1668</v>
      </c>
      <c r="B1672" s="68" t="s">
        <v>2011</v>
      </c>
      <c r="C1672" s="69" t="s">
        <v>2612</v>
      </c>
      <c r="D1672" s="70" t="s">
        <v>3516</v>
      </c>
      <c r="E1672" s="68" t="s">
        <v>95</v>
      </c>
      <c r="F1672" s="68" t="s">
        <v>97</v>
      </c>
      <c r="G1672" s="69" t="s">
        <v>290</v>
      </c>
      <c r="H1672" s="180">
        <v>186.67</v>
      </c>
      <c r="I1672" s="72">
        <v>0.28000000000000003</v>
      </c>
      <c r="J1672" s="77">
        <f t="shared" si="53"/>
        <v>134.4024</v>
      </c>
    </row>
    <row r="1673" spans="1:10" ht="15.75">
      <c r="A1673" s="46">
        <f t="shared" si="54"/>
        <v>1669</v>
      </c>
      <c r="B1673" s="68" t="s">
        <v>2011</v>
      </c>
      <c r="C1673" s="69" t="s">
        <v>2613</v>
      </c>
      <c r="D1673" s="70" t="s">
        <v>3517</v>
      </c>
      <c r="E1673" s="68" t="s">
        <v>95</v>
      </c>
      <c r="F1673" s="68" t="s">
        <v>97</v>
      </c>
      <c r="G1673" s="69" t="s">
        <v>290</v>
      </c>
      <c r="H1673" s="180">
        <v>124.83</v>
      </c>
      <c r="I1673" s="72">
        <v>0.28000000000000003</v>
      </c>
      <c r="J1673" s="77">
        <f t="shared" si="53"/>
        <v>89.877600000000001</v>
      </c>
    </row>
    <row r="1674" spans="1:10" ht="15.75">
      <c r="A1674" s="46">
        <f t="shared" si="54"/>
        <v>1670</v>
      </c>
      <c r="B1674" s="68" t="s">
        <v>2011</v>
      </c>
      <c r="C1674" s="69" t="s">
        <v>2614</v>
      </c>
      <c r="D1674" s="70" t="s">
        <v>3518</v>
      </c>
      <c r="E1674" s="68" t="s">
        <v>95</v>
      </c>
      <c r="F1674" s="68" t="s">
        <v>97</v>
      </c>
      <c r="G1674" s="69" t="s">
        <v>290</v>
      </c>
      <c r="H1674" s="180">
        <v>168</v>
      </c>
      <c r="I1674" s="72">
        <v>0.28000000000000003</v>
      </c>
      <c r="J1674" s="77">
        <f t="shared" si="53"/>
        <v>120.96</v>
      </c>
    </row>
    <row r="1675" spans="1:10" ht="15.75">
      <c r="A1675" s="46">
        <f t="shared" si="54"/>
        <v>1671</v>
      </c>
      <c r="B1675" s="68" t="s">
        <v>2011</v>
      </c>
      <c r="C1675" s="69" t="s">
        <v>2615</v>
      </c>
      <c r="D1675" s="70" t="s">
        <v>3519</v>
      </c>
      <c r="E1675" s="68" t="s">
        <v>95</v>
      </c>
      <c r="F1675" s="68" t="s">
        <v>97</v>
      </c>
      <c r="G1675" s="69" t="s">
        <v>290</v>
      </c>
      <c r="H1675" s="180">
        <v>706.7</v>
      </c>
      <c r="I1675" s="72">
        <v>0.28000000000000003</v>
      </c>
      <c r="J1675" s="77">
        <f t="shared" si="53"/>
        <v>508.82400000000001</v>
      </c>
    </row>
    <row r="1676" spans="1:10" ht="15.75">
      <c r="A1676" s="46">
        <f t="shared" si="54"/>
        <v>1672</v>
      </c>
      <c r="B1676" s="68" t="s">
        <v>2011</v>
      </c>
      <c r="C1676" s="69" t="s">
        <v>2616</v>
      </c>
      <c r="D1676" s="70" t="s">
        <v>3066</v>
      </c>
      <c r="E1676" s="68" t="s">
        <v>95</v>
      </c>
      <c r="F1676" s="68" t="s">
        <v>97</v>
      </c>
      <c r="G1676" s="69" t="s">
        <v>290</v>
      </c>
      <c r="H1676" s="180">
        <v>434.24</v>
      </c>
      <c r="I1676" s="72">
        <v>0.28000000000000003</v>
      </c>
      <c r="J1676" s="77">
        <f t="shared" si="53"/>
        <v>312.65280000000001</v>
      </c>
    </row>
    <row r="1677" spans="1:10" ht="15.75">
      <c r="A1677" s="46">
        <f t="shared" si="54"/>
        <v>1673</v>
      </c>
      <c r="B1677" s="68" t="s">
        <v>2011</v>
      </c>
      <c r="C1677" s="69" t="s">
        <v>2617</v>
      </c>
      <c r="D1677" s="70" t="s">
        <v>3067</v>
      </c>
      <c r="E1677" s="68" t="s">
        <v>95</v>
      </c>
      <c r="F1677" s="68" t="s">
        <v>97</v>
      </c>
      <c r="G1677" s="69" t="s">
        <v>290</v>
      </c>
      <c r="H1677" s="180">
        <v>434.24</v>
      </c>
      <c r="I1677" s="72">
        <v>0.28000000000000003</v>
      </c>
      <c r="J1677" s="77">
        <f t="shared" si="53"/>
        <v>312.65280000000001</v>
      </c>
    </row>
    <row r="1678" spans="1:10" ht="15.75">
      <c r="A1678" s="46">
        <f t="shared" si="54"/>
        <v>1674</v>
      </c>
      <c r="B1678" s="68" t="s">
        <v>2011</v>
      </c>
      <c r="C1678" s="69" t="s">
        <v>2618</v>
      </c>
      <c r="D1678" s="70" t="s">
        <v>3072</v>
      </c>
      <c r="E1678" s="68" t="s">
        <v>95</v>
      </c>
      <c r="F1678" s="68" t="s">
        <v>97</v>
      </c>
      <c r="G1678" s="69" t="s">
        <v>290</v>
      </c>
      <c r="H1678" s="180">
        <v>513.13</v>
      </c>
      <c r="I1678" s="72">
        <v>0.28000000000000003</v>
      </c>
      <c r="J1678" s="77">
        <f t="shared" si="53"/>
        <v>369.45359999999999</v>
      </c>
    </row>
    <row r="1679" spans="1:10" ht="15.75">
      <c r="A1679" s="46">
        <f t="shared" si="54"/>
        <v>1675</v>
      </c>
      <c r="B1679" s="68" t="s">
        <v>2011</v>
      </c>
      <c r="C1679" s="69" t="s">
        <v>2619</v>
      </c>
      <c r="D1679" s="70" t="s">
        <v>3073</v>
      </c>
      <c r="E1679" s="68" t="s">
        <v>95</v>
      </c>
      <c r="F1679" s="68" t="s">
        <v>97</v>
      </c>
      <c r="G1679" s="69" t="s">
        <v>290</v>
      </c>
      <c r="H1679" s="180">
        <v>513.13</v>
      </c>
      <c r="I1679" s="72">
        <v>0.28000000000000003</v>
      </c>
      <c r="J1679" s="77">
        <f t="shared" si="53"/>
        <v>369.45359999999999</v>
      </c>
    </row>
    <row r="1680" spans="1:10" ht="15.75">
      <c r="A1680" s="46">
        <f t="shared" si="54"/>
        <v>1676</v>
      </c>
      <c r="B1680" s="68" t="s">
        <v>2011</v>
      </c>
      <c r="C1680" s="69" t="s">
        <v>2620</v>
      </c>
      <c r="D1680" s="70" t="s">
        <v>3520</v>
      </c>
      <c r="E1680" s="68" t="s">
        <v>95</v>
      </c>
      <c r="F1680" s="68" t="s">
        <v>97</v>
      </c>
      <c r="G1680" s="69" t="s">
        <v>290</v>
      </c>
      <c r="H1680" s="180">
        <v>407.99</v>
      </c>
      <c r="I1680" s="72">
        <v>0.28000000000000003</v>
      </c>
      <c r="J1680" s="77">
        <f t="shared" si="53"/>
        <v>293.75279999999998</v>
      </c>
    </row>
    <row r="1681" spans="1:10" ht="15.75">
      <c r="A1681" s="46">
        <f t="shared" si="54"/>
        <v>1677</v>
      </c>
      <c r="B1681" s="68" t="s">
        <v>2011</v>
      </c>
      <c r="C1681" s="69" t="s">
        <v>2621</v>
      </c>
      <c r="D1681" s="70" t="s">
        <v>3521</v>
      </c>
      <c r="E1681" s="68" t="s">
        <v>95</v>
      </c>
      <c r="F1681" s="68" t="s">
        <v>97</v>
      </c>
      <c r="G1681" s="69" t="s">
        <v>290</v>
      </c>
      <c r="H1681" s="180">
        <v>407.99</v>
      </c>
      <c r="I1681" s="72">
        <v>0.28000000000000003</v>
      </c>
      <c r="J1681" s="77">
        <f t="shared" si="53"/>
        <v>293.75279999999998</v>
      </c>
    </row>
    <row r="1682" spans="1:10" ht="15.75">
      <c r="A1682" s="46">
        <f t="shared" si="54"/>
        <v>1678</v>
      </c>
      <c r="B1682" s="68" t="s">
        <v>2011</v>
      </c>
      <c r="C1682" s="69" t="s">
        <v>2622</v>
      </c>
      <c r="D1682" s="70" t="s">
        <v>3522</v>
      </c>
      <c r="E1682" s="68" t="s">
        <v>95</v>
      </c>
      <c r="F1682" s="68" t="s">
        <v>97</v>
      </c>
      <c r="G1682" s="69" t="s">
        <v>290</v>
      </c>
      <c r="H1682" s="180">
        <v>603.89</v>
      </c>
      <c r="I1682" s="72">
        <v>0.28000000000000003</v>
      </c>
      <c r="J1682" s="77">
        <f t="shared" si="53"/>
        <v>434.80079999999998</v>
      </c>
    </row>
    <row r="1683" spans="1:10" ht="15.75">
      <c r="A1683" s="46">
        <f t="shared" si="54"/>
        <v>1679</v>
      </c>
      <c r="B1683" s="68" t="s">
        <v>2011</v>
      </c>
      <c r="C1683" s="69" t="s">
        <v>2623</v>
      </c>
      <c r="D1683" s="70" t="s">
        <v>3523</v>
      </c>
      <c r="E1683" s="68" t="s">
        <v>95</v>
      </c>
      <c r="F1683" s="68" t="s">
        <v>97</v>
      </c>
      <c r="G1683" s="69" t="s">
        <v>290</v>
      </c>
      <c r="H1683" s="180">
        <v>603.89</v>
      </c>
      <c r="I1683" s="72">
        <v>0.28000000000000003</v>
      </c>
      <c r="J1683" s="77">
        <f t="shared" si="53"/>
        <v>434.80079999999998</v>
      </c>
    </row>
    <row r="1684" spans="1:10" ht="15.75">
      <c r="A1684" s="46">
        <f t="shared" si="54"/>
        <v>1680</v>
      </c>
      <c r="B1684" s="68" t="s">
        <v>2011</v>
      </c>
      <c r="C1684" s="69" t="s">
        <v>2624</v>
      </c>
      <c r="D1684" s="70" t="s">
        <v>3079</v>
      </c>
      <c r="E1684" s="68" t="s">
        <v>95</v>
      </c>
      <c r="F1684" s="68" t="s">
        <v>97</v>
      </c>
      <c r="G1684" s="69" t="s">
        <v>290</v>
      </c>
      <c r="H1684" s="180">
        <v>549.21</v>
      </c>
      <c r="I1684" s="72">
        <v>0.28000000000000003</v>
      </c>
      <c r="J1684" s="77">
        <f t="shared" si="53"/>
        <v>395.43119999999999</v>
      </c>
    </row>
    <row r="1685" spans="1:10" ht="15.75">
      <c r="A1685" s="46">
        <f t="shared" si="54"/>
        <v>1681</v>
      </c>
      <c r="B1685" s="68" t="s">
        <v>2011</v>
      </c>
      <c r="C1685" s="69" t="s">
        <v>2625</v>
      </c>
      <c r="D1685" s="70" t="s">
        <v>3080</v>
      </c>
      <c r="E1685" s="68" t="s">
        <v>95</v>
      </c>
      <c r="F1685" s="68" t="s">
        <v>97</v>
      </c>
      <c r="G1685" s="69" t="s">
        <v>290</v>
      </c>
      <c r="H1685" s="180">
        <v>549.21</v>
      </c>
      <c r="I1685" s="72">
        <v>0.28000000000000003</v>
      </c>
      <c r="J1685" s="77">
        <f t="shared" si="53"/>
        <v>395.43119999999999</v>
      </c>
    </row>
    <row r="1686" spans="1:10" ht="15.75">
      <c r="A1686" s="46">
        <f t="shared" si="54"/>
        <v>1682</v>
      </c>
      <c r="B1686" s="68" t="s">
        <v>2011</v>
      </c>
      <c r="C1686" s="69" t="s">
        <v>2626</v>
      </c>
      <c r="D1686" s="70" t="s">
        <v>3085</v>
      </c>
      <c r="E1686" s="68" t="s">
        <v>95</v>
      </c>
      <c r="F1686" s="68" t="s">
        <v>97</v>
      </c>
      <c r="G1686" s="69" t="s">
        <v>290</v>
      </c>
      <c r="H1686" s="180">
        <v>626.99</v>
      </c>
      <c r="I1686" s="72">
        <v>0.28000000000000003</v>
      </c>
      <c r="J1686" s="77">
        <f t="shared" si="53"/>
        <v>451.43279999999999</v>
      </c>
    </row>
    <row r="1687" spans="1:10" ht="15.75">
      <c r="A1687" s="46">
        <f t="shared" si="54"/>
        <v>1683</v>
      </c>
      <c r="B1687" s="68" t="s">
        <v>2011</v>
      </c>
      <c r="C1687" s="69" t="s">
        <v>2627</v>
      </c>
      <c r="D1687" s="70" t="s">
        <v>3086</v>
      </c>
      <c r="E1687" s="68" t="s">
        <v>95</v>
      </c>
      <c r="F1687" s="68" t="s">
        <v>97</v>
      </c>
      <c r="G1687" s="69" t="s">
        <v>290</v>
      </c>
      <c r="H1687" s="180">
        <v>626.99</v>
      </c>
      <c r="I1687" s="72">
        <v>0.28000000000000003</v>
      </c>
      <c r="J1687" s="77">
        <f t="shared" si="53"/>
        <v>451.43279999999999</v>
      </c>
    </row>
    <row r="1688" spans="1:10" ht="15.75">
      <c r="A1688" s="46">
        <f t="shared" si="54"/>
        <v>1684</v>
      </c>
      <c r="B1688" s="68" t="s">
        <v>2011</v>
      </c>
      <c r="C1688" s="69" t="s">
        <v>2628</v>
      </c>
      <c r="D1688" s="70" t="s">
        <v>3524</v>
      </c>
      <c r="E1688" s="68" t="s">
        <v>95</v>
      </c>
      <c r="F1688" s="68" t="s">
        <v>97</v>
      </c>
      <c r="G1688" s="69" t="s">
        <v>290</v>
      </c>
      <c r="H1688" s="180">
        <v>353.72</v>
      </c>
      <c r="I1688" s="72">
        <v>0.28000000000000003</v>
      </c>
      <c r="J1688" s="77">
        <f t="shared" si="53"/>
        <v>254.67840000000001</v>
      </c>
    </row>
    <row r="1689" spans="1:10" ht="15.75">
      <c r="A1689" s="46">
        <f t="shared" si="54"/>
        <v>1685</v>
      </c>
      <c r="B1689" s="68" t="s">
        <v>2011</v>
      </c>
      <c r="C1689" s="69" t="s">
        <v>2629</v>
      </c>
      <c r="D1689" s="70" t="s">
        <v>3524</v>
      </c>
      <c r="E1689" s="68" t="s">
        <v>95</v>
      </c>
      <c r="F1689" s="68" t="s">
        <v>97</v>
      </c>
      <c r="G1689" s="69" t="s">
        <v>290</v>
      </c>
      <c r="H1689" s="180">
        <v>353.72</v>
      </c>
      <c r="I1689" s="72">
        <v>0.28000000000000003</v>
      </c>
      <c r="J1689" s="77">
        <f t="shared" si="53"/>
        <v>254.67840000000001</v>
      </c>
    </row>
    <row r="1690" spans="1:10" ht="15.75">
      <c r="A1690" s="46">
        <f t="shared" si="54"/>
        <v>1686</v>
      </c>
      <c r="B1690" s="68" t="s">
        <v>2011</v>
      </c>
      <c r="C1690" s="69" t="s">
        <v>2630</v>
      </c>
      <c r="D1690" s="70" t="s">
        <v>3525</v>
      </c>
      <c r="E1690" s="68" t="s">
        <v>95</v>
      </c>
      <c r="F1690" s="68" t="s">
        <v>97</v>
      </c>
      <c r="G1690" s="69" t="s">
        <v>290</v>
      </c>
      <c r="H1690" s="180">
        <v>437.95</v>
      </c>
      <c r="I1690" s="72">
        <v>0.28000000000000003</v>
      </c>
      <c r="J1690" s="77">
        <f t="shared" si="53"/>
        <v>315.32399999999996</v>
      </c>
    </row>
    <row r="1691" spans="1:10" ht="15.75">
      <c r="A1691" s="46">
        <f t="shared" si="54"/>
        <v>1687</v>
      </c>
      <c r="B1691" s="68" t="s">
        <v>2011</v>
      </c>
      <c r="C1691" s="69" t="s">
        <v>2631</v>
      </c>
      <c r="D1691" s="70" t="s">
        <v>3526</v>
      </c>
      <c r="E1691" s="68" t="s">
        <v>95</v>
      </c>
      <c r="F1691" s="68" t="s">
        <v>97</v>
      </c>
      <c r="G1691" s="69" t="s">
        <v>290</v>
      </c>
      <c r="H1691" s="180">
        <v>437.95</v>
      </c>
      <c r="I1691" s="72">
        <v>0.28000000000000003</v>
      </c>
      <c r="J1691" s="77">
        <f t="shared" si="53"/>
        <v>315.32399999999996</v>
      </c>
    </row>
    <row r="1692" spans="1:10" ht="15.75">
      <c r="A1692" s="46">
        <f t="shared" si="54"/>
        <v>1688</v>
      </c>
      <c r="B1692" s="68" t="s">
        <v>2011</v>
      </c>
      <c r="C1692" s="69" t="s">
        <v>2632</v>
      </c>
      <c r="D1692" s="70" t="s">
        <v>3527</v>
      </c>
      <c r="E1692" s="68" t="s">
        <v>95</v>
      </c>
      <c r="F1692" s="68" t="s">
        <v>97</v>
      </c>
      <c r="G1692" s="69" t="s">
        <v>290</v>
      </c>
      <c r="H1692" s="180">
        <v>460.32</v>
      </c>
      <c r="I1692" s="72">
        <v>0.28000000000000003</v>
      </c>
      <c r="J1692" s="77">
        <f t="shared" si="53"/>
        <v>331.43039999999996</v>
      </c>
    </row>
    <row r="1693" spans="1:10" ht="15.75">
      <c r="A1693" s="46">
        <f t="shared" si="54"/>
        <v>1689</v>
      </c>
      <c r="B1693" s="68" t="s">
        <v>2011</v>
      </c>
      <c r="C1693" s="69" t="s">
        <v>2633</v>
      </c>
      <c r="D1693" s="70" t="s">
        <v>3528</v>
      </c>
      <c r="E1693" s="68" t="s">
        <v>95</v>
      </c>
      <c r="F1693" s="68" t="s">
        <v>97</v>
      </c>
      <c r="G1693" s="69" t="s">
        <v>290</v>
      </c>
      <c r="H1693" s="180">
        <v>460.32</v>
      </c>
      <c r="I1693" s="72">
        <v>0.28000000000000003</v>
      </c>
      <c r="J1693" s="77">
        <f t="shared" si="53"/>
        <v>331.43039999999996</v>
      </c>
    </row>
    <row r="1694" spans="1:10" ht="15.75">
      <c r="A1694" s="46">
        <f t="shared" si="54"/>
        <v>1690</v>
      </c>
      <c r="B1694" s="68" t="s">
        <v>2011</v>
      </c>
      <c r="C1694" s="69" t="s">
        <v>2634</v>
      </c>
      <c r="D1694" s="70" t="s">
        <v>3529</v>
      </c>
      <c r="E1694" s="68" t="s">
        <v>95</v>
      </c>
      <c r="F1694" s="68" t="s">
        <v>97</v>
      </c>
      <c r="G1694" s="69" t="s">
        <v>290</v>
      </c>
      <c r="H1694" s="180">
        <v>415.88</v>
      </c>
      <c r="I1694" s="72">
        <v>0.28000000000000003</v>
      </c>
      <c r="J1694" s="77">
        <f t="shared" si="53"/>
        <v>299.43360000000001</v>
      </c>
    </row>
    <row r="1695" spans="1:10" ht="15.75">
      <c r="A1695" s="46">
        <f t="shared" si="54"/>
        <v>1691</v>
      </c>
      <c r="B1695" s="68" t="s">
        <v>2011</v>
      </c>
      <c r="C1695" s="69" t="s">
        <v>2635</v>
      </c>
      <c r="D1695" s="70" t="s">
        <v>3530</v>
      </c>
      <c r="E1695" s="68" t="s">
        <v>95</v>
      </c>
      <c r="F1695" s="68" t="s">
        <v>97</v>
      </c>
      <c r="G1695" s="69" t="s">
        <v>290</v>
      </c>
      <c r="H1695" s="180">
        <v>415.88</v>
      </c>
      <c r="I1695" s="72">
        <v>0.28000000000000003</v>
      </c>
      <c r="J1695" s="77">
        <f t="shared" si="53"/>
        <v>299.43360000000001</v>
      </c>
    </row>
    <row r="1696" spans="1:10" ht="15.75">
      <c r="A1696" s="46">
        <f t="shared" si="54"/>
        <v>1692</v>
      </c>
      <c r="B1696" s="68" t="s">
        <v>2011</v>
      </c>
      <c r="C1696" s="69" t="s">
        <v>2636</v>
      </c>
      <c r="D1696" s="70" t="s">
        <v>3531</v>
      </c>
      <c r="E1696" s="68" t="s">
        <v>95</v>
      </c>
      <c r="F1696" s="68" t="s">
        <v>97</v>
      </c>
      <c r="G1696" s="69" t="s">
        <v>290</v>
      </c>
      <c r="H1696" s="180">
        <v>438.1</v>
      </c>
      <c r="I1696" s="72">
        <v>0.28000000000000003</v>
      </c>
      <c r="J1696" s="77">
        <f t="shared" si="53"/>
        <v>315.43200000000002</v>
      </c>
    </row>
    <row r="1697" spans="1:10" ht="15.75">
      <c r="A1697" s="46">
        <f t="shared" si="54"/>
        <v>1693</v>
      </c>
      <c r="B1697" s="68" t="s">
        <v>2011</v>
      </c>
      <c r="C1697" s="69" t="s">
        <v>2637</v>
      </c>
      <c r="D1697" s="70" t="s">
        <v>3532</v>
      </c>
      <c r="E1697" s="68" t="s">
        <v>95</v>
      </c>
      <c r="F1697" s="68" t="s">
        <v>97</v>
      </c>
      <c r="G1697" s="69" t="s">
        <v>290</v>
      </c>
      <c r="H1697" s="180">
        <v>438.1</v>
      </c>
      <c r="I1697" s="72">
        <v>0.28000000000000003</v>
      </c>
      <c r="J1697" s="77">
        <f t="shared" si="53"/>
        <v>315.43200000000002</v>
      </c>
    </row>
    <row r="1698" spans="1:10" ht="15.75">
      <c r="A1698" s="46">
        <f t="shared" si="54"/>
        <v>1694</v>
      </c>
      <c r="B1698" s="68" t="s">
        <v>2011</v>
      </c>
      <c r="C1698" s="69" t="s">
        <v>2638</v>
      </c>
      <c r="D1698" s="70" t="s">
        <v>3533</v>
      </c>
      <c r="E1698" s="68" t="s">
        <v>95</v>
      </c>
      <c r="F1698" s="68" t="s">
        <v>97</v>
      </c>
      <c r="G1698" s="69" t="s">
        <v>290</v>
      </c>
      <c r="H1698" s="180">
        <v>404.77</v>
      </c>
      <c r="I1698" s="72">
        <v>0.28000000000000003</v>
      </c>
      <c r="J1698" s="77">
        <f t="shared" si="53"/>
        <v>291.43439999999998</v>
      </c>
    </row>
    <row r="1699" spans="1:10" ht="15.75">
      <c r="A1699" s="46">
        <f t="shared" si="54"/>
        <v>1695</v>
      </c>
      <c r="B1699" s="68" t="s">
        <v>2011</v>
      </c>
      <c r="C1699" s="69" t="s">
        <v>2639</v>
      </c>
      <c r="D1699" s="70" t="s">
        <v>3534</v>
      </c>
      <c r="E1699" s="68" t="s">
        <v>95</v>
      </c>
      <c r="F1699" s="68" t="s">
        <v>97</v>
      </c>
      <c r="G1699" s="69" t="s">
        <v>290</v>
      </c>
      <c r="H1699" s="180">
        <v>404.77</v>
      </c>
      <c r="I1699" s="72">
        <v>0.28000000000000003</v>
      </c>
      <c r="J1699" s="77">
        <f t="shared" ref="J1699:J1762" si="55">H1699*(1-I1699)</f>
        <v>291.43439999999998</v>
      </c>
    </row>
    <row r="1700" spans="1:10" ht="15.75">
      <c r="A1700" s="46">
        <f t="shared" si="54"/>
        <v>1696</v>
      </c>
      <c r="B1700" s="68" t="s">
        <v>2011</v>
      </c>
      <c r="C1700" s="69" t="s">
        <v>2640</v>
      </c>
      <c r="D1700" s="70" t="s">
        <v>3535</v>
      </c>
      <c r="E1700" s="68" t="s">
        <v>95</v>
      </c>
      <c r="F1700" s="68" t="s">
        <v>97</v>
      </c>
      <c r="G1700" s="69" t="s">
        <v>290</v>
      </c>
      <c r="H1700" s="180">
        <v>26.95</v>
      </c>
      <c r="I1700" s="72">
        <v>0.28000000000000003</v>
      </c>
      <c r="J1700" s="77">
        <f t="shared" si="55"/>
        <v>19.404</v>
      </c>
    </row>
    <row r="1701" spans="1:10" ht="15.75">
      <c r="A1701" s="46">
        <f t="shared" si="54"/>
        <v>1697</v>
      </c>
      <c r="B1701" s="68" t="s">
        <v>2011</v>
      </c>
      <c r="C1701" s="69" t="s">
        <v>2641</v>
      </c>
      <c r="D1701" s="70" t="s">
        <v>3536</v>
      </c>
      <c r="E1701" s="68" t="s">
        <v>95</v>
      </c>
      <c r="F1701" s="68" t="s">
        <v>97</v>
      </c>
      <c r="G1701" s="69" t="s">
        <v>290</v>
      </c>
      <c r="H1701" s="180">
        <v>26.95</v>
      </c>
      <c r="I1701" s="72">
        <v>0.28000000000000003</v>
      </c>
      <c r="J1701" s="77">
        <f t="shared" si="55"/>
        <v>19.404</v>
      </c>
    </row>
    <row r="1702" spans="1:10" ht="15.75">
      <c r="A1702" s="46">
        <f t="shared" si="54"/>
        <v>1698</v>
      </c>
      <c r="B1702" s="68" t="s">
        <v>2011</v>
      </c>
      <c r="C1702" s="69" t="s">
        <v>2642</v>
      </c>
      <c r="D1702" s="70" t="s">
        <v>3537</v>
      </c>
      <c r="E1702" s="68" t="s">
        <v>95</v>
      </c>
      <c r="F1702" s="68" t="s">
        <v>97</v>
      </c>
      <c r="G1702" s="69" t="s">
        <v>290</v>
      </c>
      <c r="H1702" s="180">
        <v>15.73</v>
      </c>
      <c r="I1702" s="72">
        <v>0.28000000000000003</v>
      </c>
      <c r="J1702" s="77">
        <f t="shared" si="55"/>
        <v>11.3256</v>
      </c>
    </row>
    <row r="1703" spans="1:10" ht="15.75">
      <c r="A1703" s="46">
        <f t="shared" si="54"/>
        <v>1699</v>
      </c>
      <c r="B1703" s="68" t="s">
        <v>2011</v>
      </c>
      <c r="C1703" s="69" t="s">
        <v>2643</v>
      </c>
      <c r="D1703" s="70" t="s">
        <v>3538</v>
      </c>
      <c r="E1703" s="68" t="s">
        <v>95</v>
      </c>
      <c r="F1703" s="68" t="s">
        <v>97</v>
      </c>
      <c r="G1703" s="69" t="s">
        <v>290</v>
      </c>
      <c r="H1703" s="180">
        <v>25.26</v>
      </c>
      <c r="I1703" s="72">
        <v>0.28000000000000003</v>
      </c>
      <c r="J1703" s="77">
        <f t="shared" si="55"/>
        <v>18.187200000000001</v>
      </c>
    </row>
    <row r="1704" spans="1:10" ht="15.75">
      <c r="A1704" s="46">
        <f t="shared" si="54"/>
        <v>1700</v>
      </c>
      <c r="B1704" s="68" t="s">
        <v>2011</v>
      </c>
      <c r="C1704" s="69" t="s">
        <v>2644</v>
      </c>
      <c r="D1704" s="70" t="s">
        <v>3539</v>
      </c>
      <c r="E1704" s="68" t="s">
        <v>95</v>
      </c>
      <c r="F1704" s="68" t="s">
        <v>97</v>
      </c>
      <c r="G1704" s="69" t="s">
        <v>290</v>
      </c>
      <c r="H1704" s="180">
        <v>15.73</v>
      </c>
      <c r="I1704" s="72">
        <v>0.28000000000000003</v>
      </c>
      <c r="J1704" s="77">
        <f t="shared" si="55"/>
        <v>11.3256</v>
      </c>
    </row>
    <row r="1705" spans="1:10" ht="15.75">
      <c r="A1705" s="46">
        <f t="shared" si="54"/>
        <v>1701</v>
      </c>
      <c r="B1705" s="68" t="s">
        <v>2011</v>
      </c>
      <c r="C1705" s="69" t="s">
        <v>2645</v>
      </c>
      <c r="D1705" s="70" t="s">
        <v>3540</v>
      </c>
      <c r="E1705" s="68" t="s">
        <v>95</v>
      </c>
      <c r="F1705" s="68" t="s">
        <v>97</v>
      </c>
      <c r="G1705" s="69" t="s">
        <v>290</v>
      </c>
      <c r="H1705" s="180">
        <v>15.73</v>
      </c>
      <c r="I1705" s="72">
        <v>0.28000000000000003</v>
      </c>
      <c r="J1705" s="77">
        <f t="shared" si="55"/>
        <v>11.3256</v>
      </c>
    </row>
    <row r="1706" spans="1:10" ht="15.75">
      <c r="A1706" s="46">
        <f t="shared" si="54"/>
        <v>1702</v>
      </c>
      <c r="B1706" s="68" t="s">
        <v>2011</v>
      </c>
      <c r="C1706" s="69" t="s">
        <v>2646</v>
      </c>
      <c r="D1706" s="70" t="s">
        <v>3541</v>
      </c>
      <c r="E1706" s="68" t="s">
        <v>95</v>
      </c>
      <c r="F1706" s="68" t="s">
        <v>97</v>
      </c>
      <c r="G1706" s="69" t="s">
        <v>290</v>
      </c>
      <c r="H1706" s="180">
        <v>46.21</v>
      </c>
      <c r="I1706" s="72">
        <v>0.28000000000000003</v>
      </c>
      <c r="J1706" s="77">
        <f t="shared" si="55"/>
        <v>33.2712</v>
      </c>
    </row>
    <row r="1707" spans="1:10" ht="15.75">
      <c r="A1707" s="46">
        <f t="shared" si="54"/>
        <v>1703</v>
      </c>
      <c r="B1707" s="68" t="s">
        <v>2011</v>
      </c>
      <c r="C1707" s="69" t="s">
        <v>2647</v>
      </c>
      <c r="D1707" s="70" t="s">
        <v>3542</v>
      </c>
      <c r="E1707" s="68" t="s">
        <v>95</v>
      </c>
      <c r="F1707" s="68" t="s">
        <v>97</v>
      </c>
      <c r="G1707" s="69" t="s">
        <v>290</v>
      </c>
      <c r="H1707" s="180">
        <v>111.57</v>
      </c>
      <c r="I1707" s="72">
        <v>0.28000000000000003</v>
      </c>
      <c r="J1707" s="77">
        <f t="shared" si="55"/>
        <v>80.330399999999997</v>
      </c>
    </row>
    <row r="1708" spans="1:10" ht="15.75">
      <c r="A1708" s="46">
        <f t="shared" si="54"/>
        <v>1704</v>
      </c>
      <c r="B1708" s="68" t="s">
        <v>2011</v>
      </c>
      <c r="C1708" s="69" t="s">
        <v>2648</v>
      </c>
      <c r="D1708" s="70" t="s">
        <v>3543</v>
      </c>
      <c r="E1708" s="68" t="s">
        <v>95</v>
      </c>
      <c r="F1708" s="68" t="s">
        <v>97</v>
      </c>
      <c r="G1708" s="69" t="s">
        <v>290</v>
      </c>
      <c r="H1708" s="180">
        <v>89.35</v>
      </c>
      <c r="I1708" s="72">
        <v>0.28000000000000003</v>
      </c>
      <c r="J1708" s="77">
        <f t="shared" si="55"/>
        <v>64.331999999999994</v>
      </c>
    </row>
    <row r="1709" spans="1:10" ht="15.75">
      <c r="A1709" s="46">
        <f t="shared" si="54"/>
        <v>1705</v>
      </c>
      <c r="B1709" s="68" t="s">
        <v>2011</v>
      </c>
      <c r="C1709" s="69" t="s">
        <v>2649</v>
      </c>
      <c r="D1709" s="70" t="s">
        <v>3544</v>
      </c>
      <c r="E1709" s="68" t="s">
        <v>95</v>
      </c>
      <c r="F1709" s="68" t="s">
        <v>97</v>
      </c>
      <c r="G1709" s="69" t="s">
        <v>290</v>
      </c>
      <c r="H1709" s="180">
        <v>32.85</v>
      </c>
      <c r="I1709" s="72">
        <v>0.28000000000000003</v>
      </c>
      <c r="J1709" s="77">
        <f t="shared" si="55"/>
        <v>23.652000000000001</v>
      </c>
    </row>
    <row r="1710" spans="1:10" ht="15.75">
      <c r="A1710" s="46">
        <f t="shared" si="54"/>
        <v>1706</v>
      </c>
      <c r="B1710" s="68" t="s">
        <v>2011</v>
      </c>
      <c r="C1710" s="69" t="s">
        <v>2650</v>
      </c>
      <c r="D1710" s="70" t="s">
        <v>3545</v>
      </c>
      <c r="E1710" s="68" t="s">
        <v>95</v>
      </c>
      <c r="F1710" s="68" t="s">
        <v>97</v>
      </c>
      <c r="G1710" s="69" t="s">
        <v>290</v>
      </c>
      <c r="H1710" s="180">
        <v>15.73</v>
      </c>
      <c r="I1710" s="72">
        <v>0.28000000000000003</v>
      </c>
      <c r="J1710" s="77">
        <f t="shared" si="55"/>
        <v>11.3256</v>
      </c>
    </row>
    <row r="1711" spans="1:10" ht="15.75">
      <c r="A1711" s="46">
        <f t="shared" si="54"/>
        <v>1707</v>
      </c>
      <c r="B1711" s="68" t="s">
        <v>2011</v>
      </c>
      <c r="C1711" s="69" t="s">
        <v>2651</v>
      </c>
      <c r="D1711" s="70" t="s">
        <v>3546</v>
      </c>
      <c r="E1711" s="68" t="s">
        <v>95</v>
      </c>
      <c r="F1711" s="68" t="s">
        <v>97</v>
      </c>
      <c r="G1711" s="69" t="s">
        <v>290</v>
      </c>
      <c r="H1711" s="180">
        <v>21.29</v>
      </c>
      <c r="I1711" s="72">
        <v>0.28000000000000003</v>
      </c>
      <c r="J1711" s="77">
        <f t="shared" si="55"/>
        <v>15.328799999999999</v>
      </c>
    </row>
    <row r="1712" spans="1:10" ht="15.75">
      <c r="A1712" s="46">
        <f t="shared" si="54"/>
        <v>1708</v>
      </c>
      <c r="B1712" s="68" t="s">
        <v>2011</v>
      </c>
      <c r="C1712" s="69" t="s">
        <v>2652</v>
      </c>
      <c r="D1712" s="70" t="s">
        <v>3547</v>
      </c>
      <c r="E1712" s="68" t="s">
        <v>95</v>
      </c>
      <c r="F1712" s="68" t="s">
        <v>97</v>
      </c>
      <c r="G1712" s="69" t="s">
        <v>290</v>
      </c>
      <c r="H1712" s="180">
        <v>15.73</v>
      </c>
      <c r="I1712" s="72">
        <v>0.28000000000000003</v>
      </c>
      <c r="J1712" s="77">
        <f t="shared" si="55"/>
        <v>11.3256</v>
      </c>
    </row>
    <row r="1713" spans="1:10" ht="15.75">
      <c r="A1713" s="46">
        <f t="shared" si="54"/>
        <v>1709</v>
      </c>
      <c r="B1713" s="68" t="s">
        <v>2011</v>
      </c>
      <c r="C1713" s="69" t="s">
        <v>2653</v>
      </c>
      <c r="D1713" s="70" t="s">
        <v>3548</v>
      </c>
      <c r="E1713" s="68" t="s">
        <v>95</v>
      </c>
      <c r="F1713" s="68" t="s">
        <v>97</v>
      </c>
      <c r="G1713" s="69" t="s">
        <v>290</v>
      </c>
      <c r="H1713" s="180">
        <v>26.96</v>
      </c>
      <c r="I1713" s="72">
        <v>0.28000000000000003</v>
      </c>
      <c r="J1713" s="77">
        <f t="shared" si="55"/>
        <v>19.411200000000001</v>
      </c>
    </row>
    <row r="1714" spans="1:10" ht="15.75">
      <c r="A1714" s="46">
        <f t="shared" si="54"/>
        <v>1710</v>
      </c>
      <c r="B1714" s="68" t="s">
        <v>2011</v>
      </c>
      <c r="C1714" s="69" t="s">
        <v>2654</v>
      </c>
      <c r="D1714" s="70" t="s">
        <v>3549</v>
      </c>
      <c r="E1714" s="68" t="s">
        <v>95</v>
      </c>
      <c r="F1714" s="68" t="s">
        <v>97</v>
      </c>
      <c r="G1714" s="69" t="s">
        <v>290</v>
      </c>
      <c r="H1714" s="180">
        <v>16.510000000000002</v>
      </c>
      <c r="I1714" s="72">
        <v>0.28000000000000003</v>
      </c>
      <c r="J1714" s="77">
        <f t="shared" si="55"/>
        <v>11.8872</v>
      </c>
    </row>
    <row r="1715" spans="1:10" ht="15.75">
      <c r="A1715" s="46">
        <f t="shared" si="54"/>
        <v>1711</v>
      </c>
      <c r="B1715" s="68" t="s">
        <v>2011</v>
      </c>
      <c r="C1715" s="69" t="s">
        <v>2655</v>
      </c>
      <c r="D1715" s="70" t="s">
        <v>3550</v>
      </c>
      <c r="E1715" s="68" t="s">
        <v>95</v>
      </c>
      <c r="F1715" s="68" t="s">
        <v>97</v>
      </c>
      <c r="G1715" s="69" t="s">
        <v>290</v>
      </c>
      <c r="H1715" s="180">
        <v>26.95</v>
      </c>
      <c r="I1715" s="72">
        <v>0.28000000000000003</v>
      </c>
      <c r="J1715" s="77">
        <f t="shared" si="55"/>
        <v>19.404</v>
      </c>
    </row>
    <row r="1716" spans="1:10" ht="15.75">
      <c r="A1716" s="46">
        <f t="shared" si="54"/>
        <v>1712</v>
      </c>
      <c r="B1716" s="68" t="s">
        <v>2011</v>
      </c>
      <c r="C1716" s="69" t="s">
        <v>2656</v>
      </c>
      <c r="D1716" s="70" t="s">
        <v>3551</v>
      </c>
      <c r="E1716" s="68" t="s">
        <v>95</v>
      </c>
      <c r="F1716" s="68" t="s">
        <v>97</v>
      </c>
      <c r="G1716" s="69" t="s">
        <v>290</v>
      </c>
      <c r="H1716" s="180">
        <v>26.95</v>
      </c>
      <c r="I1716" s="72">
        <v>0.28000000000000003</v>
      </c>
      <c r="J1716" s="77">
        <f t="shared" si="55"/>
        <v>19.404</v>
      </c>
    </row>
    <row r="1717" spans="1:10" ht="15.75">
      <c r="A1717" s="46">
        <f t="shared" si="54"/>
        <v>1713</v>
      </c>
      <c r="B1717" s="68" t="s">
        <v>2011</v>
      </c>
      <c r="C1717" s="69" t="s">
        <v>2657</v>
      </c>
      <c r="D1717" s="70" t="s">
        <v>3552</v>
      </c>
      <c r="E1717" s="68" t="s">
        <v>95</v>
      </c>
      <c r="F1717" s="68" t="s">
        <v>97</v>
      </c>
      <c r="G1717" s="69" t="s">
        <v>290</v>
      </c>
      <c r="H1717" s="180">
        <v>26.95</v>
      </c>
      <c r="I1717" s="72">
        <v>0.28000000000000003</v>
      </c>
      <c r="J1717" s="77">
        <f t="shared" si="55"/>
        <v>19.404</v>
      </c>
    </row>
    <row r="1718" spans="1:10" ht="15.75">
      <c r="A1718" s="46">
        <f t="shared" si="54"/>
        <v>1714</v>
      </c>
      <c r="B1718" s="68" t="s">
        <v>2011</v>
      </c>
      <c r="C1718" s="69" t="s">
        <v>2658</v>
      </c>
      <c r="D1718" s="70" t="s">
        <v>3553</v>
      </c>
      <c r="E1718" s="68" t="s">
        <v>95</v>
      </c>
      <c r="F1718" s="68" t="s">
        <v>97</v>
      </c>
      <c r="G1718" s="69" t="s">
        <v>290</v>
      </c>
      <c r="H1718" s="180">
        <v>271.82</v>
      </c>
      <c r="I1718" s="72">
        <v>0.28000000000000003</v>
      </c>
      <c r="J1718" s="77">
        <f t="shared" si="55"/>
        <v>195.71039999999999</v>
      </c>
    </row>
    <row r="1719" spans="1:10" ht="15.75">
      <c r="A1719" s="46">
        <f t="shared" si="54"/>
        <v>1715</v>
      </c>
      <c r="B1719" s="68" t="s">
        <v>2011</v>
      </c>
      <c r="C1719" s="69" t="s">
        <v>2659</v>
      </c>
      <c r="D1719" s="70" t="s">
        <v>3554</v>
      </c>
      <c r="E1719" s="68" t="s">
        <v>95</v>
      </c>
      <c r="F1719" s="68" t="s">
        <v>97</v>
      </c>
      <c r="G1719" s="69" t="s">
        <v>290</v>
      </c>
      <c r="H1719" s="180">
        <v>14.59</v>
      </c>
      <c r="I1719" s="72">
        <v>0.28000000000000003</v>
      </c>
      <c r="J1719" s="77">
        <f t="shared" si="55"/>
        <v>10.504799999999999</v>
      </c>
    </row>
    <row r="1720" spans="1:10" ht="15.75">
      <c r="A1720" s="46">
        <f t="shared" si="54"/>
        <v>1716</v>
      </c>
      <c r="B1720" s="68" t="s">
        <v>2011</v>
      </c>
      <c r="C1720" s="69" t="s">
        <v>2660</v>
      </c>
      <c r="D1720" s="70" t="s">
        <v>3555</v>
      </c>
      <c r="E1720" s="68" t="s">
        <v>95</v>
      </c>
      <c r="F1720" s="68" t="s">
        <v>97</v>
      </c>
      <c r="G1720" s="69" t="s">
        <v>290</v>
      </c>
      <c r="H1720" s="180">
        <v>438.96</v>
      </c>
      <c r="I1720" s="72">
        <v>0.28000000000000003</v>
      </c>
      <c r="J1720" s="77">
        <f t="shared" si="55"/>
        <v>316.05119999999999</v>
      </c>
    </row>
    <row r="1721" spans="1:10" ht="15.75">
      <c r="A1721" s="46">
        <f t="shared" si="54"/>
        <v>1717</v>
      </c>
      <c r="B1721" s="68" t="s">
        <v>2011</v>
      </c>
      <c r="C1721" s="69" t="s">
        <v>2661</v>
      </c>
      <c r="D1721" s="70" t="s">
        <v>3556</v>
      </c>
      <c r="E1721" s="68" t="s">
        <v>95</v>
      </c>
      <c r="F1721" s="68" t="s">
        <v>97</v>
      </c>
      <c r="G1721" s="69" t="s">
        <v>290</v>
      </c>
      <c r="H1721" s="180">
        <v>617.67999999999995</v>
      </c>
      <c r="I1721" s="72">
        <v>0.28000000000000003</v>
      </c>
      <c r="J1721" s="77">
        <f t="shared" si="55"/>
        <v>444.72959999999995</v>
      </c>
    </row>
    <row r="1722" spans="1:10" ht="15.75">
      <c r="A1722" s="46">
        <f t="shared" si="54"/>
        <v>1718</v>
      </c>
      <c r="B1722" s="68" t="s">
        <v>2011</v>
      </c>
      <c r="C1722" s="69" t="s">
        <v>2662</v>
      </c>
      <c r="D1722" s="70" t="s">
        <v>3557</v>
      </c>
      <c r="E1722" s="68" t="s">
        <v>95</v>
      </c>
      <c r="F1722" s="68" t="s">
        <v>97</v>
      </c>
      <c r="G1722" s="69" t="s">
        <v>290</v>
      </c>
      <c r="H1722" s="180">
        <v>438.96</v>
      </c>
      <c r="I1722" s="72">
        <v>0.28000000000000003</v>
      </c>
      <c r="J1722" s="77">
        <f t="shared" si="55"/>
        <v>316.05119999999999</v>
      </c>
    </row>
    <row r="1723" spans="1:10" ht="15.75">
      <c r="A1723" s="46">
        <f t="shared" si="54"/>
        <v>1719</v>
      </c>
      <c r="B1723" s="68" t="s">
        <v>2011</v>
      </c>
      <c r="C1723" s="69" t="s">
        <v>2663</v>
      </c>
      <c r="D1723" s="70" t="s">
        <v>3558</v>
      </c>
      <c r="E1723" s="68" t="s">
        <v>95</v>
      </c>
      <c r="F1723" s="68" t="s">
        <v>97</v>
      </c>
      <c r="G1723" s="69" t="s">
        <v>290</v>
      </c>
      <c r="H1723" s="180">
        <v>617.70000000000005</v>
      </c>
      <c r="I1723" s="72">
        <v>0.28000000000000003</v>
      </c>
      <c r="J1723" s="77">
        <f t="shared" si="55"/>
        <v>444.74400000000003</v>
      </c>
    </row>
    <row r="1724" spans="1:10" ht="15.75">
      <c r="A1724" s="46">
        <f t="shared" si="54"/>
        <v>1720</v>
      </c>
      <c r="B1724" s="68" t="s">
        <v>2011</v>
      </c>
      <c r="C1724" s="69" t="s">
        <v>2664</v>
      </c>
      <c r="D1724" s="70" t="s">
        <v>3559</v>
      </c>
      <c r="E1724" s="68" t="s">
        <v>95</v>
      </c>
      <c r="F1724" s="68" t="s">
        <v>97</v>
      </c>
      <c r="G1724" s="69" t="s">
        <v>290</v>
      </c>
      <c r="H1724" s="180">
        <v>438.96</v>
      </c>
      <c r="I1724" s="72">
        <v>0.28000000000000003</v>
      </c>
      <c r="J1724" s="77">
        <f t="shared" si="55"/>
        <v>316.05119999999999</v>
      </c>
    </row>
    <row r="1725" spans="1:10" ht="15.75">
      <c r="A1725" s="46">
        <f t="shared" si="54"/>
        <v>1721</v>
      </c>
      <c r="B1725" s="68" t="s">
        <v>2011</v>
      </c>
      <c r="C1725" s="69" t="s">
        <v>2665</v>
      </c>
      <c r="D1725" s="70" t="s">
        <v>3560</v>
      </c>
      <c r="E1725" s="68" t="s">
        <v>95</v>
      </c>
      <c r="F1725" s="68" t="s">
        <v>97</v>
      </c>
      <c r="G1725" s="69" t="s">
        <v>290</v>
      </c>
      <c r="H1725" s="180">
        <v>617.70000000000005</v>
      </c>
      <c r="I1725" s="72">
        <v>0.28000000000000003</v>
      </c>
      <c r="J1725" s="77">
        <f t="shared" si="55"/>
        <v>444.74400000000003</v>
      </c>
    </row>
    <row r="1726" spans="1:10" ht="15.75">
      <c r="A1726" s="46">
        <f t="shared" si="54"/>
        <v>1722</v>
      </c>
      <c r="B1726" s="68" t="s">
        <v>2011</v>
      </c>
      <c r="C1726" s="69" t="s">
        <v>2666</v>
      </c>
      <c r="D1726" s="70" t="s">
        <v>3561</v>
      </c>
      <c r="E1726" s="68" t="s">
        <v>95</v>
      </c>
      <c r="F1726" s="68" t="s">
        <v>97</v>
      </c>
      <c r="G1726" s="69" t="s">
        <v>290</v>
      </c>
      <c r="H1726" s="180">
        <v>574.44000000000005</v>
      </c>
      <c r="I1726" s="72">
        <v>0.28000000000000003</v>
      </c>
      <c r="J1726" s="77">
        <f t="shared" si="55"/>
        <v>413.59680000000003</v>
      </c>
    </row>
    <row r="1727" spans="1:10" ht="15.75">
      <c r="A1727" s="46">
        <f t="shared" si="54"/>
        <v>1723</v>
      </c>
      <c r="B1727" s="68" t="s">
        <v>2011</v>
      </c>
      <c r="C1727" s="69" t="s">
        <v>2667</v>
      </c>
      <c r="D1727" s="70" t="s">
        <v>3562</v>
      </c>
      <c r="E1727" s="68" t="s">
        <v>95</v>
      </c>
      <c r="F1727" s="68" t="s">
        <v>97</v>
      </c>
      <c r="G1727" s="69" t="s">
        <v>290</v>
      </c>
      <c r="H1727" s="180">
        <v>617.70000000000005</v>
      </c>
      <c r="I1727" s="72">
        <v>0.28000000000000003</v>
      </c>
      <c r="J1727" s="77">
        <f t="shared" si="55"/>
        <v>444.74400000000003</v>
      </c>
    </row>
    <row r="1728" spans="1:10" ht="15.75">
      <c r="A1728" s="46">
        <f t="shared" si="54"/>
        <v>1724</v>
      </c>
      <c r="B1728" s="68" t="s">
        <v>2011</v>
      </c>
      <c r="C1728" s="69" t="s">
        <v>2668</v>
      </c>
      <c r="D1728" s="70" t="s">
        <v>3563</v>
      </c>
      <c r="E1728" s="68" t="s">
        <v>95</v>
      </c>
      <c r="F1728" s="68" t="s">
        <v>97</v>
      </c>
      <c r="G1728" s="69" t="s">
        <v>290</v>
      </c>
      <c r="H1728" s="180">
        <v>45.98</v>
      </c>
      <c r="I1728" s="72">
        <v>0.28000000000000003</v>
      </c>
      <c r="J1728" s="77">
        <f t="shared" si="55"/>
        <v>33.105599999999995</v>
      </c>
    </row>
    <row r="1729" spans="1:10" ht="15.75">
      <c r="A1729" s="46">
        <f t="shared" si="54"/>
        <v>1725</v>
      </c>
      <c r="B1729" s="68" t="s">
        <v>2011</v>
      </c>
      <c r="C1729" s="69" t="s">
        <v>2669</v>
      </c>
      <c r="D1729" s="70" t="s">
        <v>3564</v>
      </c>
      <c r="E1729" s="68" t="s">
        <v>95</v>
      </c>
      <c r="F1729" s="68" t="s">
        <v>97</v>
      </c>
      <c r="G1729" s="69" t="s">
        <v>290</v>
      </c>
      <c r="H1729" s="180">
        <v>284.79000000000002</v>
      </c>
      <c r="I1729" s="72">
        <v>0.28000000000000003</v>
      </c>
      <c r="J1729" s="77">
        <f t="shared" si="55"/>
        <v>205.0488</v>
      </c>
    </row>
    <row r="1730" spans="1:10" ht="15.75">
      <c r="A1730" s="46">
        <f t="shared" si="54"/>
        <v>1726</v>
      </c>
      <c r="B1730" s="68" t="s">
        <v>2011</v>
      </c>
      <c r="C1730" s="69" t="s">
        <v>2670</v>
      </c>
      <c r="D1730" s="70" t="s">
        <v>3565</v>
      </c>
      <c r="E1730" s="68" t="s">
        <v>95</v>
      </c>
      <c r="F1730" s="68" t="s">
        <v>97</v>
      </c>
      <c r="G1730" s="69" t="s">
        <v>290</v>
      </c>
      <c r="H1730" s="180">
        <v>220.75</v>
      </c>
      <c r="I1730" s="72">
        <v>0.28000000000000003</v>
      </c>
      <c r="J1730" s="77">
        <f t="shared" si="55"/>
        <v>158.94</v>
      </c>
    </row>
    <row r="1731" spans="1:10" ht="15.75">
      <c r="A1731" s="46">
        <f t="shared" si="54"/>
        <v>1727</v>
      </c>
      <c r="B1731" s="68" t="s">
        <v>2011</v>
      </c>
      <c r="C1731" s="69" t="s">
        <v>2671</v>
      </c>
      <c r="D1731" s="70" t="s">
        <v>3566</v>
      </c>
      <c r="E1731" s="68" t="s">
        <v>95</v>
      </c>
      <c r="F1731" s="68" t="s">
        <v>97</v>
      </c>
      <c r="G1731" s="69" t="s">
        <v>290</v>
      </c>
      <c r="H1731" s="180">
        <v>349.23</v>
      </c>
      <c r="I1731" s="72">
        <v>0.28000000000000003</v>
      </c>
      <c r="J1731" s="77">
        <f t="shared" si="55"/>
        <v>251.44560000000001</v>
      </c>
    </row>
    <row r="1732" spans="1:10" ht="15.75">
      <c r="A1732" s="46">
        <f t="shared" si="54"/>
        <v>1728</v>
      </c>
      <c r="B1732" s="68" t="s">
        <v>2011</v>
      </c>
      <c r="C1732" s="69" t="s">
        <v>2672</v>
      </c>
      <c r="D1732" s="70" t="s">
        <v>3567</v>
      </c>
      <c r="E1732" s="68" t="s">
        <v>95</v>
      </c>
      <c r="F1732" s="68" t="s">
        <v>97</v>
      </c>
      <c r="G1732" s="69" t="s">
        <v>290</v>
      </c>
      <c r="H1732" s="180">
        <v>123.88</v>
      </c>
      <c r="I1732" s="72">
        <v>0.28000000000000003</v>
      </c>
      <c r="J1732" s="77">
        <f t="shared" si="55"/>
        <v>89.193599999999989</v>
      </c>
    </row>
    <row r="1733" spans="1:10" ht="15.75">
      <c r="A1733" s="46">
        <f t="shared" si="54"/>
        <v>1729</v>
      </c>
      <c r="B1733" s="68" t="s">
        <v>2011</v>
      </c>
      <c r="C1733" s="69" t="s">
        <v>2673</v>
      </c>
      <c r="D1733" s="70" t="s">
        <v>3568</v>
      </c>
      <c r="E1733" s="68" t="s">
        <v>95</v>
      </c>
      <c r="F1733" s="68" t="s">
        <v>97</v>
      </c>
      <c r="G1733" s="69" t="s">
        <v>290</v>
      </c>
      <c r="H1733" s="180">
        <v>140.19999999999999</v>
      </c>
      <c r="I1733" s="72">
        <v>0.28000000000000003</v>
      </c>
      <c r="J1733" s="77">
        <f t="shared" si="55"/>
        <v>100.94399999999999</v>
      </c>
    </row>
    <row r="1734" spans="1:10" ht="15.75">
      <c r="A1734" s="46">
        <f t="shared" si="54"/>
        <v>1730</v>
      </c>
      <c r="B1734" s="68" t="s">
        <v>2011</v>
      </c>
      <c r="C1734" s="69" t="s">
        <v>2674</v>
      </c>
      <c r="D1734" s="70" t="s">
        <v>3569</v>
      </c>
      <c r="E1734" s="68" t="s">
        <v>95</v>
      </c>
      <c r="F1734" s="68" t="s">
        <v>97</v>
      </c>
      <c r="G1734" s="69" t="s">
        <v>290</v>
      </c>
      <c r="H1734" s="180">
        <v>208.25</v>
      </c>
      <c r="I1734" s="72">
        <v>0.28000000000000003</v>
      </c>
      <c r="J1734" s="77">
        <f t="shared" si="55"/>
        <v>149.94</v>
      </c>
    </row>
    <row r="1735" spans="1:10" ht="15.75">
      <c r="A1735" s="46">
        <f t="shared" ref="A1735:A1798" si="56">A1734+1</f>
        <v>1731</v>
      </c>
      <c r="B1735" s="68" t="s">
        <v>2011</v>
      </c>
      <c r="C1735" s="69" t="s">
        <v>2675</v>
      </c>
      <c r="D1735" s="70" t="s">
        <v>3570</v>
      </c>
      <c r="E1735" s="68" t="s">
        <v>95</v>
      </c>
      <c r="F1735" s="68" t="s">
        <v>97</v>
      </c>
      <c r="G1735" s="69" t="s">
        <v>290</v>
      </c>
      <c r="H1735" s="180">
        <v>342.39</v>
      </c>
      <c r="I1735" s="72">
        <v>0.28000000000000003</v>
      </c>
      <c r="J1735" s="77">
        <f t="shared" si="55"/>
        <v>246.52079999999998</v>
      </c>
    </row>
    <row r="1736" spans="1:10" ht="15.75">
      <c r="A1736" s="46">
        <f t="shared" si="56"/>
        <v>1732</v>
      </c>
      <c r="B1736" s="68" t="s">
        <v>2011</v>
      </c>
      <c r="C1736" s="69" t="s">
        <v>2676</v>
      </c>
      <c r="D1736" s="70" t="s">
        <v>3571</v>
      </c>
      <c r="E1736" s="68" t="s">
        <v>95</v>
      </c>
      <c r="F1736" s="68" t="s">
        <v>97</v>
      </c>
      <c r="G1736" s="69" t="s">
        <v>290</v>
      </c>
      <c r="H1736" s="180">
        <v>347.94</v>
      </c>
      <c r="I1736" s="72">
        <v>0.28000000000000003</v>
      </c>
      <c r="J1736" s="77">
        <f t="shared" si="55"/>
        <v>250.51679999999999</v>
      </c>
    </row>
    <row r="1737" spans="1:10" ht="15.75">
      <c r="A1737" s="46">
        <f t="shared" si="56"/>
        <v>1733</v>
      </c>
      <c r="B1737" s="68" t="s">
        <v>2011</v>
      </c>
      <c r="C1737" s="69" t="s">
        <v>2677</v>
      </c>
      <c r="D1737" s="70" t="s">
        <v>3572</v>
      </c>
      <c r="E1737" s="68" t="s">
        <v>95</v>
      </c>
      <c r="F1737" s="68" t="s">
        <v>97</v>
      </c>
      <c r="G1737" s="69" t="s">
        <v>290</v>
      </c>
      <c r="H1737" s="180">
        <v>243.25</v>
      </c>
      <c r="I1737" s="72">
        <v>0.28000000000000003</v>
      </c>
      <c r="J1737" s="77">
        <f t="shared" si="55"/>
        <v>175.14</v>
      </c>
    </row>
    <row r="1738" spans="1:10" ht="15.75">
      <c r="A1738" s="46">
        <f t="shared" si="56"/>
        <v>1734</v>
      </c>
      <c r="B1738" s="68" t="s">
        <v>2011</v>
      </c>
      <c r="C1738" s="69" t="s">
        <v>2678</v>
      </c>
      <c r="D1738" s="70" t="s">
        <v>3573</v>
      </c>
      <c r="E1738" s="68" t="s">
        <v>95</v>
      </c>
      <c r="F1738" s="68" t="s">
        <v>97</v>
      </c>
      <c r="G1738" s="69" t="s">
        <v>290</v>
      </c>
      <c r="H1738" s="180">
        <v>393.06</v>
      </c>
      <c r="I1738" s="72">
        <v>0.28000000000000003</v>
      </c>
      <c r="J1738" s="77">
        <f t="shared" si="55"/>
        <v>283.00319999999999</v>
      </c>
    </row>
    <row r="1739" spans="1:10" ht="15.75">
      <c r="A1739" s="46">
        <f t="shared" si="56"/>
        <v>1735</v>
      </c>
      <c r="B1739" s="68" t="s">
        <v>2011</v>
      </c>
      <c r="C1739" s="69" t="s">
        <v>2679</v>
      </c>
      <c r="D1739" s="70" t="s">
        <v>3574</v>
      </c>
      <c r="E1739" s="68" t="s">
        <v>95</v>
      </c>
      <c r="F1739" s="68" t="s">
        <v>97</v>
      </c>
      <c r="G1739" s="69" t="s">
        <v>290</v>
      </c>
      <c r="H1739" s="180">
        <v>393.06</v>
      </c>
      <c r="I1739" s="72">
        <v>0.28000000000000003</v>
      </c>
      <c r="J1739" s="77">
        <f t="shared" si="55"/>
        <v>283.00319999999999</v>
      </c>
    </row>
    <row r="1740" spans="1:10" ht="15.75">
      <c r="A1740" s="46">
        <f t="shared" si="56"/>
        <v>1736</v>
      </c>
      <c r="B1740" s="68" t="s">
        <v>2011</v>
      </c>
      <c r="C1740" s="69" t="s">
        <v>2680</v>
      </c>
      <c r="D1740" s="70" t="s">
        <v>3575</v>
      </c>
      <c r="E1740" s="68" t="s">
        <v>95</v>
      </c>
      <c r="F1740" s="68" t="s">
        <v>97</v>
      </c>
      <c r="G1740" s="69" t="s">
        <v>290</v>
      </c>
      <c r="H1740" s="180">
        <v>360.98</v>
      </c>
      <c r="I1740" s="72">
        <v>0.28000000000000003</v>
      </c>
      <c r="J1740" s="77">
        <f t="shared" si="55"/>
        <v>259.90559999999999</v>
      </c>
    </row>
    <row r="1741" spans="1:10" ht="15.75">
      <c r="A1741" s="46">
        <f t="shared" si="56"/>
        <v>1737</v>
      </c>
      <c r="B1741" s="68" t="s">
        <v>2011</v>
      </c>
      <c r="C1741" s="69" t="s">
        <v>2681</v>
      </c>
      <c r="D1741" s="70" t="s">
        <v>3576</v>
      </c>
      <c r="E1741" s="68" t="s">
        <v>95</v>
      </c>
      <c r="F1741" s="68" t="s">
        <v>97</v>
      </c>
      <c r="G1741" s="69" t="s">
        <v>290</v>
      </c>
      <c r="H1741" s="180">
        <v>360.98</v>
      </c>
      <c r="I1741" s="72">
        <v>0.28000000000000003</v>
      </c>
      <c r="J1741" s="77">
        <f t="shared" si="55"/>
        <v>259.90559999999999</v>
      </c>
    </row>
    <row r="1742" spans="1:10" ht="15.75">
      <c r="A1742" s="46">
        <f t="shared" si="56"/>
        <v>1738</v>
      </c>
      <c r="B1742" s="68" t="s">
        <v>2011</v>
      </c>
      <c r="C1742" s="69" t="s">
        <v>2682</v>
      </c>
      <c r="D1742" s="70" t="s">
        <v>3577</v>
      </c>
      <c r="E1742" s="68" t="s">
        <v>95</v>
      </c>
      <c r="F1742" s="68" t="s">
        <v>97</v>
      </c>
      <c r="G1742" s="69" t="s">
        <v>290</v>
      </c>
      <c r="H1742" s="180">
        <v>365.42</v>
      </c>
      <c r="I1742" s="72">
        <v>0.28000000000000003</v>
      </c>
      <c r="J1742" s="77">
        <f t="shared" si="55"/>
        <v>263.10239999999999</v>
      </c>
    </row>
    <row r="1743" spans="1:10" ht="15.75">
      <c r="A1743" s="46">
        <f t="shared" si="56"/>
        <v>1739</v>
      </c>
      <c r="B1743" s="68" t="s">
        <v>2011</v>
      </c>
      <c r="C1743" s="69" t="s">
        <v>2683</v>
      </c>
      <c r="D1743" s="70" t="s">
        <v>3578</v>
      </c>
      <c r="E1743" s="68" t="s">
        <v>95</v>
      </c>
      <c r="F1743" s="68" t="s">
        <v>97</v>
      </c>
      <c r="G1743" s="69" t="s">
        <v>290</v>
      </c>
      <c r="H1743" s="180">
        <v>365.42</v>
      </c>
      <c r="I1743" s="72">
        <v>0.28000000000000003</v>
      </c>
      <c r="J1743" s="77">
        <f t="shared" si="55"/>
        <v>263.10239999999999</v>
      </c>
    </row>
    <row r="1744" spans="1:10" ht="15.75">
      <c r="A1744" s="46">
        <f t="shared" si="56"/>
        <v>1740</v>
      </c>
      <c r="B1744" s="68" t="s">
        <v>2011</v>
      </c>
      <c r="C1744" s="69" t="s">
        <v>2684</v>
      </c>
      <c r="D1744" s="70" t="s">
        <v>3579</v>
      </c>
      <c r="E1744" s="68" t="s">
        <v>95</v>
      </c>
      <c r="F1744" s="68" t="s">
        <v>97</v>
      </c>
      <c r="G1744" s="69" t="s">
        <v>290</v>
      </c>
      <c r="H1744" s="180">
        <v>437.5</v>
      </c>
      <c r="I1744" s="72">
        <v>0.28000000000000003</v>
      </c>
      <c r="J1744" s="77">
        <f t="shared" si="55"/>
        <v>315</v>
      </c>
    </row>
    <row r="1745" spans="1:10" ht="15.75">
      <c r="A1745" s="46">
        <f t="shared" si="56"/>
        <v>1741</v>
      </c>
      <c r="B1745" s="68" t="s">
        <v>2011</v>
      </c>
      <c r="C1745" s="69" t="s">
        <v>2685</v>
      </c>
      <c r="D1745" s="70" t="s">
        <v>3580</v>
      </c>
      <c r="E1745" s="68" t="s">
        <v>95</v>
      </c>
      <c r="F1745" s="68" t="s">
        <v>97</v>
      </c>
      <c r="G1745" s="69" t="s">
        <v>290</v>
      </c>
      <c r="H1745" s="180">
        <v>437.5</v>
      </c>
      <c r="I1745" s="72">
        <v>0.28000000000000003</v>
      </c>
      <c r="J1745" s="77">
        <f t="shared" si="55"/>
        <v>315</v>
      </c>
    </row>
    <row r="1746" spans="1:10" ht="15.75">
      <c r="A1746" s="46">
        <f t="shared" si="56"/>
        <v>1742</v>
      </c>
      <c r="B1746" s="68" t="s">
        <v>2011</v>
      </c>
      <c r="C1746" s="69" t="s">
        <v>2686</v>
      </c>
      <c r="D1746" s="70" t="s">
        <v>3581</v>
      </c>
      <c r="E1746" s="68" t="s">
        <v>95</v>
      </c>
      <c r="F1746" s="68" t="s">
        <v>97</v>
      </c>
      <c r="G1746" s="69" t="s">
        <v>290</v>
      </c>
      <c r="H1746" s="180">
        <v>405.42</v>
      </c>
      <c r="I1746" s="72">
        <v>0.28000000000000003</v>
      </c>
      <c r="J1746" s="77">
        <f t="shared" si="55"/>
        <v>291.9024</v>
      </c>
    </row>
    <row r="1747" spans="1:10" ht="15.75">
      <c r="A1747" s="46">
        <f t="shared" si="56"/>
        <v>1743</v>
      </c>
      <c r="B1747" s="68" t="s">
        <v>2011</v>
      </c>
      <c r="C1747" s="69" t="s">
        <v>2687</v>
      </c>
      <c r="D1747" s="70" t="s">
        <v>3582</v>
      </c>
      <c r="E1747" s="68" t="s">
        <v>95</v>
      </c>
      <c r="F1747" s="68" t="s">
        <v>97</v>
      </c>
      <c r="G1747" s="69" t="s">
        <v>290</v>
      </c>
      <c r="H1747" s="180">
        <v>405.42</v>
      </c>
      <c r="I1747" s="72">
        <v>0.28000000000000003</v>
      </c>
      <c r="J1747" s="77">
        <f t="shared" si="55"/>
        <v>291.9024</v>
      </c>
    </row>
    <row r="1748" spans="1:10" ht="15.75">
      <c r="A1748" s="46">
        <f t="shared" si="56"/>
        <v>1744</v>
      </c>
      <c r="B1748" s="68" t="s">
        <v>2011</v>
      </c>
      <c r="C1748" s="69" t="s">
        <v>2688</v>
      </c>
      <c r="D1748" s="70" t="s">
        <v>3583</v>
      </c>
      <c r="E1748" s="68" t="s">
        <v>95</v>
      </c>
      <c r="F1748" s="68" t="s">
        <v>97</v>
      </c>
      <c r="G1748" s="69" t="s">
        <v>290</v>
      </c>
      <c r="H1748" s="180">
        <v>409.86</v>
      </c>
      <c r="I1748" s="72">
        <v>0.28000000000000003</v>
      </c>
      <c r="J1748" s="77">
        <f t="shared" si="55"/>
        <v>295.0992</v>
      </c>
    </row>
    <row r="1749" spans="1:10" ht="15.75">
      <c r="A1749" s="46">
        <f t="shared" si="56"/>
        <v>1745</v>
      </c>
      <c r="B1749" s="68" t="s">
        <v>2011</v>
      </c>
      <c r="C1749" s="69" t="s">
        <v>2689</v>
      </c>
      <c r="D1749" s="70" t="s">
        <v>3584</v>
      </c>
      <c r="E1749" s="68" t="s">
        <v>95</v>
      </c>
      <c r="F1749" s="68" t="s">
        <v>97</v>
      </c>
      <c r="G1749" s="69" t="s">
        <v>290</v>
      </c>
      <c r="H1749" s="180">
        <v>409.86</v>
      </c>
      <c r="I1749" s="72">
        <v>0.28000000000000003</v>
      </c>
      <c r="J1749" s="77">
        <f t="shared" si="55"/>
        <v>295.0992</v>
      </c>
    </row>
    <row r="1750" spans="1:10" ht="15.75">
      <c r="A1750" s="46">
        <f t="shared" si="56"/>
        <v>1746</v>
      </c>
      <c r="B1750" s="68" t="s">
        <v>2011</v>
      </c>
      <c r="C1750" s="69" t="s">
        <v>2690</v>
      </c>
      <c r="D1750" s="70" t="s">
        <v>3585</v>
      </c>
      <c r="E1750" s="68" t="s">
        <v>95</v>
      </c>
      <c r="F1750" s="68" t="s">
        <v>97</v>
      </c>
      <c r="G1750" s="69" t="s">
        <v>290</v>
      </c>
      <c r="H1750" s="180">
        <v>350.17</v>
      </c>
      <c r="I1750" s="72">
        <v>0.28000000000000003</v>
      </c>
      <c r="J1750" s="77">
        <f t="shared" si="55"/>
        <v>252.1224</v>
      </c>
    </row>
    <row r="1751" spans="1:10" ht="15.75">
      <c r="A1751" s="46">
        <f t="shared" si="56"/>
        <v>1747</v>
      </c>
      <c r="B1751" s="68" t="s">
        <v>2011</v>
      </c>
      <c r="C1751" s="69" t="s">
        <v>2691</v>
      </c>
      <c r="D1751" s="70" t="s">
        <v>3586</v>
      </c>
      <c r="E1751" s="68" t="s">
        <v>95</v>
      </c>
      <c r="F1751" s="68" t="s">
        <v>97</v>
      </c>
      <c r="G1751" s="69" t="s">
        <v>290</v>
      </c>
      <c r="H1751" s="180">
        <v>381.28</v>
      </c>
      <c r="I1751" s="72">
        <v>0.28000000000000003</v>
      </c>
      <c r="J1751" s="77">
        <f t="shared" si="55"/>
        <v>274.52159999999998</v>
      </c>
    </row>
    <row r="1752" spans="1:10" ht="15.75">
      <c r="A1752" s="46">
        <f t="shared" si="56"/>
        <v>1748</v>
      </c>
      <c r="B1752" s="68" t="s">
        <v>2011</v>
      </c>
      <c r="C1752" s="69" t="s">
        <v>2692</v>
      </c>
      <c r="D1752" s="70" t="s">
        <v>3587</v>
      </c>
      <c r="E1752" s="68" t="s">
        <v>95</v>
      </c>
      <c r="F1752" s="68" t="s">
        <v>97</v>
      </c>
      <c r="G1752" s="69" t="s">
        <v>290</v>
      </c>
      <c r="H1752" s="180">
        <v>50.7</v>
      </c>
      <c r="I1752" s="72">
        <v>0.28000000000000003</v>
      </c>
      <c r="J1752" s="77">
        <f t="shared" si="55"/>
        <v>36.503999999999998</v>
      </c>
    </row>
    <row r="1753" spans="1:10" ht="15.75">
      <c r="A1753" s="46">
        <f t="shared" si="56"/>
        <v>1749</v>
      </c>
      <c r="B1753" s="68" t="s">
        <v>2011</v>
      </c>
      <c r="C1753" s="69" t="s">
        <v>2693</v>
      </c>
      <c r="D1753" s="70" t="s">
        <v>3588</v>
      </c>
      <c r="E1753" s="68" t="s">
        <v>95</v>
      </c>
      <c r="F1753" s="68" t="s">
        <v>97</v>
      </c>
      <c r="G1753" s="69" t="s">
        <v>290</v>
      </c>
      <c r="H1753" s="180">
        <v>120.87</v>
      </c>
      <c r="I1753" s="72">
        <v>0.28000000000000003</v>
      </c>
      <c r="J1753" s="77">
        <f t="shared" si="55"/>
        <v>87.026399999999995</v>
      </c>
    </row>
    <row r="1754" spans="1:10" ht="15.75">
      <c r="A1754" s="46">
        <f t="shared" si="56"/>
        <v>1750</v>
      </c>
      <c r="B1754" s="68" t="s">
        <v>2011</v>
      </c>
      <c r="C1754" s="69" t="s">
        <v>2694</v>
      </c>
      <c r="D1754" s="70" t="s">
        <v>3589</v>
      </c>
      <c r="E1754" s="68" t="s">
        <v>95</v>
      </c>
      <c r="F1754" s="68" t="s">
        <v>97</v>
      </c>
      <c r="G1754" s="69" t="s">
        <v>290</v>
      </c>
      <c r="H1754" s="180">
        <v>126.56</v>
      </c>
      <c r="I1754" s="72">
        <v>0.28000000000000003</v>
      </c>
      <c r="J1754" s="77">
        <f t="shared" si="55"/>
        <v>91.123199999999997</v>
      </c>
    </row>
    <row r="1755" spans="1:10" ht="15.75">
      <c r="A1755" s="46">
        <f t="shared" si="56"/>
        <v>1751</v>
      </c>
      <c r="B1755" s="68" t="s">
        <v>2011</v>
      </c>
      <c r="C1755" s="69" t="s">
        <v>2695</v>
      </c>
      <c r="D1755" s="70" t="s">
        <v>3590</v>
      </c>
      <c r="E1755" s="68" t="s">
        <v>95</v>
      </c>
      <c r="F1755" s="68" t="s">
        <v>97</v>
      </c>
      <c r="G1755" s="69" t="s">
        <v>290</v>
      </c>
      <c r="H1755" s="180">
        <v>206.17</v>
      </c>
      <c r="I1755" s="72">
        <v>0.28000000000000003</v>
      </c>
      <c r="J1755" s="77">
        <f t="shared" si="55"/>
        <v>148.44239999999999</v>
      </c>
    </row>
    <row r="1756" spans="1:10" ht="15.75">
      <c r="A1756" s="46">
        <f t="shared" si="56"/>
        <v>1752</v>
      </c>
      <c r="B1756" s="68" t="s">
        <v>2011</v>
      </c>
      <c r="C1756" s="69" t="s">
        <v>2696</v>
      </c>
      <c r="D1756" s="70" t="s">
        <v>3591</v>
      </c>
      <c r="E1756" s="68" t="s">
        <v>95</v>
      </c>
      <c r="F1756" s="68" t="s">
        <v>97</v>
      </c>
      <c r="G1756" s="69" t="s">
        <v>290</v>
      </c>
      <c r="H1756" s="180">
        <v>101.05</v>
      </c>
      <c r="I1756" s="72">
        <v>0.28000000000000003</v>
      </c>
      <c r="J1756" s="77">
        <f t="shared" si="55"/>
        <v>72.756</v>
      </c>
    </row>
    <row r="1757" spans="1:10" ht="15.75">
      <c r="A1757" s="46">
        <f t="shared" si="56"/>
        <v>1753</v>
      </c>
      <c r="B1757" s="68" t="s">
        <v>2011</v>
      </c>
      <c r="C1757" s="69" t="s">
        <v>2697</v>
      </c>
      <c r="D1757" s="70" t="s">
        <v>3592</v>
      </c>
      <c r="E1757" s="68" t="s">
        <v>95</v>
      </c>
      <c r="F1757" s="68" t="s">
        <v>97</v>
      </c>
      <c r="G1757" s="69" t="s">
        <v>290</v>
      </c>
      <c r="H1757" s="180">
        <v>116.32</v>
      </c>
      <c r="I1757" s="72">
        <v>0.28000000000000003</v>
      </c>
      <c r="J1757" s="77">
        <f t="shared" si="55"/>
        <v>83.750399999999999</v>
      </c>
    </row>
    <row r="1758" spans="1:10" ht="15.75">
      <c r="A1758" s="46">
        <f t="shared" si="56"/>
        <v>1754</v>
      </c>
      <c r="B1758" s="68" t="s">
        <v>2011</v>
      </c>
      <c r="C1758" s="69" t="s">
        <v>2698</v>
      </c>
      <c r="D1758" s="70" t="s">
        <v>3593</v>
      </c>
      <c r="E1758" s="68" t="s">
        <v>95</v>
      </c>
      <c r="F1758" s="68" t="s">
        <v>97</v>
      </c>
      <c r="G1758" s="69" t="s">
        <v>290</v>
      </c>
      <c r="H1758" s="180">
        <v>78.239999999999995</v>
      </c>
      <c r="I1758" s="72">
        <v>0.28000000000000003</v>
      </c>
      <c r="J1758" s="77">
        <f t="shared" si="55"/>
        <v>56.332799999999992</v>
      </c>
    </row>
    <row r="1759" spans="1:10" ht="15.75">
      <c r="A1759" s="46">
        <f t="shared" si="56"/>
        <v>1755</v>
      </c>
      <c r="B1759" s="68" t="s">
        <v>2011</v>
      </c>
      <c r="C1759" s="69" t="s">
        <v>2699</v>
      </c>
      <c r="D1759" s="70" t="s">
        <v>3594</v>
      </c>
      <c r="E1759" s="68" t="s">
        <v>95</v>
      </c>
      <c r="F1759" s="68" t="s">
        <v>97</v>
      </c>
      <c r="G1759" s="69" t="s">
        <v>290</v>
      </c>
      <c r="H1759" s="180">
        <v>232.83</v>
      </c>
      <c r="I1759" s="72">
        <v>0.28000000000000003</v>
      </c>
      <c r="J1759" s="77">
        <f t="shared" si="55"/>
        <v>167.63759999999999</v>
      </c>
    </row>
    <row r="1760" spans="1:10" ht="15.75">
      <c r="A1760" s="46">
        <f t="shared" si="56"/>
        <v>1756</v>
      </c>
      <c r="B1760" s="68" t="s">
        <v>2011</v>
      </c>
      <c r="C1760" s="69" t="s">
        <v>2700</v>
      </c>
      <c r="D1760" s="70" t="s">
        <v>3595</v>
      </c>
      <c r="E1760" s="68" t="s">
        <v>95</v>
      </c>
      <c r="F1760" s="68" t="s">
        <v>97</v>
      </c>
      <c r="G1760" s="69" t="s">
        <v>290</v>
      </c>
      <c r="H1760" s="180">
        <v>73.569999999999993</v>
      </c>
      <c r="I1760" s="72">
        <v>0.28000000000000003</v>
      </c>
      <c r="J1760" s="77">
        <f t="shared" si="55"/>
        <v>52.970399999999991</v>
      </c>
    </row>
    <row r="1761" spans="1:10" ht="15.75">
      <c r="A1761" s="46">
        <f t="shared" si="56"/>
        <v>1757</v>
      </c>
      <c r="B1761" s="68" t="s">
        <v>2011</v>
      </c>
      <c r="C1761" s="69" t="s">
        <v>2701</v>
      </c>
      <c r="D1761" s="70" t="s">
        <v>3596</v>
      </c>
      <c r="E1761" s="68" t="s">
        <v>95</v>
      </c>
      <c r="F1761" s="68" t="s">
        <v>97</v>
      </c>
      <c r="G1761" s="69" t="s">
        <v>290</v>
      </c>
      <c r="H1761" s="180">
        <v>238.83</v>
      </c>
      <c r="I1761" s="72">
        <v>0.28000000000000003</v>
      </c>
      <c r="J1761" s="77">
        <f t="shared" si="55"/>
        <v>171.95760000000001</v>
      </c>
    </row>
    <row r="1762" spans="1:10" ht="15.75">
      <c r="A1762" s="46">
        <f t="shared" si="56"/>
        <v>1758</v>
      </c>
      <c r="B1762" s="68" t="s">
        <v>2011</v>
      </c>
      <c r="C1762" s="69" t="s">
        <v>2702</v>
      </c>
      <c r="D1762" s="70" t="s">
        <v>3597</v>
      </c>
      <c r="E1762" s="68" t="s">
        <v>95</v>
      </c>
      <c r="F1762" s="68" t="s">
        <v>97</v>
      </c>
      <c r="G1762" s="69" t="s">
        <v>290</v>
      </c>
      <c r="H1762" s="180">
        <v>108.57</v>
      </c>
      <c r="I1762" s="72">
        <v>0.28000000000000003</v>
      </c>
      <c r="J1762" s="77">
        <f t="shared" si="55"/>
        <v>78.170399999999987</v>
      </c>
    </row>
    <row r="1763" spans="1:10" ht="15.75">
      <c r="A1763" s="46">
        <f t="shared" si="56"/>
        <v>1759</v>
      </c>
      <c r="B1763" s="68" t="s">
        <v>2011</v>
      </c>
      <c r="C1763" s="69" t="s">
        <v>2703</v>
      </c>
      <c r="D1763" s="70" t="s">
        <v>3598</v>
      </c>
      <c r="E1763" s="68" t="s">
        <v>95</v>
      </c>
      <c r="F1763" s="68" t="s">
        <v>97</v>
      </c>
      <c r="G1763" s="69" t="s">
        <v>290</v>
      </c>
      <c r="H1763" s="180">
        <v>246.83</v>
      </c>
      <c r="I1763" s="72">
        <v>0.28000000000000003</v>
      </c>
      <c r="J1763" s="77">
        <f t="shared" ref="J1763:J1826" si="57">H1763*(1-I1763)</f>
        <v>177.7176</v>
      </c>
    </row>
    <row r="1764" spans="1:10" ht="15.75">
      <c r="A1764" s="46">
        <f t="shared" si="56"/>
        <v>1760</v>
      </c>
      <c r="B1764" s="68" t="s">
        <v>2011</v>
      </c>
      <c r="C1764" s="69" t="s">
        <v>2704</v>
      </c>
      <c r="D1764" s="70" t="s">
        <v>3599</v>
      </c>
      <c r="E1764" s="68" t="s">
        <v>95</v>
      </c>
      <c r="F1764" s="68" t="s">
        <v>97</v>
      </c>
      <c r="G1764" s="69" t="s">
        <v>290</v>
      </c>
      <c r="H1764" s="180">
        <v>142.1</v>
      </c>
      <c r="I1764" s="72">
        <v>0.28000000000000003</v>
      </c>
      <c r="J1764" s="77">
        <f t="shared" si="57"/>
        <v>102.312</v>
      </c>
    </row>
    <row r="1765" spans="1:10" ht="15.75">
      <c r="A1765" s="46">
        <f t="shared" si="56"/>
        <v>1761</v>
      </c>
      <c r="B1765" s="68" t="s">
        <v>2011</v>
      </c>
      <c r="C1765" s="69" t="s">
        <v>2705</v>
      </c>
      <c r="D1765" s="70" t="s">
        <v>3600</v>
      </c>
      <c r="E1765" s="68" t="s">
        <v>95</v>
      </c>
      <c r="F1765" s="68" t="s">
        <v>97</v>
      </c>
      <c r="G1765" s="69" t="s">
        <v>290</v>
      </c>
      <c r="H1765" s="180">
        <v>309.06</v>
      </c>
      <c r="I1765" s="72">
        <v>0.28000000000000003</v>
      </c>
      <c r="J1765" s="77">
        <f t="shared" si="57"/>
        <v>222.5232</v>
      </c>
    </row>
    <row r="1766" spans="1:10" ht="15.75">
      <c r="A1766" s="46">
        <f t="shared" si="56"/>
        <v>1762</v>
      </c>
      <c r="B1766" s="68" t="s">
        <v>2011</v>
      </c>
      <c r="C1766" s="69" t="s">
        <v>2706</v>
      </c>
      <c r="D1766" s="70" t="s">
        <v>3601</v>
      </c>
      <c r="E1766" s="68" t="s">
        <v>95</v>
      </c>
      <c r="F1766" s="68" t="s">
        <v>97</v>
      </c>
      <c r="G1766" s="69" t="s">
        <v>290</v>
      </c>
      <c r="H1766" s="180">
        <v>169.17</v>
      </c>
      <c r="I1766" s="72">
        <v>0.28000000000000003</v>
      </c>
      <c r="J1766" s="77">
        <f t="shared" si="57"/>
        <v>121.80239999999999</v>
      </c>
    </row>
    <row r="1767" spans="1:10" ht="15.75">
      <c r="A1767" s="46">
        <f t="shared" si="56"/>
        <v>1763</v>
      </c>
      <c r="B1767" s="68" t="s">
        <v>2011</v>
      </c>
      <c r="C1767" s="69" t="s">
        <v>2707</v>
      </c>
      <c r="D1767" s="70" t="s">
        <v>3602</v>
      </c>
      <c r="E1767" s="68" t="s">
        <v>95</v>
      </c>
      <c r="F1767" s="68" t="s">
        <v>97</v>
      </c>
      <c r="G1767" s="69" t="s">
        <v>290</v>
      </c>
      <c r="H1767" s="180">
        <v>335.72</v>
      </c>
      <c r="I1767" s="72">
        <v>0.28000000000000003</v>
      </c>
      <c r="J1767" s="77">
        <f t="shared" si="57"/>
        <v>241.7184</v>
      </c>
    </row>
    <row r="1768" spans="1:10" ht="15.75">
      <c r="A1768" s="46">
        <f t="shared" si="56"/>
        <v>1764</v>
      </c>
      <c r="B1768" s="68" t="s">
        <v>2011</v>
      </c>
      <c r="C1768" s="69" t="s">
        <v>2708</v>
      </c>
      <c r="D1768" s="70" t="s">
        <v>3603</v>
      </c>
      <c r="E1768" s="68" t="s">
        <v>95</v>
      </c>
      <c r="F1768" s="68" t="s">
        <v>97</v>
      </c>
      <c r="G1768" s="69" t="s">
        <v>290</v>
      </c>
      <c r="H1768" s="180">
        <v>8.75</v>
      </c>
      <c r="I1768" s="72">
        <v>0.28000000000000003</v>
      </c>
      <c r="J1768" s="77">
        <f t="shared" si="57"/>
        <v>6.3</v>
      </c>
    </row>
    <row r="1769" spans="1:10" ht="15.75">
      <c r="A1769" s="46">
        <f t="shared" si="56"/>
        <v>1765</v>
      </c>
      <c r="B1769" s="68" t="s">
        <v>2011</v>
      </c>
      <c r="C1769" s="69" t="s">
        <v>2709</v>
      </c>
      <c r="D1769" s="70" t="s">
        <v>3604</v>
      </c>
      <c r="E1769" s="68" t="s">
        <v>95</v>
      </c>
      <c r="F1769" s="68" t="s">
        <v>97</v>
      </c>
      <c r="G1769" s="69" t="s">
        <v>290</v>
      </c>
      <c r="H1769" s="180">
        <v>46.56</v>
      </c>
      <c r="I1769" s="72">
        <v>0.28000000000000003</v>
      </c>
      <c r="J1769" s="77">
        <f t="shared" si="57"/>
        <v>33.523200000000003</v>
      </c>
    </row>
    <row r="1770" spans="1:10" ht="15.75">
      <c r="A1770" s="46">
        <f t="shared" si="56"/>
        <v>1766</v>
      </c>
      <c r="B1770" s="68" t="s">
        <v>2011</v>
      </c>
      <c r="C1770" s="69" t="s">
        <v>2710</v>
      </c>
      <c r="D1770" s="70" t="s">
        <v>3605</v>
      </c>
      <c r="E1770" s="68" t="s">
        <v>95</v>
      </c>
      <c r="F1770" s="68" t="s">
        <v>97</v>
      </c>
      <c r="G1770" s="69" t="s">
        <v>290</v>
      </c>
      <c r="H1770" s="180">
        <v>2.8</v>
      </c>
      <c r="I1770" s="72">
        <v>0.28000000000000003</v>
      </c>
      <c r="J1770" s="77">
        <f t="shared" si="57"/>
        <v>2.016</v>
      </c>
    </row>
    <row r="1771" spans="1:10" ht="15.75">
      <c r="A1771" s="46">
        <f t="shared" si="56"/>
        <v>1767</v>
      </c>
      <c r="B1771" s="68" t="s">
        <v>2011</v>
      </c>
      <c r="C1771" s="69" t="s">
        <v>2711</v>
      </c>
      <c r="D1771" s="70" t="s">
        <v>3606</v>
      </c>
      <c r="E1771" s="68" t="s">
        <v>95</v>
      </c>
      <c r="F1771" s="68" t="s">
        <v>97</v>
      </c>
      <c r="G1771" s="69" t="s">
        <v>290</v>
      </c>
      <c r="H1771" s="180">
        <v>7</v>
      </c>
      <c r="I1771" s="72">
        <v>0.28000000000000003</v>
      </c>
      <c r="J1771" s="77">
        <f t="shared" si="57"/>
        <v>5.04</v>
      </c>
    </row>
    <row r="1772" spans="1:10" ht="15.75">
      <c r="A1772" s="46">
        <f t="shared" si="56"/>
        <v>1768</v>
      </c>
      <c r="B1772" s="68" t="s">
        <v>2011</v>
      </c>
      <c r="C1772" s="69" t="s">
        <v>2712</v>
      </c>
      <c r="D1772" s="70" t="s">
        <v>3607</v>
      </c>
      <c r="E1772" s="68" t="s">
        <v>95</v>
      </c>
      <c r="F1772" s="68" t="s">
        <v>97</v>
      </c>
      <c r="G1772" s="69" t="s">
        <v>290</v>
      </c>
      <c r="H1772" s="180">
        <v>9.33</v>
      </c>
      <c r="I1772" s="72">
        <v>0.28000000000000003</v>
      </c>
      <c r="J1772" s="77">
        <f t="shared" si="57"/>
        <v>6.7176</v>
      </c>
    </row>
    <row r="1773" spans="1:10" ht="15.75">
      <c r="A1773" s="46">
        <f t="shared" si="56"/>
        <v>1769</v>
      </c>
      <c r="B1773" s="68" t="s">
        <v>2011</v>
      </c>
      <c r="C1773" s="69" t="s">
        <v>2713</v>
      </c>
      <c r="D1773" s="70" t="s">
        <v>3608</v>
      </c>
      <c r="E1773" s="68" t="s">
        <v>95</v>
      </c>
      <c r="F1773" s="68" t="s">
        <v>97</v>
      </c>
      <c r="G1773" s="69" t="s">
        <v>290</v>
      </c>
      <c r="H1773" s="180">
        <v>540.54</v>
      </c>
      <c r="I1773" s="72">
        <v>0.28000000000000003</v>
      </c>
      <c r="J1773" s="77">
        <f t="shared" si="57"/>
        <v>389.18879999999996</v>
      </c>
    </row>
    <row r="1774" spans="1:10" ht="15.75">
      <c r="A1774" s="46">
        <f t="shared" si="56"/>
        <v>1770</v>
      </c>
      <c r="B1774" s="68" t="s">
        <v>2011</v>
      </c>
      <c r="C1774" s="69" t="s">
        <v>2714</v>
      </c>
      <c r="D1774" s="70" t="s">
        <v>3609</v>
      </c>
      <c r="E1774" s="68" t="s">
        <v>95</v>
      </c>
      <c r="F1774" s="68" t="s">
        <v>97</v>
      </c>
      <c r="G1774" s="69" t="s">
        <v>290</v>
      </c>
      <c r="H1774" s="180">
        <v>298.52999999999997</v>
      </c>
      <c r="I1774" s="72">
        <v>0.28000000000000003</v>
      </c>
      <c r="J1774" s="77">
        <f t="shared" si="57"/>
        <v>214.94159999999997</v>
      </c>
    </row>
    <row r="1775" spans="1:10" ht="15.75">
      <c r="A1775" s="46">
        <f t="shared" si="56"/>
        <v>1771</v>
      </c>
      <c r="B1775" s="68" t="s">
        <v>2011</v>
      </c>
      <c r="C1775" s="69" t="s">
        <v>2715</v>
      </c>
      <c r="D1775" s="70" t="s">
        <v>3610</v>
      </c>
      <c r="E1775" s="68" t="s">
        <v>95</v>
      </c>
      <c r="F1775" s="68" t="s">
        <v>97</v>
      </c>
      <c r="G1775" s="69" t="s">
        <v>290</v>
      </c>
      <c r="H1775" s="180">
        <v>385.5</v>
      </c>
      <c r="I1775" s="72">
        <v>0.28000000000000003</v>
      </c>
      <c r="J1775" s="77">
        <f t="shared" si="57"/>
        <v>277.56</v>
      </c>
    </row>
    <row r="1776" spans="1:10" ht="15.75">
      <c r="A1776" s="46">
        <f t="shared" si="56"/>
        <v>1772</v>
      </c>
      <c r="B1776" s="68" t="s">
        <v>2011</v>
      </c>
      <c r="C1776" s="69" t="s">
        <v>2716</v>
      </c>
      <c r="D1776" s="70" t="s">
        <v>3611</v>
      </c>
      <c r="E1776" s="68" t="s">
        <v>95</v>
      </c>
      <c r="F1776" s="68" t="s">
        <v>97</v>
      </c>
      <c r="G1776" s="69" t="s">
        <v>290</v>
      </c>
      <c r="H1776" s="180">
        <v>64.17</v>
      </c>
      <c r="I1776" s="72">
        <v>0.28000000000000003</v>
      </c>
      <c r="J1776" s="77">
        <f t="shared" si="57"/>
        <v>46.202399999999997</v>
      </c>
    </row>
    <row r="1777" spans="1:10" ht="15.75">
      <c r="A1777" s="46">
        <f t="shared" si="56"/>
        <v>1773</v>
      </c>
      <c r="B1777" s="68" t="s">
        <v>2011</v>
      </c>
      <c r="C1777" s="69" t="s">
        <v>2717</v>
      </c>
      <c r="D1777" s="70" t="s">
        <v>3612</v>
      </c>
      <c r="E1777" s="68" t="s">
        <v>95</v>
      </c>
      <c r="F1777" s="68" t="s">
        <v>97</v>
      </c>
      <c r="G1777" s="69" t="s">
        <v>290</v>
      </c>
      <c r="H1777" s="180">
        <v>70.17</v>
      </c>
      <c r="I1777" s="72">
        <v>0.28000000000000003</v>
      </c>
      <c r="J1777" s="77">
        <f t="shared" si="57"/>
        <v>50.522399999999998</v>
      </c>
    </row>
    <row r="1778" spans="1:10" ht="15.75">
      <c r="A1778" s="46">
        <f t="shared" si="56"/>
        <v>1774</v>
      </c>
      <c r="B1778" s="68" t="s">
        <v>2011</v>
      </c>
      <c r="C1778" s="69" t="s">
        <v>2718</v>
      </c>
      <c r="D1778" s="70" t="s">
        <v>3613</v>
      </c>
      <c r="E1778" s="68" t="s">
        <v>95</v>
      </c>
      <c r="F1778" s="68" t="s">
        <v>97</v>
      </c>
      <c r="G1778" s="69" t="s">
        <v>290</v>
      </c>
      <c r="H1778" s="180">
        <v>153.85</v>
      </c>
      <c r="I1778" s="72">
        <v>0.28000000000000003</v>
      </c>
      <c r="J1778" s="77">
        <f t="shared" si="57"/>
        <v>110.77199999999999</v>
      </c>
    </row>
    <row r="1779" spans="1:10" ht="15.75">
      <c r="A1779" s="46">
        <f t="shared" si="56"/>
        <v>1775</v>
      </c>
      <c r="B1779" s="68" t="s">
        <v>2011</v>
      </c>
      <c r="C1779" s="69" t="s">
        <v>2719</v>
      </c>
      <c r="D1779" s="70" t="s">
        <v>3614</v>
      </c>
      <c r="E1779" s="68" t="s">
        <v>95</v>
      </c>
      <c r="F1779" s="68" t="s">
        <v>97</v>
      </c>
      <c r="G1779" s="69" t="s">
        <v>290</v>
      </c>
      <c r="H1779" s="180">
        <v>49</v>
      </c>
      <c r="I1779" s="72">
        <v>0.28000000000000003</v>
      </c>
      <c r="J1779" s="77">
        <f t="shared" si="57"/>
        <v>35.28</v>
      </c>
    </row>
    <row r="1780" spans="1:10" ht="15.75">
      <c r="A1780" s="46">
        <f t="shared" si="56"/>
        <v>1776</v>
      </c>
      <c r="B1780" s="68" t="s">
        <v>2011</v>
      </c>
      <c r="C1780" s="69" t="s">
        <v>2720</v>
      </c>
      <c r="D1780" s="70" t="s">
        <v>3615</v>
      </c>
      <c r="E1780" s="68" t="s">
        <v>95</v>
      </c>
      <c r="F1780" s="68" t="s">
        <v>97</v>
      </c>
      <c r="G1780" s="69" t="s">
        <v>290</v>
      </c>
      <c r="H1780" s="180">
        <v>594.27</v>
      </c>
      <c r="I1780" s="72">
        <v>0.28000000000000003</v>
      </c>
      <c r="J1780" s="77">
        <f t="shared" si="57"/>
        <v>427.87439999999998</v>
      </c>
    </row>
    <row r="1781" spans="1:10" ht="15.75">
      <c r="A1781" s="46">
        <f t="shared" si="56"/>
        <v>1777</v>
      </c>
      <c r="B1781" s="68" t="s">
        <v>2011</v>
      </c>
      <c r="C1781" s="69" t="s">
        <v>2721</v>
      </c>
      <c r="D1781" s="70" t="s">
        <v>3616</v>
      </c>
      <c r="E1781" s="68" t="s">
        <v>95</v>
      </c>
      <c r="F1781" s="68" t="s">
        <v>97</v>
      </c>
      <c r="G1781" s="69" t="s">
        <v>290</v>
      </c>
      <c r="H1781" s="180">
        <v>594.27</v>
      </c>
      <c r="I1781" s="72">
        <v>0.28000000000000003</v>
      </c>
      <c r="J1781" s="77">
        <f t="shared" si="57"/>
        <v>427.87439999999998</v>
      </c>
    </row>
    <row r="1782" spans="1:10" ht="15.75">
      <c r="A1782" s="46">
        <f t="shared" si="56"/>
        <v>1778</v>
      </c>
      <c r="B1782" s="68" t="s">
        <v>2011</v>
      </c>
      <c r="C1782" s="69" t="s">
        <v>2722</v>
      </c>
      <c r="D1782" s="70" t="s">
        <v>3617</v>
      </c>
      <c r="E1782" s="68" t="s">
        <v>95</v>
      </c>
      <c r="F1782" s="68" t="s">
        <v>97</v>
      </c>
      <c r="G1782" s="69" t="s">
        <v>290</v>
      </c>
      <c r="H1782" s="180">
        <v>604.98</v>
      </c>
      <c r="I1782" s="72">
        <v>0.28000000000000003</v>
      </c>
      <c r="J1782" s="77">
        <f t="shared" si="57"/>
        <v>435.5856</v>
      </c>
    </row>
    <row r="1783" spans="1:10" ht="15.75">
      <c r="A1783" s="46">
        <f t="shared" si="56"/>
        <v>1779</v>
      </c>
      <c r="B1783" s="68" t="s">
        <v>2011</v>
      </c>
      <c r="C1783" s="69" t="s">
        <v>2723</v>
      </c>
      <c r="D1783" s="70" t="s">
        <v>3618</v>
      </c>
      <c r="E1783" s="68" t="s">
        <v>95</v>
      </c>
      <c r="F1783" s="68" t="s">
        <v>97</v>
      </c>
      <c r="G1783" s="69" t="s">
        <v>290</v>
      </c>
      <c r="H1783" s="180">
        <v>50.17</v>
      </c>
      <c r="I1783" s="72">
        <v>0.28000000000000003</v>
      </c>
      <c r="J1783" s="77">
        <f t="shared" si="57"/>
        <v>36.122399999999999</v>
      </c>
    </row>
    <row r="1784" spans="1:10" ht="15.75">
      <c r="A1784" s="46">
        <f t="shared" si="56"/>
        <v>1780</v>
      </c>
      <c r="B1784" s="68" t="s">
        <v>2011</v>
      </c>
      <c r="C1784" s="69" t="s">
        <v>2724</v>
      </c>
      <c r="D1784" s="70" t="s">
        <v>3619</v>
      </c>
      <c r="E1784" s="68" t="s">
        <v>95</v>
      </c>
      <c r="F1784" s="68" t="s">
        <v>97</v>
      </c>
      <c r="G1784" s="69" t="s">
        <v>290</v>
      </c>
      <c r="H1784" s="180">
        <v>50.17</v>
      </c>
      <c r="I1784" s="72">
        <v>0.28000000000000003</v>
      </c>
      <c r="J1784" s="77">
        <f t="shared" si="57"/>
        <v>36.122399999999999</v>
      </c>
    </row>
    <row r="1785" spans="1:10" ht="15.75">
      <c r="A1785" s="46">
        <f t="shared" si="56"/>
        <v>1781</v>
      </c>
      <c r="B1785" s="68" t="s">
        <v>2011</v>
      </c>
      <c r="C1785" s="69" t="s">
        <v>2725</v>
      </c>
      <c r="D1785" s="70" t="s">
        <v>3620</v>
      </c>
      <c r="E1785" s="68" t="s">
        <v>95</v>
      </c>
      <c r="F1785" s="68" t="s">
        <v>97</v>
      </c>
      <c r="G1785" s="69" t="s">
        <v>290</v>
      </c>
      <c r="H1785" s="180">
        <v>115.5</v>
      </c>
      <c r="I1785" s="72">
        <v>0.28000000000000003</v>
      </c>
      <c r="J1785" s="77">
        <f t="shared" si="57"/>
        <v>83.16</v>
      </c>
    </row>
    <row r="1786" spans="1:10" ht="15.75">
      <c r="A1786" s="46">
        <f t="shared" si="56"/>
        <v>1782</v>
      </c>
      <c r="B1786" s="68" t="s">
        <v>2011</v>
      </c>
      <c r="C1786" s="69" t="s">
        <v>2726</v>
      </c>
      <c r="D1786" s="70" t="s">
        <v>3621</v>
      </c>
      <c r="E1786" s="68" t="s">
        <v>95</v>
      </c>
      <c r="F1786" s="68" t="s">
        <v>97</v>
      </c>
      <c r="G1786" s="69" t="s">
        <v>290</v>
      </c>
      <c r="H1786" s="180">
        <v>68.599999999999994</v>
      </c>
      <c r="I1786" s="72">
        <v>0.28000000000000003</v>
      </c>
      <c r="J1786" s="77">
        <f t="shared" si="57"/>
        <v>49.391999999999996</v>
      </c>
    </row>
    <row r="1787" spans="1:10" ht="15.75">
      <c r="A1787" s="46">
        <f t="shared" si="56"/>
        <v>1783</v>
      </c>
      <c r="B1787" s="68" t="s">
        <v>2011</v>
      </c>
      <c r="C1787" s="69" t="s">
        <v>2727</v>
      </c>
      <c r="D1787" s="70" t="s">
        <v>3622</v>
      </c>
      <c r="E1787" s="68" t="s">
        <v>95</v>
      </c>
      <c r="F1787" s="68" t="s">
        <v>97</v>
      </c>
      <c r="G1787" s="69" t="s">
        <v>290</v>
      </c>
      <c r="H1787" s="180">
        <v>158.09</v>
      </c>
      <c r="I1787" s="72">
        <v>0.28000000000000003</v>
      </c>
      <c r="J1787" s="77">
        <f t="shared" si="57"/>
        <v>113.8248</v>
      </c>
    </row>
    <row r="1788" spans="1:10" ht="15.75">
      <c r="A1788" s="46">
        <f t="shared" si="56"/>
        <v>1784</v>
      </c>
      <c r="B1788" s="68" t="s">
        <v>2011</v>
      </c>
      <c r="C1788" s="69" t="s">
        <v>2728</v>
      </c>
      <c r="D1788" s="70" t="s">
        <v>3623</v>
      </c>
      <c r="E1788" s="68" t="s">
        <v>95</v>
      </c>
      <c r="F1788" s="68" t="s">
        <v>97</v>
      </c>
      <c r="G1788" s="69" t="s">
        <v>290</v>
      </c>
      <c r="H1788" s="180">
        <v>183.75</v>
      </c>
      <c r="I1788" s="72">
        <v>0.28000000000000003</v>
      </c>
      <c r="J1788" s="77">
        <f t="shared" si="57"/>
        <v>132.29999999999998</v>
      </c>
    </row>
    <row r="1789" spans="1:10" ht="15.75">
      <c r="A1789" s="46">
        <f t="shared" si="56"/>
        <v>1785</v>
      </c>
      <c r="B1789" s="68" t="s">
        <v>2011</v>
      </c>
      <c r="C1789" s="69" t="s">
        <v>2729</v>
      </c>
      <c r="D1789" s="70" t="s">
        <v>3624</v>
      </c>
      <c r="E1789" s="68" t="s">
        <v>95</v>
      </c>
      <c r="F1789" s="68" t="s">
        <v>97</v>
      </c>
      <c r="G1789" s="69" t="s">
        <v>290</v>
      </c>
      <c r="H1789" s="180">
        <v>252</v>
      </c>
      <c r="I1789" s="72">
        <v>0.28000000000000003</v>
      </c>
      <c r="J1789" s="77">
        <f t="shared" si="57"/>
        <v>181.44</v>
      </c>
    </row>
    <row r="1790" spans="1:10" ht="15.75">
      <c r="A1790" s="46">
        <f t="shared" si="56"/>
        <v>1786</v>
      </c>
      <c r="B1790" s="68" t="s">
        <v>2011</v>
      </c>
      <c r="C1790" s="69" t="s">
        <v>2730</v>
      </c>
      <c r="D1790" s="70" t="s">
        <v>3625</v>
      </c>
      <c r="E1790" s="68" t="s">
        <v>95</v>
      </c>
      <c r="F1790" s="68" t="s">
        <v>97</v>
      </c>
      <c r="G1790" s="69" t="s">
        <v>290</v>
      </c>
      <c r="H1790" s="180">
        <v>80.5</v>
      </c>
      <c r="I1790" s="72">
        <v>0.28000000000000003</v>
      </c>
      <c r="J1790" s="77">
        <f t="shared" si="57"/>
        <v>57.96</v>
      </c>
    </row>
    <row r="1791" spans="1:10" ht="15.75">
      <c r="A1791" s="46">
        <f t="shared" si="56"/>
        <v>1787</v>
      </c>
      <c r="B1791" s="68" t="s">
        <v>2011</v>
      </c>
      <c r="C1791" s="69" t="s">
        <v>2731</v>
      </c>
      <c r="D1791" s="70" t="s">
        <v>3626</v>
      </c>
      <c r="E1791" s="68" t="s">
        <v>95</v>
      </c>
      <c r="F1791" s="68" t="s">
        <v>97</v>
      </c>
      <c r="G1791" s="69" t="s">
        <v>290</v>
      </c>
      <c r="H1791" s="180">
        <v>49</v>
      </c>
      <c r="I1791" s="72">
        <v>0.28000000000000003</v>
      </c>
      <c r="J1791" s="77">
        <f t="shared" si="57"/>
        <v>35.28</v>
      </c>
    </row>
    <row r="1792" spans="1:10" ht="15.75">
      <c r="A1792" s="46">
        <f t="shared" si="56"/>
        <v>1788</v>
      </c>
      <c r="B1792" s="68" t="s">
        <v>2011</v>
      </c>
      <c r="C1792" s="69" t="s">
        <v>2732</v>
      </c>
      <c r="D1792" s="70" t="s">
        <v>3627</v>
      </c>
      <c r="E1792" s="68" t="s">
        <v>95</v>
      </c>
      <c r="F1792" s="68" t="s">
        <v>97</v>
      </c>
      <c r="G1792" s="69" t="s">
        <v>290</v>
      </c>
      <c r="H1792" s="180">
        <v>115.5</v>
      </c>
      <c r="I1792" s="72">
        <v>0.28000000000000003</v>
      </c>
      <c r="J1792" s="77">
        <f t="shared" si="57"/>
        <v>83.16</v>
      </c>
    </row>
    <row r="1793" spans="1:10" ht="15.75">
      <c r="A1793" s="46">
        <f t="shared" si="56"/>
        <v>1789</v>
      </c>
      <c r="B1793" s="68" t="s">
        <v>2011</v>
      </c>
      <c r="C1793" s="69" t="s">
        <v>2733</v>
      </c>
      <c r="D1793" s="70" t="s">
        <v>3628</v>
      </c>
      <c r="E1793" s="68" t="s">
        <v>95</v>
      </c>
      <c r="F1793" s="68" t="s">
        <v>97</v>
      </c>
      <c r="G1793" s="69" t="s">
        <v>290</v>
      </c>
      <c r="H1793" s="180">
        <v>56</v>
      </c>
      <c r="I1793" s="72">
        <v>0.28000000000000003</v>
      </c>
      <c r="J1793" s="77">
        <f t="shared" si="57"/>
        <v>40.32</v>
      </c>
    </row>
    <row r="1794" spans="1:10" ht="15.75">
      <c r="A1794" s="46">
        <f t="shared" si="56"/>
        <v>1790</v>
      </c>
      <c r="B1794" s="68" t="s">
        <v>2011</v>
      </c>
      <c r="C1794" s="69" t="s">
        <v>2734</v>
      </c>
      <c r="D1794" s="70" t="s">
        <v>3629</v>
      </c>
      <c r="E1794" s="68" t="s">
        <v>95</v>
      </c>
      <c r="F1794" s="68" t="s">
        <v>97</v>
      </c>
      <c r="G1794" s="69" t="s">
        <v>290</v>
      </c>
      <c r="H1794" s="180">
        <v>902.33</v>
      </c>
      <c r="I1794" s="72">
        <v>0.28000000000000003</v>
      </c>
      <c r="J1794" s="77">
        <f t="shared" si="57"/>
        <v>649.67759999999998</v>
      </c>
    </row>
    <row r="1795" spans="1:10" ht="15.75">
      <c r="A1795" s="46">
        <f t="shared" si="56"/>
        <v>1791</v>
      </c>
      <c r="B1795" s="68" t="s">
        <v>2011</v>
      </c>
      <c r="C1795" s="69" t="s">
        <v>2735</v>
      </c>
      <c r="D1795" s="70" t="s">
        <v>3630</v>
      </c>
      <c r="E1795" s="68" t="s">
        <v>95</v>
      </c>
      <c r="F1795" s="68" t="s">
        <v>97</v>
      </c>
      <c r="G1795" s="69" t="s">
        <v>290</v>
      </c>
      <c r="H1795" s="180">
        <v>1082.3800000000001</v>
      </c>
      <c r="I1795" s="72">
        <v>0.28000000000000003</v>
      </c>
      <c r="J1795" s="77">
        <f t="shared" si="57"/>
        <v>779.31360000000006</v>
      </c>
    </row>
    <row r="1796" spans="1:10" ht="15.75">
      <c r="A1796" s="46">
        <f t="shared" si="56"/>
        <v>1792</v>
      </c>
      <c r="B1796" s="68" t="s">
        <v>2011</v>
      </c>
      <c r="C1796" s="69" t="s">
        <v>2736</v>
      </c>
      <c r="D1796" s="70" t="s">
        <v>3631</v>
      </c>
      <c r="E1796" s="68" t="s">
        <v>95</v>
      </c>
      <c r="F1796" s="68" t="s">
        <v>97</v>
      </c>
      <c r="G1796" s="69" t="s">
        <v>290</v>
      </c>
      <c r="H1796" s="180">
        <v>671.38</v>
      </c>
      <c r="I1796" s="72">
        <v>0.28000000000000003</v>
      </c>
      <c r="J1796" s="77">
        <f t="shared" si="57"/>
        <v>483.39359999999999</v>
      </c>
    </row>
    <row r="1797" spans="1:10" ht="15.75">
      <c r="A1797" s="46">
        <f t="shared" si="56"/>
        <v>1793</v>
      </c>
      <c r="B1797" s="68" t="s">
        <v>2011</v>
      </c>
      <c r="C1797" s="69" t="s">
        <v>2737</v>
      </c>
      <c r="D1797" s="70" t="s">
        <v>3632</v>
      </c>
      <c r="E1797" s="68" t="s">
        <v>95</v>
      </c>
      <c r="F1797" s="68" t="s">
        <v>97</v>
      </c>
      <c r="G1797" s="69" t="s">
        <v>290</v>
      </c>
      <c r="H1797" s="180">
        <v>671.38</v>
      </c>
      <c r="I1797" s="72">
        <v>0.28000000000000003</v>
      </c>
      <c r="J1797" s="77">
        <f t="shared" si="57"/>
        <v>483.39359999999999</v>
      </c>
    </row>
    <row r="1798" spans="1:10" ht="15.75">
      <c r="A1798" s="46">
        <f t="shared" si="56"/>
        <v>1794</v>
      </c>
      <c r="B1798" s="68" t="s">
        <v>2011</v>
      </c>
      <c r="C1798" s="69" t="s">
        <v>2738</v>
      </c>
      <c r="D1798" s="70" t="s">
        <v>3633</v>
      </c>
      <c r="E1798" s="68" t="s">
        <v>95</v>
      </c>
      <c r="F1798" s="68" t="s">
        <v>97</v>
      </c>
      <c r="G1798" s="69" t="s">
        <v>290</v>
      </c>
      <c r="H1798" s="180">
        <v>797.34</v>
      </c>
      <c r="I1798" s="72">
        <v>0.28000000000000003</v>
      </c>
      <c r="J1798" s="77">
        <f t="shared" si="57"/>
        <v>574.08479999999997</v>
      </c>
    </row>
    <row r="1799" spans="1:10" ht="15.75">
      <c r="A1799" s="46">
        <f t="shared" ref="A1799:A1862" si="58">A1798+1</f>
        <v>1795</v>
      </c>
      <c r="B1799" s="68" t="s">
        <v>2011</v>
      </c>
      <c r="C1799" s="69" t="s">
        <v>2739</v>
      </c>
      <c r="D1799" s="70" t="s">
        <v>3634</v>
      </c>
      <c r="E1799" s="68" t="s">
        <v>95</v>
      </c>
      <c r="F1799" s="68" t="s">
        <v>97</v>
      </c>
      <c r="G1799" s="69" t="s">
        <v>290</v>
      </c>
      <c r="H1799" s="180">
        <v>797.34</v>
      </c>
      <c r="I1799" s="72">
        <v>0.28000000000000003</v>
      </c>
      <c r="J1799" s="77">
        <f t="shared" si="57"/>
        <v>574.08479999999997</v>
      </c>
    </row>
    <row r="1800" spans="1:10" ht="15.75">
      <c r="A1800" s="46">
        <f t="shared" si="58"/>
        <v>1796</v>
      </c>
      <c r="B1800" s="68" t="s">
        <v>2011</v>
      </c>
      <c r="C1800" s="69" t="s">
        <v>2740</v>
      </c>
      <c r="D1800" s="70" t="s">
        <v>3635</v>
      </c>
      <c r="E1800" s="68" t="s">
        <v>95</v>
      </c>
      <c r="F1800" s="68" t="s">
        <v>97</v>
      </c>
      <c r="G1800" s="69" t="s">
        <v>290</v>
      </c>
      <c r="H1800" s="180">
        <v>828.03</v>
      </c>
      <c r="I1800" s="72">
        <v>0.28000000000000003</v>
      </c>
      <c r="J1800" s="77">
        <f t="shared" si="57"/>
        <v>596.1816</v>
      </c>
    </row>
    <row r="1801" spans="1:10" ht="15.75">
      <c r="A1801" s="46">
        <f t="shared" si="58"/>
        <v>1797</v>
      </c>
      <c r="B1801" s="68" t="s">
        <v>2011</v>
      </c>
      <c r="C1801" s="69" t="s">
        <v>2741</v>
      </c>
      <c r="D1801" s="70" t="s">
        <v>3636</v>
      </c>
      <c r="E1801" s="68" t="s">
        <v>95</v>
      </c>
      <c r="F1801" s="68" t="s">
        <v>97</v>
      </c>
      <c r="G1801" s="69" t="s">
        <v>290</v>
      </c>
      <c r="H1801" s="180">
        <v>828.03</v>
      </c>
      <c r="I1801" s="72">
        <v>0.28000000000000003</v>
      </c>
      <c r="J1801" s="77">
        <f t="shared" si="57"/>
        <v>596.1816</v>
      </c>
    </row>
    <row r="1802" spans="1:10" ht="15.75">
      <c r="A1802" s="46">
        <f t="shared" si="58"/>
        <v>1798</v>
      </c>
      <c r="B1802" s="68" t="s">
        <v>2011</v>
      </c>
      <c r="C1802" s="69" t="s">
        <v>2742</v>
      </c>
      <c r="D1802" s="70" t="s">
        <v>3637</v>
      </c>
      <c r="E1802" s="68" t="s">
        <v>95</v>
      </c>
      <c r="F1802" s="68" t="s">
        <v>97</v>
      </c>
      <c r="G1802" s="69" t="s">
        <v>290</v>
      </c>
      <c r="H1802" s="180">
        <v>1063.3800000000001</v>
      </c>
      <c r="I1802" s="72">
        <v>0.28000000000000003</v>
      </c>
      <c r="J1802" s="77">
        <f t="shared" si="57"/>
        <v>765.6336</v>
      </c>
    </row>
    <row r="1803" spans="1:10" ht="15.75">
      <c r="A1803" s="46">
        <f t="shared" si="58"/>
        <v>1799</v>
      </c>
      <c r="B1803" s="68" t="s">
        <v>2011</v>
      </c>
      <c r="C1803" s="69" t="s">
        <v>2743</v>
      </c>
      <c r="D1803" s="70" t="s">
        <v>3638</v>
      </c>
      <c r="E1803" s="68" t="s">
        <v>95</v>
      </c>
      <c r="F1803" s="68" t="s">
        <v>97</v>
      </c>
      <c r="G1803" s="69" t="s">
        <v>290</v>
      </c>
      <c r="H1803" s="180">
        <v>1063.3800000000001</v>
      </c>
      <c r="I1803" s="72">
        <v>0.28000000000000003</v>
      </c>
      <c r="J1803" s="77">
        <f t="shared" si="57"/>
        <v>765.6336</v>
      </c>
    </row>
    <row r="1804" spans="1:10" ht="15.75">
      <c r="A1804" s="46">
        <f t="shared" si="58"/>
        <v>1800</v>
      </c>
      <c r="B1804" s="68" t="s">
        <v>2011</v>
      </c>
      <c r="C1804" s="69" t="s">
        <v>2744</v>
      </c>
      <c r="D1804" s="70" t="s">
        <v>3639</v>
      </c>
      <c r="E1804" s="68" t="s">
        <v>95</v>
      </c>
      <c r="F1804" s="68" t="s">
        <v>97</v>
      </c>
      <c r="G1804" s="69" t="s">
        <v>290</v>
      </c>
      <c r="H1804" s="180">
        <v>849.81</v>
      </c>
      <c r="I1804" s="72">
        <v>0.28000000000000003</v>
      </c>
      <c r="J1804" s="77">
        <f t="shared" si="57"/>
        <v>611.86319999999989</v>
      </c>
    </row>
    <row r="1805" spans="1:10" ht="15.75">
      <c r="A1805" s="46">
        <f t="shared" si="58"/>
        <v>1801</v>
      </c>
      <c r="B1805" s="68" t="s">
        <v>2011</v>
      </c>
      <c r="C1805" s="69" t="s">
        <v>2745</v>
      </c>
      <c r="D1805" s="70" t="s">
        <v>3640</v>
      </c>
      <c r="E1805" s="68" t="s">
        <v>95</v>
      </c>
      <c r="F1805" s="68" t="s">
        <v>97</v>
      </c>
      <c r="G1805" s="69" t="s">
        <v>290</v>
      </c>
      <c r="H1805" s="180">
        <v>849.81</v>
      </c>
      <c r="I1805" s="72">
        <v>0.28000000000000003</v>
      </c>
      <c r="J1805" s="77">
        <f t="shared" si="57"/>
        <v>611.86319999999989</v>
      </c>
    </row>
    <row r="1806" spans="1:10" ht="15.75">
      <c r="A1806" s="46">
        <f t="shared" si="58"/>
        <v>1802</v>
      </c>
      <c r="B1806" s="68" t="s">
        <v>2011</v>
      </c>
      <c r="C1806" s="69" t="s">
        <v>2746</v>
      </c>
      <c r="D1806" s="70" t="s">
        <v>3641</v>
      </c>
      <c r="E1806" s="68" t="s">
        <v>95</v>
      </c>
      <c r="F1806" s="68" t="s">
        <v>97</v>
      </c>
      <c r="G1806" s="69" t="s">
        <v>290</v>
      </c>
      <c r="H1806" s="180">
        <v>857.52</v>
      </c>
      <c r="I1806" s="72">
        <v>0.28000000000000003</v>
      </c>
      <c r="J1806" s="77">
        <f t="shared" si="57"/>
        <v>617.4144</v>
      </c>
    </row>
    <row r="1807" spans="1:10" ht="15.75">
      <c r="A1807" s="46">
        <f t="shared" si="58"/>
        <v>1803</v>
      </c>
      <c r="B1807" s="68" t="s">
        <v>2011</v>
      </c>
      <c r="C1807" s="69" t="s">
        <v>2747</v>
      </c>
      <c r="D1807" s="70" t="s">
        <v>3642</v>
      </c>
      <c r="E1807" s="68" t="s">
        <v>95</v>
      </c>
      <c r="F1807" s="68" t="s">
        <v>97</v>
      </c>
      <c r="G1807" s="69" t="s">
        <v>290</v>
      </c>
      <c r="H1807" s="180">
        <v>1087.52</v>
      </c>
      <c r="I1807" s="72">
        <v>0.28000000000000003</v>
      </c>
      <c r="J1807" s="77">
        <f t="shared" si="57"/>
        <v>783.01439999999991</v>
      </c>
    </row>
    <row r="1808" spans="1:10" ht="15.75">
      <c r="A1808" s="46">
        <f t="shared" si="58"/>
        <v>1804</v>
      </c>
      <c r="B1808" s="68" t="s">
        <v>2011</v>
      </c>
      <c r="C1808" s="69" t="s">
        <v>2748</v>
      </c>
      <c r="D1808" s="70" t="s">
        <v>3643</v>
      </c>
      <c r="E1808" s="68" t="s">
        <v>95</v>
      </c>
      <c r="F1808" s="68" t="s">
        <v>97</v>
      </c>
      <c r="G1808" s="69" t="s">
        <v>290</v>
      </c>
      <c r="H1808" s="180">
        <v>1087.52</v>
      </c>
      <c r="I1808" s="72">
        <v>0.28000000000000003</v>
      </c>
      <c r="J1808" s="77">
        <f t="shared" si="57"/>
        <v>783.01439999999991</v>
      </c>
    </row>
    <row r="1809" spans="1:10" ht="15.75">
      <c r="A1809" s="46">
        <f t="shared" si="58"/>
        <v>1805</v>
      </c>
      <c r="B1809" s="68" t="s">
        <v>2011</v>
      </c>
      <c r="C1809" s="69" t="s">
        <v>2749</v>
      </c>
      <c r="D1809" s="70" t="s">
        <v>3644</v>
      </c>
      <c r="E1809" s="68" t="s">
        <v>95</v>
      </c>
      <c r="F1809" s="68" t="s">
        <v>97</v>
      </c>
      <c r="G1809" s="69" t="s">
        <v>290</v>
      </c>
      <c r="H1809" s="180">
        <v>1014.99</v>
      </c>
      <c r="I1809" s="72">
        <v>0.28000000000000003</v>
      </c>
      <c r="J1809" s="77">
        <f t="shared" si="57"/>
        <v>730.79279999999994</v>
      </c>
    </row>
    <row r="1810" spans="1:10" ht="15.75">
      <c r="A1810" s="46">
        <f t="shared" si="58"/>
        <v>1806</v>
      </c>
      <c r="B1810" s="68" t="s">
        <v>2011</v>
      </c>
      <c r="C1810" s="69" t="s">
        <v>2750</v>
      </c>
      <c r="D1810" s="70" t="s">
        <v>3645</v>
      </c>
      <c r="E1810" s="68" t="s">
        <v>95</v>
      </c>
      <c r="F1810" s="68" t="s">
        <v>97</v>
      </c>
      <c r="G1810" s="69" t="s">
        <v>290</v>
      </c>
      <c r="H1810" s="180">
        <v>1248.96</v>
      </c>
      <c r="I1810" s="72">
        <v>0.28000000000000003</v>
      </c>
      <c r="J1810" s="77">
        <f t="shared" si="57"/>
        <v>899.25120000000004</v>
      </c>
    </row>
    <row r="1811" spans="1:10" ht="15.75">
      <c r="A1811" s="46">
        <f t="shared" si="58"/>
        <v>1807</v>
      </c>
      <c r="B1811" s="68" t="s">
        <v>2011</v>
      </c>
      <c r="C1811" s="69" t="s">
        <v>2751</v>
      </c>
      <c r="D1811" s="70" t="s">
        <v>3646</v>
      </c>
      <c r="E1811" s="68" t="s">
        <v>95</v>
      </c>
      <c r="F1811" s="68" t="s">
        <v>97</v>
      </c>
      <c r="G1811" s="69" t="s">
        <v>290</v>
      </c>
      <c r="H1811" s="180">
        <v>1248.96</v>
      </c>
      <c r="I1811" s="72">
        <v>0.28000000000000003</v>
      </c>
      <c r="J1811" s="77">
        <f t="shared" si="57"/>
        <v>899.25120000000004</v>
      </c>
    </row>
    <row r="1812" spans="1:10" ht="15.75">
      <c r="A1812" s="46">
        <f t="shared" si="58"/>
        <v>1808</v>
      </c>
      <c r="B1812" s="68" t="s">
        <v>2011</v>
      </c>
      <c r="C1812" s="69" t="s">
        <v>2752</v>
      </c>
      <c r="D1812" s="70" t="s">
        <v>3647</v>
      </c>
      <c r="E1812" s="68" t="s">
        <v>95</v>
      </c>
      <c r="F1812" s="68" t="s">
        <v>97</v>
      </c>
      <c r="G1812" s="69" t="s">
        <v>290</v>
      </c>
      <c r="H1812" s="180">
        <v>1444.72</v>
      </c>
      <c r="I1812" s="72">
        <v>0.28000000000000003</v>
      </c>
      <c r="J1812" s="77">
        <f t="shared" si="57"/>
        <v>1040.1984</v>
      </c>
    </row>
    <row r="1813" spans="1:10" ht="15.75">
      <c r="A1813" s="46">
        <f t="shared" si="58"/>
        <v>1809</v>
      </c>
      <c r="B1813" s="68" t="s">
        <v>2011</v>
      </c>
      <c r="C1813" s="69" t="s">
        <v>2753</v>
      </c>
      <c r="D1813" s="70" t="s">
        <v>3648</v>
      </c>
      <c r="E1813" s="68" t="s">
        <v>95</v>
      </c>
      <c r="F1813" s="68" t="s">
        <v>97</v>
      </c>
      <c r="G1813" s="69" t="s">
        <v>290</v>
      </c>
      <c r="H1813" s="180">
        <v>1444.72</v>
      </c>
      <c r="I1813" s="72">
        <v>0.28000000000000003</v>
      </c>
      <c r="J1813" s="77">
        <f t="shared" si="57"/>
        <v>1040.1984</v>
      </c>
    </row>
    <row r="1814" spans="1:10" ht="15.75">
      <c r="A1814" s="46">
        <f t="shared" si="58"/>
        <v>1810</v>
      </c>
      <c r="B1814" s="68" t="s">
        <v>2011</v>
      </c>
      <c r="C1814" s="69" t="s">
        <v>2754</v>
      </c>
      <c r="D1814" s="70" t="s">
        <v>3649</v>
      </c>
      <c r="E1814" s="68" t="s">
        <v>95</v>
      </c>
      <c r="F1814" s="68" t="s">
        <v>97</v>
      </c>
      <c r="G1814" s="69" t="s">
        <v>290</v>
      </c>
      <c r="H1814" s="180">
        <v>1359.09</v>
      </c>
      <c r="I1814" s="72">
        <v>0.28000000000000003</v>
      </c>
      <c r="J1814" s="77">
        <f t="shared" si="57"/>
        <v>978.5447999999999</v>
      </c>
    </row>
    <row r="1815" spans="1:10" ht="15.75">
      <c r="A1815" s="46">
        <f t="shared" si="58"/>
        <v>1811</v>
      </c>
      <c r="B1815" s="68" t="s">
        <v>2011</v>
      </c>
      <c r="C1815" s="69" t="s">
        <v>2755</v>
      </c>
      <c r="D1815" s="70" t="s">
        <v>3650</v>
      </c>
      <c r="E1815" s="68" t="s">
        <v>95</v>
      </c>
      <c r="F1815" s="68" t="s">
        <v>97</v>
      </c>
      <c r="G1815" s="69" t="s">
        <v>290</v>
      </c>
      <c r="H1815" s="180">
        <v>1359.09</v>
      </c>
      <c r="I1815" s="72">
        <v>0.28000000000000003</v>
      </c>
      <c r="J1815" s="77">
        <f t="shared" si="57"/>
        <v>978.5447999999999</v>
      </c>
    </row>
    <row r="1816" spans="1:10" ht="15.75">
      <c r="A1816" s="46">
        <f t="shared" si="58"/>
        <v>1812</v>
      </c>
      <c r="B1816" s="68" t="s">
        <v>2011</v>
      </c>
      <c r="C1816" s="69" t="s">
        <v>2756</v>
      </c>
      <c r="D1816" s="70" t="s">
        <v>3651</v>
      </c>
      <c r="E1816" s="68" t="s">
        <v>95</v>
      </c>
      <c r="F1816" s="68" t="s">
        <v>97</v>
      </c>
      <c r="G1816" s="69" t="s">
        <v>290</v>
      </c>
      <c r="H1816" s="180">
        <v>1551.2</v>
      </c>
      <c r="I1816" s="72">
        <v>0.28000000000000003</v>
      </c>
      <c r="J1816" s="77">
        <f t="shared" si="57"/>
        <v>1116.864</v>
      </c>
    </row>
    <row r="1817" spans="1:10" ht="15.75">
      <c r="A1817" s="46">
        <f t="shared" si="58"/>
        <v>1813</v>
      </c>
      <c r="B1817" s="68" t="s">
        <v>2011</v>
      </c>
      <c r="C1817" s="69" t="s">
        <v>2757</v>
      </c>
      <c r="D1817" s="70" t="s">
        <v>3652</v>
      </c>
      <c r="E1817" s="68" t="s">
        <v>95</v>
      </c>
      <c r="F1817" s="68" t="s">
        <v>97</v>
      </c>
      <c r="G1817" s="69" t="s">
        <v>290</v>
      </c>
      <c r="H1817" s="180">
        <v>1551.2</v>
      </c>
      <c r="I1817" s="72">
        <v>0.28000000000000003</v>
      </c>
      <c r="J1817" s="77">
        <f t="shared" si="57"/>
        <v>1116.864</v>
      </c>
    </row>
    <row r="1818" spans="1:10" ht="15.75">
      <c r="A1818" s="46">
        <f t="shared" si="58"/>
        <v>1814</v>
      </c>
      <c r="B1818" s="68" t="s">
        <v>2011</v>
      </c>
      <c r="C1818" s="69" t="s">
        <v>2758</v>
      </c>
      <c r="D1818" s="70" t="s">
        <v>3653</v>
      </c>
      <c r="E1818" s="68" t="s">
        <v>95</v>
      </c>
      <c r="F1818" s="68" t="s">
        <v>97</v>
      </c>
      <c r="G1818" s="69" t="s">
        <v>290</v>
      </c>
      <c r="H1818" s="180">
        <v>868.16</v>
      </c>
      <c r="I1818" s="72">
        <v>0.28000000000000003</v>
      </c>
      <c r="J1818" s="77">
        <f t="shared" si="57"/>
        <v>625.0752</v>
      </c>
    </row>
    <row r="1819" spans="1:10" ht="15.75">
      <c r="A1819" s="46">
        <f t="shared" si="58"/>
        <v>1815</v>
      </c>
      <c r="B1819" s="68" t="s">
        <v>2011</v>
      </c>
      <c r="C1819" s="69" t="s">
        <v>2759</v>
      </c>
      <c r="D1819" s="70" t="s">
        <v>3654</v>
      </c>
      <c r="E1819" s="68" t="s">
        <v>95</v>
      </c>
      <c r="F1819" s="68" t="s">
        <v>97</v>
      </c>
      <c r="G1819" s="69" t="s">
        <v>290</v>
      </c>
      <c r="H1819" s="180">
        <v>871.72</v>
      </c>
      <c r="I1819" s="72">
        <v>0.28000000000000003</v>
      </c>
      <c r="J1819" s="77">
        <f t="shared" si="57"/>
        <v>627.63840000000005</v>
      </c>
    </row>
    <row r="1820" spans="1:10" ht="15.75">
      <c r="A1820" s="46">
        <f t="shared" si="58"/>
        <v>1816</v>
      </c>
      <c r="B1820" s="68" t="s">
        <v>2011</v>
      </c>
      <c r="C1820" s="69" t="s">
        <v>2760</v>
      </c>
      <c r="D1820" s="70" t="s">
        <v>3655</v>
      </c>
      <c r="E1820" s="68" t="s">
        <v>95</v>
      </c>
      <c r="F1820" s="68" t="s">
        <v>97</v>
      </c>
      <c r="G1820" s="69" t="s">
        <v>290</v>
      </c>
      <c r="H1820" s="180">
        <v>871.72</v>
      </c>
      <c r="I1820" s="72">
        <v>0.28000000000000003</v>
      </c>
      <c r="J1820" s="77">
        <f t="shared" si="57"/>
        <v>627.63840000000005</v>
      </c>
    </row>
    <row r="1821" spans="1:10" ht="15.75">
      <c r="A1821" s="46">
        <f t="shared" si="58"/>
        <v>1817</v>
      </c>
      <c r="B1821" s="68" t="s">
        <v>2011</v>
      </c>
      <c r="C1821" s="69" t="s">
        <v>2761</v>
      </c>
      <c r="D1821" s="70" t="s">
        <v>3656</v>
      </c>
      <c r="E1821" s="68" t="s">
        <v>95</v>
      </c>
      <c r="F1821" s="68" t="s">
        <v>97</v>
      </c>
      <c r="G1821" s="69" t="s">
        <v>290</v>
      </c>
      <c r="H1821" s="180">
        <v>1111.74</v>
      </c>
      <c r="I1821" s="72">
        <v>0.28000000000000003</v>
      </c>
      <c r="J1821" s="77">
        <f t="shared" si="57"/>
        <v>800.45280000000002</v>
      </c>
    </row>
    <row r="1822" spans="1:10" ht="15.75">
      <c r="A1822" s="46">
        <f t="shared" si="58"/>
        <v>1818</v>
      </c>
      <c r="B1822" s="68" t="s">
        <v>2011</v>
      </c>
      <c r="C1822" s="69" t="s">
        <v>2762</v>
      </c>
      <c r="D1822" s="70" t="s">
        <v>3657</v>
      </c>
      <c r="E1822" s="68" t="s">
        <v>95</v>
      </c>
      <c r="F1822" s="68" t="s">
        <v>97</v>
      </c>
      <c r="G1822" s="69" t="s">
        <v>290</v>
      </c>
      <c r="H1822" s="180">
        <v>1035.8599999999999</v>
      </c>
      <c r="I1822" s="72">
        <v>0.28000000000000003</v>
      </c>
      <c r="J1822" s="77">
        <f t="shared" si="57"/>
        <v>745.81919999999991</v>
      </c>
    </row>
    <row r="1823" spans="1:10" ht="15.75">
      <c r="A1823" s="46">
        <f t="shared" si="58"/>
        <v>1819</v>
      </c>
      <c r="B1823" s="68" t="s">
        <v>2011</v>
      </c>
      <c r="C1823" s="69" t="s">
        <v>2763</v>
      </c>
      <c r="D1823" s="70" t="s">
        <v>3658</v>
      </c>
      <c r="E1823" s="68" t="s">
        <v>95</v>
      </c>
      <c r="F1823" s="68" t="s">
        <v>97</v>
      </c>
      <c r="G1823" s="69" t="s">
        <v>290</v>
      </c>
      <c r="H1823" s="180">
        <v>1111.74</v>
      </c>
      <c r="I1823" s="72">
        <v>0.28000000000000003</v>
      </c>
      <c r="J1823" s="77">
        <f t="shared" si="57"/>
        <v>800.45280000000002</v>
      </c>
    </row>
    <row r="1824" spans="1:10" ht="15.75">
      <c r="A1824" s="46">
        <f t="shared" si="58"/>
        <v>1820</v>
      </c>
      <c r="B1824" s="68" t="s">
        <v>2011</v>
      </c>
      <c r="C1824" s="69" t="s">
        <v>2764</v>
      </c>
      <c r="D1824" s="70" t="s">
        <v>3659</v>
      </c>
      <c r="E1824" s="68" t="s">
        <v>95</v>
      </c>
      <c r="F1824" s="68" t="s">
        <v>97</v>
      </c>
      <c r="G1824" s="69" t="s">
        <v>290</v>
      </c>
      <c r="H1824" s="180">
        <v>940.06</v>
      </c>
      <c r="I1824" s="72">
        <v>0.28000000000000003</v>
      </c>
      <c r="J1824" s="77">
        <f t="shared" si="57"/>
        <v>676.84319999999991</v>
      </c>
    </row>
    <row r="1825" spans="1:10" ht="15.75">
      <c r="A1825" s="46">
        <f t="shared" si="58"/>
        <v>1821</v>
      </c>
      <c r="B1825" s="68" t="s">
        <v>2011</v>
      </c>
      <c r="C1825" s="69" t="s">
        <v>2765</v>
      </c>
      <c r="D1825" s="70" t="s">
        <v>3660</v>
      </c>
      <c r="E1825" s="68" t="s">
        <v>95</v>
      </c>
      <c r="F1825" s="68" t="s">
        <v>97</v>
      </c>
      <c r="G1825" s="69" t="s">
        <v>290</v>
      </c>
      <c r="H1825" s="180">
        <v>940.06</v>
      </c>
      <c r="I1825" s="72">
        <v>0.28000000000000003</v>
      </c>
      <c r="J1825" s="77">
        <f t="shared" si="57"/>
        <v>676.84319999999991</v>
      </c>
    </row>
    <row r="1826" spans="1:10" ht="15.75">
      <c r="A1826" s="46">
        <f t="shared" si="58"/>
        <v>1822</v>
      </c>
      <c r="B1826" s="68" t="s">
        <v>2011</v>
      </c>
      <c r="C1826" s="69" t="s">
        <v>2766</v>
      </c>
      <c r="D1826" s="70" t="s">
        <v>3661</v>
      </c>
      <c r="E1826" s="68" t="s">
        <v>95</v>
      </c>
      <c r="F1826" s="68" t="s">
        <v>97</v>
      </c>
      <c r="G1826" s="69" t="s">
        <v>290</v>
      </c>
      <c r="H1826" s="180">
        <v>839.98</v>
      </c>
      <c r="I1826" s="72">
        <v>0.28000000000000003</v>
      </c>
      <c r="J1826" s="77">
        <f t="shared" si="57"/>
        <v>604.78560000000004</v>
      </c>
    </row>
    <row r="1827" spans="1:10" ht="15.75">
      <c r="A1827" s="46">
        <f t="shared" si="58"/>
        <v>1823</v>
      </c>
      <c r="B1827" s="68" t="s">
        <v>2011</v>
      </c>
      <c r="C1827" s="69" t="s">
        <v>2767</v>
      </c>
      <c r="D1827" s="70" t="s">
        <v>3662</v>
      </c>
      <c r="E1827" s="68" t="s">
        <v>95</v>
      </c>
      <c r="F1827" s="68" t="s">
        <v>97</v>
      </c>
      <c r="G1827" s="69" t="s">
        <v>290</v>
      </c>
      <c r="H1827" s="180">
        <v>1782.23</v>
      </c>
      <c r="I1827" s="72">
        <v>0.28000000000000003</v>
      </c>
      <c r="J1827" s="77">
        <f t="shared" ref="J1827:J1890" si="59">H1827*(1-I1827)</f>
        <v>1283.2056</v>
      </c>
    </row>
    <row r="1828" spans="1:10" ht="15.75">
      <c r="A1828" s="46">
        <f t="shared" si="58"/>
        <v>1824</v>
      </c>
      <c r="B1828" s="68" t="s">
        <v>2011</v>
      </c>
      <c r="C1828" s="69" t="s">
        <v>2768</v>
      </c>
      <c r="D1828" s="70" t="s">
        <v>3663</v>
      </c>
      <c r="E1828" s="68" t="s">
        <v>95</v>
      </c>
      <c r="F1828" s="68" t="s">
        <v>97</v>
      </c>
      <c r="G1828" s="69" t="s">
        <v>290</v>
      </c>
      <c r="H1828" s="180">
        <v>1782.23</v>
      </c>
      <c r="I1828" s="72">
        <v>0.28000000000000003</v>
      </c>
      <c r="J1828" s="77">
        <f t="shared" si="59"/>
        <v>1283.2056</v>
      </c>
    </row>
    <row r="1829" spans="1:10" ht="15.75">
      <c r="A1829" s="46">
        <f t="shared" si="58"/>
        <v>1825</v>
      </c>
      <c r="B1829" s="68" t="s">
        <v>2011</v>
      </c>
      <c r="C1829" s="69" t="s">
        <v>2769</v>
      </c>
      <c r="D1829" s="70" t="s">
        <v>3664</v>
      </c>
      <c r="E1829" s="68" t="s">
        <v>95</v>
      </c>
      <c r="F1829" s="68" t="s">
        <v>97</v>
      </c>
      <c r="G1829" s="69" t="s">
        <v>290</v>
      </c>
      <c r="H1829" s="180">
        <v>1789.94</v>
      </c>
      <c r="I1829" s="72">
        <v>0.28000000000000003</v>
      </c>
      <c r="J1829" s="77">
        <f t="shared" si="59"/>
        <v>1288.7567999999999</v>
      </c>
    </row>
    <row r="1830" spans="1:10" ht="15.75">
      <c r="A1830" s="46">
        <f t="shared" si="58"/>
        <v>1826</v>
      </c>
      <c r="B1830" s="68" t="s">
        <v>2011</v>
      </c>
      <c r="C1830" s="69" t="s">
        <v>2770</v>
      </c>
      <c r="D1830" s="70" t="s">
        <v>3665</v>
      </c>
      <c r="E1830" s="68" t="s">
        <v>95</v>
      </c>
      <c r="F1830" s="68" t="s">
        <v>97</v>
      </c>
      <c r="G1830" s="69" t="s">
        <v>290</v>
      </c>
      <c r="H1830" s="180">
        <v>1890.89</v>
      </c>
      <c r="I1830" s="72">
        <v>0.28000000000000003</v>
      </c>
      <c r="J1830" s="77">
        <f t="shared" si="59"/>
        <v>1361.4408000000001</v>
      </c>
    </row>
    <row r="1831" spans="1:10" ht="15.75">
      <c r="A1831" s="46">
        <f t="shared" si="58"/>
        <v>1827</v>
      </c>
      <c r="B1831" s="68" t="s">
        <v>2011</v>
      </c>
      <c r="C1831" s="69" t="s">
        <v>2771</v>
      </c>
      <c r="D1831" s="70" t="s">
        <v>3666</v>
      </c>
      <c r="E1831" s="68" t="s">
        <v>95</v>
      </c>
      <c r="F1831" s="68" t="s">
        <v>97</v>
      </c>
      <c r="G1831" s="69" t="s">
        <v>290</v>
      </c>
      <c r="H1831" s="180">
        <v>1842.83</v>
      </c>
      <c r="I1831" s="72">
        <v>0.28000000000000003</v>
      </c>
      <c r="J1831" s="77">
        <f t="shared" si="59"/>
        <v>1326.8375999999998</v>
      </c>
    </row>
    <row r="1832" spans="1:10" ht="15.75">
      <c r="A1832" s="46">
        <f t="shared" si="58"/>
        <v>1828</v>
      </c>
      <c r="B1832" s="68" t="s">
        <v>2011</v>
      </c>
      <c r="C1832" s="69" t="s">
        <v>2772</v>
      </c>
      <c r="D1832" s="70" t="s">
        <v>3666</v>
      </c>
      <c r="E1832" s="68" t="s">
        <v>95</v>
      </c>
      <c r="F1832" s="68" t="s">
        <v>97</v>
      </c>
      <c r="G1832" s="69" t="s">
        <v>290</v>
      </c>
      <c r="H1832" s="180">
        <v>1842.83</v>
      </c>
      <c r="I1832" s="72">
        <v>0.28000000000000003</v>
      </c>
      <c r="J1832" s="77">
        <f t="shared" si="59"/>
        <v>1326.8375999999998</v>
      </c>
    </row>
    <row r="1833" spans="1:10" ht="15.75">
      <c r="A1833" s="46">
        <f t="shared" si="58"/>
        <v>1829</v>
      </c>
      <c r="B1833" s="68" t="s">
        <v>2011</v>
      </c>
      <c r="C1833" s="69" t="s">
        <v>2773</v>
      </c>
      <c r="D1833" s="70" t="s">
        <v>3667</v>
      </c>
      <c r="E1833" s="68" t="s">
        <v>95</v>
      </c>
      <c r="F1833" s="68" t="s">
        <v>97</v>
      </c>
      <c r="G1833" s="69" t="s">
        <v>290</v>
      </c>
      <c r="H1833" s="180">
        <v>1780.16</v>
      </c>
      <c r="I1833" s="72">
        <v>0.28000000000000003</v>
      </c>
      <c r="J1833" s="77">
        <f t="shared" si="59"/>
        <v>1281.7152000000001</v>
      </c>
    </row>
    <row r="1834" spans="1:10" ht="15.75">
      <c r="A1834" s="46">
        <f t="shared" si="58"/>
        <v>1830</v>
      </c>
      <c r="B1834" s="68" t="s">
        <v>2011</v>
      </c>
      <c r="C1834" s="69" t="s">
        <v>2774</v>
      </c>
      <c r="D1834" s="70" t="s">
        <v>3667</v>
      </c>
      <c r="E1834" s="68" t="s">
        <v>95</v>
      </c>
      <c r="F1834" s="68" t="s">
        <v>97</v>
      </c>
      <c r="G1834" s="69" t="s">
        <v>290</v>
      </c>
      <c r="H1834" s="180">
        <v>1780.16</v>
      </c>
      <c r="I1834" s="72">
        <v>0.28000000000000003</v>
      </c>
      <c r="J1834" s="77">
        <f t="shared" si="59"/>
        <v>1281.7152000000001</v>
      </c>
    </row>
    <row r="1835" spans="1:10" ht="15.75">
      <c r="A1835" s="46">
        <f t="shared" si="58"/>
        <v>1831</v>
      </c>
      <c r="B1835" s="68" t="s">
        <v>2011</v>
      </c>
      <c r="C1835" s="69" t="s">
        <v>2775</v>
      </c>
      <c r="D1835" s="70" t="s">
        <v>3668</v>
      </c>
      <c r="E1835" s="68" t="s">
        <v>95</v>
      </c>
      <c r="F1835" s="68" t="s">
        <v>97</v>
      </c>
      <c r="G1835" s="69" t="s">
        <v>290</v>
      </c>
      <c r="H1835" s="180">
        <v>181.7</v>
      </c>
      <c r="I1835" s="72">
        <v>0.28000000000000003</v>
      </c>
      <c r="J1835" s="77">
        <f t="shared" si="59"/>
        <v>130.82399999999998</v>
      </c>
    </row>
    <row r="1836" spans="1:10" ht="15.75">
      <c r="A1836" s="46">
        <f t="shared" si="58"/>
        <v>1832</v>
      </c>
      <c r="B1836" s="68" t="s">
        <v>2011</v>
      </c>
      <c r="C1836" s="69" t="s">
        <v>2776</v>
      </c>
      <c r="D1836" s="70" t="s">
        <v>3669</v>
      </c>
      <c r="E1836" s="68" t="s">
        <v>95</v>
      </c>
      <c r="F1836" s="68" t="s">
        <v>97</v>
      </c>
      <c r="G1836" s="69" t="s">
        <v>290</v>
      </c>
      <c r="H1836" s="180">
        <v>12.83</v>
      </c>
      <c r="I1836" s="72">
        <v>0.28000000000000003</v>
      </c>
      <c r="J1836" s="77">
        <f t="shared" si="59"/>
        <v>9.2376000000000005</v>
      </c>
    </row>
    <row r="1837" spans="1:10" ht="15.75">
      <c r="A1837" s="46">
        <f t="shared" si="58"/>
        <v>1833</v>
      </c>
      <c r="B1837" s="68" t="s">
        <v>2011</v>
      </c>
      <c r="C1837" s="69" t="s">
        <v>2777</v>
      </c>
      <c r="D1837" s="70" t="s">
        <v>3670</v>
      </c>
      <c r="E1837" s="68" t="s">
        <v>95</v>
      </c>
      <c r="F1837" s="68" t="s">
        <v>97</v>
      </c>
      <c r="G1837" s="69" t="s">
        <v>290</v>
      </c>
      <c r="H1837" s="180">
        <v>122.92</v>
      </c>
      <c r="I1837" s="72">
        <v>0.28000000000000003</v>
      </c>
      <c r="J1837" s="77">
        <f t="shared" si="59"/>
        <v>88.502399999999994</v>
      </c>
    </row>
    <row r="1838" spans="1:10" ht="15.75">
      <c r="A1838" s="46">
        <f t="shared" si="58"/>
        <v>1834</v>
      </c>
      <c r="B1838" s="68" t="s">
        <v>2011</v>
      </c>
      <c r="C1838" s="69" t="s">
        <v>2778</v>
      </c>
      <c r="D1838" s="70" t="s">
        <v>3671</v>
      </c>
      <c r="E1838" s="68" t="s">
        <v>95</v>
      </c>
      <c r="F1838" s="68" t="s">
        <v>97</v>
      </c>
      <c r="G1838" s="69" t="s">
        <v>290</v>
      </c>
      <c r="H1838" s="180">
        <v>141.22</v>
      </c>
      <c r="I1838" s="72">
        <v>0.28000000000000003</v>
      </c>
      <c r="J1838" s="77">
        <f t="shared" si="59"/>
        <v>101.6784</v>
      </c>
    </row>
    <row r="1839" spans="1:10" ht="15.75">
      <c r="A1839" s="46">
        <f t="shared" si="58"/>
        <v>1835</v>
      </c>
      <c r="B1839" s="68" t="s">
        <v>2011</v>
      </c>
      <c r="C1839" s="69" t="s">
        <v>2779</v>
      </c>
      <c r="D1839" s="70" t="s">
        <v>3672</v>
      </c>
      <c r="E1839" s="68" t="s">
        <v>95</v>
      </c>
      <c r="F1839" s="68" t="s">
        <v>97</v>
      </c>
      <c r="G1839" s="69" t="s">
        <v>290</v>
      </c>
      <c r="H1839" s="180">
        <v>214.21</v>
      </c>
      <c r="I1839" s="72">
        <v>0.28000000000000003</v>
      </c>
      <c r="J1839" s="77">
        <f t="shared" si="59"/>
        <v>154.2312</v>
      </c>
    </row>
    <row r="1840" spans="1:10" ht="15.75">
      <c r="A1840" s="46">
        <f t="shared" si="58"/>
        <v>1836</v>
      </c>
      <c r="B1840" s="68" t="s">
        <v>2011</v>
      </c>
      <c r="C1840" s="69" t="s">
        <v>2780</v>
      </c>
      <c r="D1840" s="70" t="s">
        <v>3673</v>
      </c>
      <c r="E1840" s="68" t="s">
        <v>95</v>
      </c>
      <c r="F1840" s="68" t="s">
        <v>97</v>
      </c>
      <c r="G1840" s="69" t="s">
        <v>290</v>
      </c>
      <c r="H1840" s="180">
        <v>96.98</v>
      </c>
      <c r="I1840" s="72">
        <v>0.28000000000000003</v>
      </c>
      <c r="J1840" s="77">
        <f t="shared" si="59"/>
        <v>69.825599999999994</v>
      </c>
    </row>
    <row r="1841" spans="1:10" ht="15.75">
      <c r="A1841" s="46">
        <f t="shared" si="58"/>
        <v>1837</v>
      </c>
      <c r="B1841" s="68" t="s">
        <v>2011</v>
      </c>
      <c r="C1841" s="69" t="s">
        <v>2781</v>
      </c>
      <c r="D1841" s="70" t="s">
        <v>3674</v>
      </c>
      <c r="E1841" s="68" t="s">
        <v>95</v>
      </c>
      <c r="F1841" s="68" t="s">
        <v>97</v>
      </c>
      <c r="G1841" s="69" t="s">
        <v>290</v>
      </c>
      <c r="H1841" s="180">
        <v>127.5</v>
      </c>
      <c r="I1841" s="72">
        <v>0.28000000000000003</v>
      </c>
      <c r="J1841" s="77">
        <f t="shared" si="59"/>
        <v>91.8</v>
      </c>
    </row>
    <row r="1842" spans="1:10" ht="15.75">
      <c r="A1842" s="46">
        <f t="shared" si="58"/>
        <v>1838</v>
      </c>
      <c r="B1842" s="68" t="s">
        <v>2011</v>
      </c>
      <c r="C1842" s="69" t="s">
        <v>2782</v>
      </c>
      <c r="D1842" s="70" t="s">
        <v>3675</v>
      </c>
      <c r="E1842" s="68" t="s">
        <v>95</v>
      </c>
      <c r="F1842" s="68" t="s">
        <v>97</v>
      </c>
      <c r="G1842" s="69" t="s">
        <v>290</v>
      </c>
      <c r="H1842" s="180">
        <v>228.98</v>
      </c>
      <c r="I1842" s="72">
        <v>0.28000000000000003</v>
      </c>
      <c r="J1842" s="77">
        <f t="shared" si="59"/>
        <v>164.8656</v>
      </c>
    </row>
    <row r="1843" spans="1:10" ht="15.75">
      <c r="A1843" s="46">
        <f t="shared" si="58"/>
        <v>1839</v>
      </c>
      <c r="B1843" s="68" t="s">
        <v>2011</v>
      </c>
      <c r="C1843" s="69" t="s">
        <v>2783</v>
      </c>
      <c r="D1843" s="70" t="s">
        <v>3676</v>
      </c>
      <c r="E1843" s="68" t="s">
        <v>95</v>
      </c>
      <c r="F1843" s="68" t="s">
        <v>97</v>
      </c>
      <c r="G1843" s="69" t="s">
        <v>290</v>
      </c>
      <c r="H1843" s="180">
        <v>98.93</v>
      </c>
      <c r="I1843" s="72">
        <v>0.28000000000000003</v>
      </c>
      <c r="J1843" s="77">
        <f t="shared" si="59"/>
        <v>71.229600000000005</v>
      </c>
    </row>
    <row r="1844" spans="1:10" ht="15.75">
      <c r="A1844" s="46">
        <f t="shared" si="58"/>
        <v>1840</v>
      </c>
      <c r="B1844" s="68" t="s">
        <v>2011</v>
      </c>
      <c r="C1844" s="69" t="s">
        <v>2784</v>
      </c>
      <c r="D1844" s="70" t="s">
        <v>3677</v>
      </c>
      <c r="E1844" s="68" t="s">
        <v>95</v>
      </c>
      <c r="F1844" s="68" t="s">
        <v>97</v>
      </c>
      <c r="G1844" s="69" t="s">
        <v>290</v>
      </c>
      <c r="H1844" s="180">
        <v>201.66</v>
      </c>
      <c r="I1844" s="72">
        <v>0.28000000000000003</v>
      </c>
      <c r="J1844" s="77">
        <f t="shared" si="59"/>
        <v>145.1952</v>
      </c>
    </row>
    <row r="1845" spans="1:10" ht="15.75">
      <c r="A1845" s="46">
        <f t="shared" si="58"/>
        <v>1841</v>
      </c>
      <c r="B1845" s="68" t="s">
        <v>2011</v>
      </c>
      <c r="C1845" s="69" t="s">
        <v>2785</v>
      </c>
      <c r="D1845" s="70" t="s">
        <v>3678</v>
      </c>
      <c r="E1845" s="68" t="s">
        <v>95</v>
      </c>
      <c r="F1845" s="68" t="s">
        <v>97</v>
      </c>
      <c r="G1845" s="69" t="s">
        <v>290</v>
      </c>
      <c r="H1845" s="180">
        <v>69.31</v>
      </c>
      <c r="I1845" s="72">
        <v>0.28000000000000003</v>
      </c>
      <c r="J1845" s="77">
        <f t="shared" si="59"/>
        <v>49.903199999999998</v>
      </c>
    </row>
    <row r="1846" spans="1:10" ht="15.75">
      <c r="A1846" s="46">
        <f t="shared" si="58"/>
        <v>1842</v>
      </c>
      <c r="B1846" s="68" t="s">
        <v>2011</v>
      </c>
      <c r="C1846" s="69" t="s">
        <v>2786</v>
      </c>
      <c r="D1846" s="70" t="s">
        <v>3679</v>
      </c>
      <c r="E1846" s="68" t="s">
        <v>95</v>
      </c>
      <c r="F1846" s="68" t="s">
        <v>97</v>
      </c>
      <c r="G1846" s="69" t="s">
        <v>290</v>
      </c>
      <c r="H1846" s="180">
        <v>221.25</v>
      </c>
      <c r="I1846" s="72">
        <v>0.28000000000000003</v>
      </c>
      <c r="J1846" s="77">
        <f t="shared" si="59"/>
        <v>159.29999999999998</v>
      </c>
    </row>
    <row r="1847" spans="1:10" ht="15.75">
      <c r="A1847" s="46">
        <f t="shared" si="58"/>
        <v>1843</v>
      </c>
      <c r="B1847" s="68" t="s">
        <v>2011</v>
      </c>
      <c r="C1847" s="69" t="s">
        <v>2787</v>
      </c>
      <c r="D1847" s="70" t="s">
        <v>3680</v>
      </c>
      <c r="E1847" s="68" t="s">
        <v>95</v>
      </c>
      <c r="F1847" s="68" t="s">
        <v>97</v>
      </c>
      <c r="G1847" s="69" t="s">
        <v>290</v>
      </c>
      <c r="H1847" s="180">
        <v>188.57</v>
      </c>
      <c r="I1847" s="72">
        <v>0.28000000000000003</v>
      </c>
      <c r="J1847" s="77">
        <f t="shared" si="59"/>
        <v>135.7704</v>
      </c>
    </row>
    <row r="1848" spans="1:10" ht="15.75">
      <c r="A1848" s="46">
        <f t="shared" si="58"/>
        <v>1844</v>
      </c>
      <c r="B1848" s="68" t="s">
        <v>2011</v>
      </c>
      <c r="C1848" s="69" t="s">
        <v>2788</v>
      </c>
      <c r="D1848" s="70" t="s">
        <v>3681</v>
      </c>
      <c r="E1848" s="68" t="s">
        <v>95</v>
      </c>
      <c r="F1848" s="68" t="s">
        <v>97</v>
      </c>
      <c r="G1848" s="69" t="s">
        <v>290</v>
      </c>
      <c r="H1848" s="180">
        <v>313.24</v>
      </c>
      <c r="I1848" s="72">
        <v>0.28000000000000003</v>
      </c>
      <c r="J1848" s="77">
        <f t="shared" si="59"/>
        <v>225.53280000000001</v>
      </c>
    </row>
    <row r="1849" spans="1:10" ht="15.75">
      <c r="A1849" s="46">
        <f t="shared" si="58"/>
        <v>1845</v>
      </c>
      <c r="B1849" s="68" t="s">
        <v>2011</v>
      </c>
      <c r="C1849" s="69" t="s">
        <v>2789</v>
      </c>
      <c r="D1849" s="70" t="s">
        <v>3682</v>
      </c>
      <c r="E1849" s="68" t="s">
        <v>95</v>
      </c>
      <c r="F1849" s="68" t="s">
        <v>97</v>
      </c>
      <c r="G1849" s="69" t="s">
        <v>290</v>
      </c>
      <c r="H1849" s="180">
        <v>128.30000000000001</v>
      </c>
      <c r="I1849" s="72">
        <v>0.28000000000000003</v>
      </c>
      <c r="J1849" s="77">
        <f t="shared" si="59"/>
        <v>92.376000000000005</v>
      </c>
    </row>
    <row r="1850" spans="1:10" ht="15.75">
      <c r="A1850" s="46">
        <f t="shared" si="58"/>
        <v>1846</v>
      </c>
      <c r="B1850" s="68" t="s">
        <v>2011</v>
      </c>
      <c r="C1850" s="69" t="s">
        <v>2790</v>
      </c>
      <c r="D1850" s="70" t="s">
        <v>3683</v>
      </c>
      <c r="E1850" s="68" t="s">
        <v>95</v>
      </c>
      <c r="F1850" s="68" t="s">
        <v>97</v>
      </c>
      <c r="G1850" s="69" t="s">
        <v>290</v>
      </c>
      <c r="H1850" s="180">
        <v>127.36</v>
      </c>
      <c r="I1850" s="72">
        <v>0.28000000000000003</v>
      </c>
      <c r="J1850" s="77">
        <f t="shared" si="59"/>
        <v>91.69919999999999</v>
      </c>
    </row>
    <row r="1851" spans="1:10" ht="15.75">
      <c r="A1851" s="46">
        <f t="shared" si="58"/>
        <v>1847</v>
      </c>
      <c r="B1851" s="68" t="s">
        <v>2011</v>
      </c>
      <c r="C1851" s="69" t="s">
        <v>2791</v>
      </c>
      <c r="D1851" s="70" t="s">
        <v>3684</v>
      </c>
      <c r="E1851" s="68" t="s">
        <v>95</v>
      </c>
      <c r="F1851" s="68" t="s">
        <v>97</v>
      </c>
      <c r="G1851" s="69" t="s">
        <v>290</v>
      </c>
      <c r="H1851" s="180">
        <v>137.72999999999999</v>
      </c>
      <c r="I1851" s="72">
        <v>0.28000000000000003</v>
      </c>
      <c r="J1851" s="77">
        <f t="shared" si="59"/>
        <v>99.165599999999984</v>
      </c>
    </row>
    <row r="1852" spans="1:10" ht="15.75">
      <c r="A1852" s="46">
        <f t="shared" si="58"/>
        <v>1848</v>
      </c>
      <c r="B1852" s="68" t="s">
        <v>2011</v>
      </c>
      <c r="C1852" s="69" t="s">
        <v>2792</v>
      </c>
      <c r="D1852" s="70" t="s">
        <v>3685</v>
      </c>
      <c r="E1852" s="68" t="s">
        <v>95</v>
      </c>
      <c r="F1852" s="68" t="s">
        <v>97</v>
      </c>
      <c r="G1852" s="69" t="s">
        <v>290</v>
      </c>
      <c r="H1852" s="180">
        <v>173.74</v>
      </c>
      <c r="I1852" s="72">
        <v>0.28000000000000003</v>
      </c>
      <c r="J1852" s="77">
        <f t="shared" si="59"/>
        <v>125.0928</v>
      </c>
    </row>
    <row r="1853" spans="1:10" ht="15.75">
      <c r="A1853" s="46">
        <f t="shared" si="58"/>
        <v>1849</v>
      </c>
      <c r="B1853" s="68" t="s">
        <v>2011</v>
      </c>
      <c r="C1853" s="69" t="s">
        <v>2793</v>
      </c>
      <c r="D1853" s="70" t="s">
        <v>3686</v>
      </c>
      <c r="E1853" s="68" t="s">
        <v>95</v>
      </c>
      <c r="F1853" s="68" t="s">
        <v>97</v>
      </c>
      <c r="G1853" s="69" t="s">
        <v>290</v>
      </c>
      <c r="H1853" s="180">
        <v>337.07</v>
      </c>
      <c r="I1853" s="72">
        <v>0.28000000000000003</v>
      </c>
      <c r="J1853" s="77">
        <f t="shared" si="59"/>
        <v>242.69039999999998</v>
      </c>
    </row>
    <row r="1854" spans="1:10" ht="15.75">
      <c r="A1854" s="46">
        <f t="shared" si="58"/>
        <v>1850</v>
      </c>
      <c r="B1854" s="68" t="s">
        <v>2011</v>
      </c>
      <c r="C1854" s="69" t="s">
        <v>2794</v>
      </c>
      <c r="D1854" s="70" t="s">
        <v>3687</v>
      </c>
      <c r="E1854" s="68" t="s">
        <v>95</v>
      </c>
      <c r="F1854" s="68" t="s">
        <v>97</v>
      </c>
      <c r="G1854" s="69" t="s">
        <v>290</v>
      </c>
      <c r="H1854" s="180">
        <v>158.26</v>
      </c>
      <c r="I1854" s="72">
        <v>0.28000000000000003</v>
      </c>
      <c r="J1854" s="77">
        <f t="shared" si="59"/>
        <v>113.9472</v>
      </c>
    </row>
    <row r="1855" spans="1:10" ht="15.75">
      <c r="A1855" s="46">
        <f t="shared" si="58"/>
        <v>1851</v>
      </c>
      <c r="B1855" s="68" t="s">
        <v>2011</v>
      </c>
      <c r="C1855" s="69" t="s">
        <v>2795</v>
      </c>
      <c r="D1855" s="70" t="s">
        <v>3688</v>
      </c>
      <c r="E1855" s="68" t="s">
        <v>95</v>
      </c>
      <c r="F1855" s="68" t="s">
        <v>97</v>
      </c>
      <c r="G1855" s="69" t="s">
        <v>290</v>
      </c>
      <c r="H1855" s="180">
        <v>133.76</v>
      </c>
      <c r="I1855" s="72">
        <v>0.28000000000000003</v>
      </c>
      <c r="J1855" s="77">
        <f t="shared" si="59"/>
        <v>96.307199999999995</v>
      </c>
    </row>
    <row r="1856" spans="1:10" ht="15.75">
      <c r="A1856" s="46">
        <f t="shared" si="58"/>
        <v>1852</v>
      </c>
      <c r="B1856" s="68" t="s">
        <v>2011</v>
      </c>
      <c r="C1856" s="69" t="s">
        <v>2796</v>
      </c>
      <c r="D1856" s="70" t="s">
        <v>3689</v>
      </c>
      <c r="E1856" s="68" t="s">
        <v>95</v>
      </c>
      <c r="F1856" s="68" t="s">
        <v>97</v>
      </c>
      <c r="G1856" s="69" t="s">
        <v>290</v>
      </c>
      <c r="H1856" s="180">
        <v>15.63</v>
      </c>
      <c r="I1856" s="72">
        <v>0.28000000000000003</v>
      </c>
      <c r="J1856" s="77">
        <f t="shared" si="59"/>
        <v>11.2536</v>
      </c>
    </row>
    <row r="1857" spans="1:10" ht="15.75">
      <c r="A1857" s="46">
        <f t="shared" si="58"/>
        <v>1853</v>
      </c>
      <c r="B1857" s="68" t="s">
        <v>2011</v>
      </c>
      <c r="C1857" s="69" t="s">
        <v>2797</v>
      </c>
      <c r="D1857" s="70" t="s">
        <v>3690</v>
      </c>
      <c r="E1857" s="68" t="s">
        <v>95</v>
      </c>
      <c r="F1857" s="68" t="s">
        <v>97</v>
      </c>
      <c r="G1857" s="69" t="s">
        <v>290</v>
      </c>
      <c r="H1857" s="180">
        <v>15.63</v>
      </c>
      <c r="I1857" s="72">
        <v>0.28000000000000003</v>
      </c>
      <c r="J1857" s="77">
        <f t="shared" si="59"/>
        <v>11.2536</v>
      </c>
    </row>
    <row r="1858" spans="1:10" ht="15.75">
      <c r="A1858" s="46">
        <f t="shared" si="58"/>
        <v>1854</v>
      </c>
      <c r="B1858" s="68" t="s">
        <v>2011</v>
      </c>
      <c r="C1858" s="69" t="s">
        <v>2798</v>
      </c>
      <c r="D1858" s="70" t="s">
        <v>3691</v>
      </c>
      <c r="E1858" s="68" t="s">
        <v>95</v>
      </c>
      <c r="F1858" s="68" t="s">
        <v>97</v>
      </c>
      <c r="G1858" s="69" t="s">
        <v>290</v>
      </c>
      <c r="H1858" s="180">
        <v>20.3</v>
      </c>
      <c r="I1858" s="72">
        <v>0.28000000000000003</v>
      </c>
      <c r="J1858" s="77">
        <f t="shared" si="59"/>
        <v>14.616</v>
      </c>
    </row>
    <row r="1859" spans="1:10" ht="15.75">
      <c r="A1859" s="46">
        <f t="shared" si="58"/>
        <v>1855</v>
      </c>
      <c r="B1859" s="68" t="s">
        <v>2011</v>
      </c>
      <c r="C1859" s="69" t="s">
        <v>2799</v>
      </c>
      <c r="D1859" s="70" t="s">
        <v>3692</v>
      </c>
      <c r="E1859" s="68" t="s">
        <v>95</v>
      </c>
      <c r="F1859" s="68" t="s">
        <v>97</v>
      </c>
      <c r="G1859" s="69" t="s">
        <v>290</v>
      </c>
      <c r="H1859" s="180">
        <v>22.64</v>
      </c>
      <c r="I1859" s="72">
        <v>0.28000000000000003</v>
      </c>
      <c r="J1859" s="77">
        <f t="shared" si="59"/>
        <v>16.300799999999999</v>
      </c>
    </row>
    <row r="1860" spans="1:10" ht="15.75">
      <c r="A1860" s="46">
        <f t="shared" si="58"/>
        <v>1856</v>
      </c>
      <c r="B1860" s="68" t="s">
        <v>2011</v>
      </c>
      <c r="C1860" s="69" t="s">
        <v>2800</v>
      </c>
      <c r="D1860" s="70" t="s">
        <v>3693</v>
      </c>
      <c r="E1860" s="68" t="s">
        <v>95</v>
      </c>
      <c r="F1860" s="68" t="s">
        <v>97</v>
      </c>
      <c r="G1860" s="69" t="s">
        <v>290</v>
      </c>
      <c r="H1860" s="180">
        <v>15.63</v>
      </c>
      <c r="I1860" s="72">
        <v>0.28000000000000003</v>
      </c>
      <c r="J1860" s="77">
        <f t="shared" si="59"/>
        <v>11.2536</v>
      </c>
    </row>
    <row r="1861" spans="1:10" ht="15.75">
      <c r="A1861" s="46">
        <f t="shared" si="58"/>
        <v>1857</v>
      </c>
      <c r="B1861" s="68" t="s">
        <v>2011</v>
      </c>
      <c r="C1861" s="69" t="s">
        <v>2801</v>
      </c>
      <c r="D1861" s="70" t="s">
        <v>3694</v>
      </c>
      <c r="E1861" s="68" t="s">
        <v>95</v>
      </c>
      <c r="F1861" s="68" t="s">
        <v>97</v>
      </c>
      <c r="G1861" s="69" t="s">
        <v>290</v>
      </c>
      <c r="H1861" s="180">
        <v>20.3</v>
      </c>
      <c r="I1861" s="72">
        <v>0.28000000000000003</v>
      </c>
      <c r="J1861" s="77">
        <f t="shared" si="59"/>
        <v>14.616</v>
      </c>
    </row>
    <row r="1862" spans="1:10" ht="15.75">
      <c r="A1862" s="46">
        <f t="shared" si="58"/>
        <v>1858</v>
      </c>
      <c r="B1862" s="68" t="s">
        <v>2011</v>
      </c>
      <c r="C1862" s="69" t="s">
        <v>2802</v>
      </c>
      <c r="D1862" s="70" t="s">
        <v>3695</v>
      </c>
      <c r="E1862" s="68" t="s">
        <v>95</v>
      </c>
      <c r="F1862" s="68" t="s">
        <v>97</v>
      </c>
      <c r="G1862" s="69" t="s">
        <v>290</v>
      </c>
      <c r="H1862" s="180">
        <v>22.64</v>
      </c>
      <c r="I1862" s="72">
        <v>0.28000000000000003</v>
      </c>
      <c r="J1862" s="77">
        <f t="shared" si="59"/>
        <v>16.300799999999999</v>
      </c>
    </row>
    <row r="1863" spans="1:10" ht="15.75">
      <c r="A1863" s="46">
        <f t="shared" ref="A1863:A1926" si="60">A1862+1</f>
        <v>1859</v>
      </c>
      <c r="B1863" s="68" t="s">
        <v>2011</v>
      </c>
      <c r="C1863" s="69" t="s">
        <v>2803</v>
      </c>
      <c r="D1863" s="70" t="s">
        <v>3696</v>
      </c>
      <c r="E1863" s="68" t="s">
        <v>95</v>
      </c>
      <c r="F1863" s="68" t="s">
        <v>97</v>
      </c>
      <c r="G1863" s="69" t="s">
        <v>290</v>
      </c>
      <c r="H1863" s="180">
        <v>91.46</v>
      </c>
      <c r="I1863" s="72">
        <v>0.28000000000000003</v>
      </c>
      <c r="J1863" s="77">
        <f t="shared" si="59"/>
        <v>65.851199999999992</v>
      </c>
    </row>
    <row r="1864" spans="1:10" ht="15.75">
      <c r="A1864" s="46">
        <f t="shared" si="60"/>
        <v>1860</v>
      </c>
      <c r="B1864" s="68" t="s">
        <v>2011</v>
      </c>
      <c r="C1864" s="69" t="s">
        <v>2804</v>
      </c>
      <c r="D1864" s="70" t="s">
        <v>3697</v>
      </c>
      <c r="E1864" s="68" t="s">
        <v>95</v>
      </c>
      <c r="F1864" s="68" t="s">
        <v>97</v>
      </c>
      <c r="G1864" s="69" t="s">
        <v>290</v>
      </c>
      <c r="H1864" s="180">
        <v>197.8</v>
      </c>
      <c r="I1864" s="72">
        <v>0.28000000000000003</v>
      </c>
      <c r="J1864" s="77">
        <f t="shared" si="59"/>
        <v>142.416</v>
      </c>
    </row>
    <row r="1865" spans="1:10" ht="15.75">
      <c r="A1865" s="46">
        <f t="shared" si="60"/>
        <v>1861</v>
      </c>
      <c r="B1865" s="68" t="s">
        <v>2011</v>
      </c>
      <c r="C1865" s="69" t="s">
        <v>2805</v>
      </c>
      <c r="D1865" s="70" t="s">
        <v>3698</v>
      </c>
      <c r="E1865" s="68" t="s">
        <v>95</v>
      </c>
      <c r="F1865" s="68" t="s">
        <v>97</v>
      </c>
      <c r="G1865" s="69" t="s">
        <v>290</v>
      </c>
      <c r="H1865" s="180">
        <v>1494.62</v>
      </c>
      <c r="I1865" s="72">
        <v>0.28000000000000003</v>
      </c>
      <c r="J1865" s="77">
        <f t="shared" si="59"/>
        <v>1076.1263999999999</v>
      </c>
    </row>
    <row r="1866" spans="1:10" ht="15.75">
      <c r="A1866" s="46">
        <f t="shared" si="60"/>
        <v>1862</v>
      </c>
      <c r="B1866" s="68" t="s">
        <v>2011</v>
      </c>
      <c r="C1866" s="69" t="s">
        <v>2806</v>
      </c>
      <c r="D1866" s="70" t="s">
        <v>3699</v>
      </c>
      <c r="E1866" s="68" t="s">
        <v>95</v>
      </c>
      <c r="F1866" s="68" t="s">
        <v>97</v>
      </c>
      <c r="G1866" s="69" t="s">
        <v>290</v>
      </c>
      <c r="H1866" s="180">
        <v>211.86</v>
      </c>
      <c r="I1866" s="72">
        <v>0.28000000000000003</v>
      </c>
      <c r="J1866" s="77">
        <f t="shared" si="59"/>
        <v>152.53919999999999</v>
      </c>
    </row>
    <row r="1867" spans="1:10" ht="15.75">
      <c r="A1867" s="46">
        <f t="shared" si="60"/>
        <v>1863</v>
      </c>
      <c r="B1867" s="68" t="s">
        <v>2011</v>
      </c>
      <c r="C1867" s="69" t="s">
        <v>2807</v>
      </c>
      <c r="D1867" s="70" t="s">
        <v>3700</v>
      </c>
      <c r="E1867" s="68" t="s">
        <v>95</v>
      </c>
      <c r="F1867" s="68" t="s">
        <v>97</v>
      </c>
      <c r="G1867" s="69" t="s">
        <v>290</v>
      </c>
      <c r="H1867" s="180">
        <v>250.13</v>
      </c>
      <c r="I1867" s="72">
        <v>0.28000000000000003</v>
      </c>
      <c r="J1867" s="77">
        <f t="shared" si="59"/>
        <v>180.09359999999998</v>
      </c>
    </row>
    <row r="1868" spans="1:10" ht="15.75">
      <c r="A1868" s="46">
        <f t="shared" si="60"/>
        <v>1864</v>
      </c>
      <c r="B1868" s="68" t="s">
        <v>2011</v>
      </c>
      <c r="C1868" s="69" t="s">
        <v>2808</v>
      </c>
      <c r="D1868" s="70" t="s">
        <v>3701</v>
      </c>
      <c r="E1868" s="68" t="s">
        <v>95</v>
      </c>
      <c r="F1868" s="68" t="s">
        <v>97</v>
      </c>
      <c r="G1868" s="69" t="s">
        <v>290</v>
      </c>
      <c r="H1868" s="180">
        <v>225.8</v>
      </c>
      <c r="I1868" s="72">
        <v>0.28000000000000003</v>
      </c>
      <c r="J1868" s="77">
        <f t="shared" si="59"/>
        <v>162.57599999999999</v>
      </c>
    </row>
    <row r="1869" spans="1:10" ht="15.75">
      <c r="A1869" s="46">
        <f t="shared" si="60"/>
        <v>1865</v>
      </c>
      <c r="B1869" s="68" t="s">
        <v>2011</v>
      </c>
      <c r="C1869" s="69" t="s">
        <v>2809</v>
      </c>
      <c r="D1869" s="70" t="s">
        <v>3702</v>
      </c>
      <c r="E1869" s="68" t="s">
        <v>95</v>
      </c>
      <c r="F1869" s="68" t="s">
        <v>97</v>
      </c>
      <c r="G1869" s="69" t="s">
        <v>290</v>
      </c>
      <c r="H1869" s="180">
        <v>329.45</v>
      </c>
      <c r="I1869" s="72">
        <v>0.28000000000000003</v>
      </c>
      <c r="J1869" s="77">
        <f t="shared" si="59"/>
        <v>237.20399999999998</v>
      </c>
    </row>
    <row r="1870" spans="1:10" ht="15.75">
      <c r="A1870" s="46">
        <f t="shared" si="60"/>
        <v>1866</v>
      </c>
      <c r="B1870" s="68" t="s">
        <v>2011</v>
      </c>
      <c r="C1870" s="69" t="s">
        <v>2810</v>
      </c>
      <c r="D1870" s="70" t="s">
        <v>3703</v>
      </c>
      <c r="E1870" s="68" t="s">
        <v>95</v>
      </c>
      <c r="F1870" s="68" t="s">
        <v>97</v>
      </c>
      <c r="G1870" s="69" t="s">
        <v>290</v>
      </c>
      <c r="H1870" s="180">
        <v>560</v>
      </c>
      <c r="I1870" s="72">
        <v>0.28000000000000003</v>
      </c>
      <c r="J1870" s="77">
        <f t="shared" si="59"/>
        <v>403.2</v>
      </c>
    </row>
    <row r="1871" spans="1:10" ht="15.75">
      <c r="A1871" s="46">
        <f t="shared" si="60"/>
        <v>1867</v>
      </c>
      <c r="B1871" s="68" t="s">
        <v>2011</v>
      </c>
      <c r="C1871" s="69" t="s">
        <v>2811</v>
      </c>
      <c r="D1871" s="70" t="s">
        <v>3704</v>
      </c>
      <c r="E1871" s="68" t="s">
        <v>95</v>
      </c>
      <c r="F1871" s="68" t="s">
        <v>97</v>
      </c>
      <c r="G1871" s="69" t="s">
        <v>290</v>
      </c>
      <c r="H1871" s="180">
        <v>292.81</v>
      </c>
      <c r="I1871" s="72">
        <v>0.28000000000000003</v>
      </c>
      <c r="J1871" s="77">
        <f t="shared" si="59"/>
        <v>210.82319999999999</v>
      </c>
    </row>
    <row r="1872" spans="1:10" ht="15.75">
      <c r="A1872" s="46">
        <f t="shared" si="60"/>
        <v>1868</v>
      </c>
      <c r="B1872" s="68" t="s">
        <v>2011</v>
      </c>
      <c r="C1872" s="69" t="s">
        <v>2812</v>
      </c>
      <c r="D1872" s="70" t="s">
        <v>3705</v>
      </c>
      <c r="E1872" s="68" t="s">
        <v>95</v>
      </c>
      <c r="F1872" s="68" t="s">
        <v>97</v>
      </c>
      <c r="G1872" s="69" t="s">
        <v>290</v>
      </c>
      <c r="H1872" s="180">
        <v>281.13</v>
      </c>
      <c r="I1872" s="72">
        <v>0.28000000000000003</v>
      </c>
      <c r="J1872" s="77">
        <f t="shared" si="59"/>
        <v>202.4136</v>
      </c>
    </row>
    <row r="1873" spans="1:10" ht="15.75">
      <c r="A1873" s="46">
        <f t="shared" si="60"/>
        <v>1869</v>
      </c>
      <c r="B1873" s="68" t="s">
        <v>2011</v>
      </c>
      <c r="C1873" s="69" t="s">
        <v>2813</v>
      </c>
      <c r="D1873" s="70" t="s">
        <v>3706</v>
      </c>
      <c r="E1873" s="68" t="s">
        <v>95</v>
      </c>
      <c r="F1873" s="68" t="s">
        <v>97</v>
      </c>
      <c r="G1873" s="69" t="s">
        <v>290</v>
      </c>
      <c r="H1873" s="180">
        <v>269.44</v>
      </c>
      <c r="I1873" s="72">
        <v>0.28000000000000003</v>
      </c>
      <c r="J1873" s="77">
        <f t="shared" si="59"/>
        <v>193.99679999999998</v>
      </c>
    </row>
    <row r="1874" spans="1:10" ht="15.75">
      <c r="A1874" s="46">
        <f t="shared" si="60"/>
        <v>1870</v>
      </c>
      <c r="B1874" s="68" t="s">
        <v>2011</v>
      </c>
      <c r="C1874" s="69" t="s">
        <v>2814</v>
      </c>
      <c r="D1874" s="70" t="s">
        <v>3707</v>
      </c>
      <c r="E1874" s="68" t="s">
        <v>95</v>
      </c>
      <c r="F1874" s="68" t="s">
        <v>97</v>
      </c>
      <c r="G1874" s="69" t="s">
        <v>290</v>
      </c>
      <c r="H1874" s="180">
        <v>316.93</v>
      </c>
      <c r="I1874" s="72">
        <v>0.28000000000000003</v>
      </c>
      <c r="J1874" s="77">
        <f t="shared" si="59"/>
        <v>228.18959999999998</v>
      </c>
    </row>
    <row r="1875" spans="1:10" ht="15.75">
      <c r="A1875" s="46">
        <f t="shared" si="60"/>
        <v>1871</v>
      </c>
      <c r="B1875" s="68" t="s">
        <v>2011</v>
      </c>
      <c r="C1875" s="69" t="s">
        <v>2815</v>
      </c>
      <c r="D1875" s="70" t="s">
        <v>3708</v>
      </c>
      <c r="E1875" s="68" t="s">
        <v>95</v>
      </c>
      <c r="F1875" s="68" t="s">
        <v>97</v>
      </c>
      <c r="G1875" s="69" t="s">
        <v>290</v>
      </c>
      <c r="H1875" s="180">
        <v>465.91</v>
      </c>
      <c r="I1875" s="72">
        <v>0.28000000000000003</v>
      </c>
      <c r="J1875" s="77">
        <f t="shared" si="59"/>
        <v>335.45519999999999</v>
      </c>
    </row>
    <row r="1876" spans="1:10" ht="15.75">
      <c r="A1876" s="46">
        <f t="shared" si="60"/>
        <v>1872</v>
      </c>
      <c r="B1876" s="68" t="s">
        <v>2011</v>
      </c>
      <c r="C1876" s="69" t="s">
        <v>2816</v>
      </c>
      <c r="D1876" s="70" t="s">
        <v>3709</v>
      </c>
      <c r="E1876" s="68" t="s">
        <v>95</v>
      </c>
      <c r="F1876" s="68" t="s">
        <v>97</v>
      </c>
      <c r="G1876" s="69" t="s">
        <v>290</v>
      </c>
      <c r="H1876" s="180">
        <v>465.28</v>
      </c>
      <c r="I1876" s="72">
        <v>0.28000000000000003</v>
      </c>
      <c r="J1876" s="77">
        <f t="shared" si="59"/>
        <v>335.0016</v>
      </c>
    </row>
    <row r="1877" spans="1:10" ht="15.75">
      <c r="A1877" s="46">
        <f t="shared" si="60"/>
        <v>1873</v>
      </c>
      <c r="B1877" s="68" t="s">
        <v>2011</v>
      </c>
      <c r="C1877" s="69" t="s">
        <v>2817</v>
      </c>
      <c r="D1877" s="70" t="s">
        <v>3710</v>
      </c>
      <c r="E1877" s="68" t="s">
        <v>95</v>
      </c>
      <c r="F1877" s="68" t="s">
        <v>97</v>
      </c>
      <c r="G1877" s="69" t="s">
        <v>290</v>
      </c>
      <c r="H1877" s="180">
        <v>450.9</v>
      </c>
      <c r="I1877" s="72">
        <v>0.28000000000000003</v>
      </c>
      <c r="J1877" s="77">
        <f t="shared" si="59"/>
        <v>324.64799999999997</v>
      </c>
    </row>
    <row r="1878" spans="1:10" ht="15.75">
      <c r="A1878" s="46">
        <f t="shared" si="60"/>
        <v>1874</v>
      </c>
      <c r="B1878" s="68" t="s">
        <v>2011</v>
      </c>
      <c r="C1878" s="69" t="s">
        <v>2818</v>
      </c>
      <c r="D1878" s="70" t="s">
        <v>3711</v>
      </c>
      <c r="E1878" s="68" t="s">
        <v>95</v>
      </c>
      <c r="F1878" s="68" t="s">
        <v>97</v>
      </c>
      <c r="G1878" s="69" t="s">
        <v>290</v>
      </c>
      <c r="H1878" s="180">
        <v>462.27</v>
      </c>
      <c r="I1878" s="72">
        <v>0.28000000000000003</v>
      </c>
      <c r="J1878" s="77">
        <f t="shared" si="59"/>
        <v>332.83439999999996</v>
      </c>
    </row>
    <row r="1879" spans="1:10" ht="15.75">
      <c r="A1879" s="46">
        <f t="shared" si="60"/>
        <v>1875</v>
      </c>
      <c r="B1879" s="68" t="s">
        <v>2011</v>
      </c>
      <c r="C1879" s="69" t="s">
        <v>2819</v>
      </c>
      <c r="D1879" s="70" t="s">
        <v>3712</v>
      </c>
      <c r="E1879" s="68" t="s">
        <v>95</v>
      </c>
      <c r="F1879" s="68" t="s">
        <v>97</v>
      </c>
      <c r="G1879" s="69" t="s">
        <v>290</v>
      </c>
      <c r="H1879" s="180">
        <v>527.63</v>
      </c>
      <c r="I1879" s="72">
        <v>0.28000000000000003</v>
      </c>
      <c r="J1879" s="77">
        <f t="shared" si="59"/>
        <v>379.89359999999999</v>
      </c>
    </row>
    <row r="1880" spans="1:10" ht="15.75">
      <c r="A1880" s="46">
        <f t="shared" si="60"/>
        <v>1876</v>
      </c>
      <c r="B1880" s="68" t="s">
        <v>2011</v>
      </c>
      <c r="C1880" s="69" t="s">
        <v>2820</v>
      </c>
      <c r="D1880" s="70" t="s">
        <v>3713</v>
      </c>
      <c r="E1880" s="68" t="s">
        <v>95</v>
      </c>
      <c r="F1880" s="68" t="s">
        <v>97</v>
      </c>
      <c r="G1880" s="69" t="s">
        <v>290</v>
      </c>
      <c r="H1880" s="180">
        <v>556.62</v>
      </c>
      <c r="I1880" s="72">
        <v>0.28000000000000003</v>
      </c>
      <c r="J1880" s="77">
        <f t="shared" si="59"/>
        <v>400.76639999999998</v>
      </c>
    </row>
    <row r="1881" spans="1:10" ht="15.75">
      <c r="A1881" s="46">
        <f t="shared" si="60"/>
        <v>1877</v>
      </c>
      <c r="B1881" s="68" t="s">
        <v>2011</v>
      </c>
      <c r="C1881" s="69" t="s">
        <v>2821</v>
      </c>
      <c r="D1881" s="70" t="s">
        <v>3714</v>
      </c>
      <c r="E1881" s="68" t="s">
        <v>95</v>
      </c>
      <c r="F1881" s="68" t="s">
        <v>97</v>
      </c>
      <c r="G1881" s="69" t="s">
        <v>290</v>
      </c>
      <c r="H1881" s="180">
        <v>480.6</v>
      </c>
      <c r="I1881" s="72">
        <v>0.28000000000000003</v>
      </c>
      <c r="J1881" s="77">
        <f t="shared" si="59"/>
        <v>346.03199999999998</v>
      </c>
    </row>
    <row r="1882" spans="1:10" ht="15.75">
      <c r="A1882" s="46">
        <f t="shared" si="60"/>
        <v>1878</v>
      </c>
      <c r="B1882" s="68" t="s">
        <v>2011</v>
      </c>
      <c r="C1882" s="69" t="s">
        <v>2822</v>
      </c>
      <c r="D1882" s="70" t="s">
        <v>3715</v>
      </c>
      <c r="E1882" s="68" t="s">
        <v>95</v>
      </c>
      <c r="F1882" s="68" t="s">
        <v>97</v>
      </c>
      <c r="G1882" s="69" t="s">
        <v>290</v>
      </c>
      <c r="H1882" s="180">
        <v>436.61</v>
      </c>
      <c r="I1882" s="72">
        <v>0.28000000000000003</v>
      </c>
      <c r="J1882" s="77">
        <f t="shared" si="59"/>
        <v>314.35919999999999</v>
      </c>
    </row>
    <row r="1883" spans="1:10" ht="15.75">
      <c r="A1883" s="46">
        <f t="shared" si="60"/>
        <v>1879</v>
      </c>
      <c r="B1883" s="68" t="s">
        <v>2011</v>
      </c>
      <c r="C1883" s="69" t="s">
        <v>2823</v>
      </c>
      <c r="D1883" s="70" t="s">
        <v>3716</v>
      </c>
      <c r="E1883" s="68" t="s">
        <v>95</v>
      </c>
      <c r="F1883" s="68" t="s">
        <v>97</v>
      </c>
      <c r="G1883" s="69" t="s">
        <v>290</v>
      </c>
      <c r="H1883" s="180">
        <v>457.71</v>
      </c>
      <c r="I1883" s="72">
        <v>0.28000000000000003</v>
      </c>
      <c r="J1883" s="77">
        <f t="shared" si="59"/>
        <v>329.55119999999999</v>
      </c>
    </row>
    <row r="1884" spans="1:10" ht="15.75">
      <c r="A1884" s="46">
        <f t="shared" si="60"/>
        <v>1880</v>
      </c>
      <c r="B1884" s="68" t="s">
        <v>2011</v>
      </c>
      <c r="C1884" s="69" t="s">
        <v>2824</v>
      </c>
      <c r="D1884" s="70" t="s">
        <v>3717</v>
      </c>
      <c r="E1884" s="68" t="s">
        <v>95</v>
      </c>
      <c r="F1884" s="68" t="s">
        <v>97</v>
      </c>
      <c r="G1884" s="69" t="s">
        <v>290</v>
      </c>
      <c r="H1884" s="180">
        <v>324.64</v>
      </c>
      <c r="I1884" s="72">
        <v>0.28000000000000003</v>
      </c>
      <c r="J1884" s="77">
        <f t="shared" si="59"/>
        <v>233.74079999999998</v>
      </c>
    </row>
    <row r="1885" spans="1:10" ht="15.75">
      <c r="A1885" s="46">
        <f t="shared" si="60"/>
        <v>1881</v>
      </c>
      <c r="B1885" s="68" t="s">
        <v>2011</v>
      </c>
      <c r="C1885" s="69" t="s">
        <v>2825</v>
      </c>
      <c r="D1885" s="70" t="s">
        <v>3718</v>
      </c>
      <c r="E1885" s="68" t="s">
        <v>95</v>
      </c>
      <c r="F1885" s="68" t="s">
        <v>97</v>
      </c>
      <c r="G1885" s="69" t="s">
        <v>290</v>
      </c>
      <c r="H1885" s="180">
        <v>448.52</v>
      </c>
      <c r="I1885" s="72">
        <v>0.28000000000000003</v>
      </c>
      <c r="J1885" s="77">
        <f t="shared" si="59"/>
        <v>322.93439999999998</v>
      </c>
    </row>
    <row r="1886" spans="1:10" ht="15.75">
      <c r="A1886" s="46">
        <f t="shared" si="60"/>
        <v>1882</v>
      </c>
      <c r="B1886" s="68" t="s">
        <v>2011</v>
      </c>
      <c r="C1886" s="69" t="s">
        <v>2826</v>
      </c>
      <c r="D1886" s="70" t="s">
        <v>3719</v>
      </c>
      <c r="E1886" s="68" t="s">
        <v>95</v>
      </c>
      <c r="F1886" s="68" t="s">
        <v>97</v>
      </c>
      <c r="G1886" s="69" t="s">
        <v>290</v>
      </c>
      <c r="H1886" s="180">
        <v>507.11</v>
      </c>
      <c r="I1886" s="72">
        <v>0.28000000000000003</v>
      </c>
      <c r="J1886" s="77">
        <f t="shared" si="59"/>
        <v>365.11919999999998</v>
      </c>
    </row>
    <row r="1887" spans="1:10" ht="15.75">
      <c r="A1887" s="46">
        <f t="shared" si="60"/>
        <v>1883</v>
      </c>
      <c r="B1887" s="68" t="s">
        <v>2011</v>
      </c>
      <c r="C1887" s="69" t="s">
        <v>2827</v>
      </c>
      <c r="D1887" s="70" t="s">
        <v>3720</v>
      </c>
      <c r="E1887" s="68" t="s">
        <v>95</v>
      </c>
      <c r="F1887" s="68" t="s">
        <v>97</v>
      </c>
      <c r="G1887" s="69" t="s">
        <v>290</v>
      </c>
      <c r="H1887" s="180">
        <v>462.09</v>
      </c>
      <c r="I1887" s="72">
        <v>0.28000000000000003</v>
      </c>
      <c r="J1887" s="77">
        <f t="shared" si="59"/>
        <v>332.70479999999998</v>
      </c>
    </row>
    <row r="1888" spans="1:10" ht="15.75">
      <c r="A1888" s="46">
        <f t="shared" si="60"/>
        <v>1884</v>
      </c>
      <c r="B1888" s="68" t="s">
        <v>2011</v>
      </c>
      <c r="C1888" s="69" t="s">
        <v>2828</v>
      </c>
      <c r="D1888" s="70" t="s">
        <v>3721</v>
      </c>
      <c r="E1888" s="68" t="s">
        <v>95</v>
      </c>
      <c r="F1888" s="68" t="s">
        <v>97</v>
      </c>
      <c r="G1888" s="69" t="s">
        <v>290</v>
      </c>
      <c r="H1888" s="180">
        <v>486.45</v>
      </c>
      <c r="I1888" s="72">
        <v>0.28000000000000003</v>
      </c>
      <c r="J1888" s="77">
        <f t="shared" si="59"/>
        <v>350.24399999999997</v>
      </c>
    </row>
    <row r="1889" spans="1:10" ht="15.75">
      <c r="A1889" s="46">
        <f t="shared" si="60"/>
        <v>1885</v>
      </c>
      <c r="B1889" s="68" t="s">
        <v>2011</v>
      </c>
      <c r="C1889" s="69" t="s">
        <v>2829</v>
      </c>
      <c r="D1889" s="70" t="s">
        <v>3722</v>
      </c>
      <c r="E1889" s="68" t="s">
        <v>95</v>
      </c>
      <c r="F1889" s="68" t="s">
        <v>97</v>
      </c>
      <c r="G1889" s="69" t="s">
        <v>290</v>
      </c>
      <c r="H1889" s="180">
        <v>449.48</v>
      </c>
      <c r="I1889" s="72">
        <v>0.28000000000000003</v>
      </c>
      <c r="J1889" s="77">
        <f t="shared" si="59"/>
        <v>323.62560000000002</v>
      </c>
    </row>
    <row r="1890" spans="1:10" ht="15.75">
      <c r="A1890" s="46">
        <f t="shared" si="60"/>
        <v>1886</v>
      </c>
      <c r="B1890" s="68" t="s">
        <v>2011</v>
      </c>
      <c r="C1890" s="69" t="s">
        <v>2830</v>
      </c>
      <c r="D1890" s="70" t="s">
        <v>3723</v>
      </c>
      <c r="E1890" s="68" t="s">
        <v>95</v>
      </c>
      <c r="F1890" s="68" t="s">
        <v>97</v>
      </c>
      <c r="G1890" s="69" t="s">
        <v>290</v>
      </c>
      <c r="H1890" s="180">
        <v>572.77</v>
      </c>
      <c r="I1890" s="72">
        <v>0.28000000000000003</v>
      </c>
      <c r="J1890" s="77">
        <f t="shared" si="59"/>
        <v>412.39439999999996</v>
      </c>
    </row>
    <row r="1891" spans="1:10" ht="15.75">
      <c r="A1891" s="46">
        <f t="shared" si="60"/>
        <v>1887</v>
      </c>
      <c r="B1891" s="68" t="s">
        <v>2011</v>
      </c>
      <c r="C1891" s="69" t="s">
        <v>2831</v>
      </c>
      <c r="D1891" s="70" t="s">
        <v>3724</v>
      </c>
      <c r="E1891" s="68" t="s">
        <v>95</v>
      </c>
      <c r="F1891" s="68" t="s">
        <v>97</v>
      </c>
      <c r="G1891" s="69" t="s">
        <v>290</v>
      </c>
      <c r="H1891" s="180">
        <v>793.41</v>
      </c>
      <c r="I1891" s="72">
        <v>0.28000000000000003</v>
      </c>
      <c r="J1891" s="77">
        <f t="shared" ref="J1891:J1954" si="61">H1891*(1-I1891)</f>
        <v>571.25519999999995</v>
      </c>
    </row>
    <row r="1892" spans="1:10" ht="15.75">
      <c r="A1892" s="46">
        <f t="shared" si="60"/>
        <v>1888</v>
      </c>
      <c r="B1892" s="68" t="s">
        <v>2011</v>
      </c>
      <c r="C1892" s="69" t="s">
        <v>2832</v>
      </c>
      <c r="D1892" s="70" t="s">
        <v>3725</v>
      </c>
      <c r="E1892" s="68" t="s">
        <v>95</v>
      </c>
      <c r="F1892" s="68" t="s">
        <v>97</v>
      </c>
      <c r="G1892" s="69" t="s">
        <v>290</v>
      </c>
      <c r="H1892" s="180">
        <v>1008.17</v>
      </c>
      <c r="I1892" s="72">
        <v>0.28000000000000003</v>
      </c>
      <c r="J1892" s="77">
        <f t="shared" si="61"/>
        <v>725.88239999999996</v>
      </c>
    </row>
    <row r="1893" spans="1:10" ht="15.75">
      <c r="A1893" s="46">
        <f t="shared" si="60"/>
        <v>1889</v>
      </c>
      <c r="B1893" s="68" t="s">
        <v>2011</v>
      </c>
      <c r="C1893" s="69" t="s">
        <v>2833</v>
      </c>
      <c r="D1893" s="70" t="s">
        <v>3726</v>
      </c>
      <c r="E1893" s="68" t="s">
        <v>95</v>
      </c>
      <c r="F1893" s="68" t="s">
        <v>97</v>
      </c>
      <c r="G1893" s="69" t="s">
        <v>290</v>
      </c>
      <c r="H1893" s="180">
        <v>1120.92</v>
      </c>
      <c r="I1893" s="72">
        <v>0.28000000000000003</v>
      </c>
      <c r="J1893" s="77">
        <f t="shared" si="61"/>
        <v>807.06240000000003</v>
      </c>
    </row>
    <row r="1894" spans="1:10" ht="15.75">
      <c r="A1894" s="46">
        <f t="shared" si="60"/>
        <v>1890</v>
      </c>
      <c r="B1894" s="68" t="s">
        <v>2011</v>
      </c>
      <c r="C1894" s="69" t="s">
        <v>2834</v>
      </c>
      <c r="D1894" s="70" t="s">
        <v>3727</v>
      </c>
      <c r="E1894" s="68" t="s">
        <v>95</v>
      </c>
      <c r="F1894" s="68" t="s">
        <v>97</v>
      </c>
      <c r="G1894" s="69" t="s">
        <v>290</v>
      </c>
      <c r="H1894" s="180">
        <v>1131.6600000000001</v>
      </c>
      <c r="I1894" s="72">
        <v>0.28000000000000003</v>
      </c>
      <c r="J1894" s="77">
        <f t="shared" si="61"/>
        <v>814.79520000000002</v>
      </c>
    </row>
    <row r="1895" spans="1:10" ht="15.75">
      <c r="A1895" s="46">
        <f t="shared" si="60"/>
        <v>1891</v>
      </c>
      <c r="B1895" s="68" t="s">
        <v>2011</v>
      </c>
      <c r="C1895" s="69" t="s">
        <v>2835</v>
      </c>
      <c r="D1895" s="70" t="s">
        <v>3728</v>
      </c>
      <c r="E1895" s="68" t="s">
        <v>95</v>
      </c>
      <c r="F1895" s="68" t="s">
        <v>97</v>
      </c>
      <c r="G1895" s="69" t="s">
        <v>290</v>
      </c>
      <c r="H1895" s="180">
        <v>954.69</v>
      </c>
      <c r="I1895" s="72">
        <v>0.28000000000000003</v>
      </c>
      <c r="J1895" s="77">
        <f t="shared" si="61"/>
        <v>687.3768</v>
      </c>
    </row>
    <row r="1896" spans="1:10" ht="15.75">
      <c r="A1896" s="46">
        <f t="shared" si="60"/>
        <v>1892</v>
      </c>
      <c r="B1896" s="68" t="s">
        <v>2011</v>
      </c>
      <c r="C1896" s="69" t="s">
        <v>2836</v>
      </c>
      <c r="D1896" s="70" t="s">
        <v>3729</v>
      </c>
      <c r="E1896" s="68" t="s">
        <v>95</v>
      </c>
      <c r="F1896" s="68" t="s">
        <v>97</v>
      </c>
      <c r="G1896" s="69" t="s">
        <v>290</v>
      </c>
      <c r="H1896" s="180">
        <v>1014.23</v>
      </c>
      <c r="I1896" s="72">
        <v>0.28000000000000003</v>
      </c>
      <c r="J1896" s="77">
        <f t="shared" si="61"/>
        <v>730.24559999999997</v>
      </c>
    </row>
    <row r="1897" spans="1:10" ht="15.75">
      <c r="A1897" s="46">
        <f t="shared" si="60"/>
        <v>1893</v>
      </c>
      <c r="B1897" s="68" t="s">
        <v>2011</v>
      </c>
      <c r="C1897" s="69" t="s">
        <v>2837</v>
      </c>
      <c r="D1897" s="70" t="s">
        <v>3730</v>
      </c>
      <c r="E1897" s="68" t="s">
        <v>95</v>
      </c>
      <c r="F1897" s="68" t="s">
        <v>97</v>
      </c>
      <c r="G1897" s="69" t="s">
        <v>290</v>
      </c>
      <c r="H1897" s="180">
        <v>1071.29</v>
      </c>
      <c r="I1897" s="72">
        <v>0.28000000000000003</v>
      </c>
      <c r="J1897" s="77">
        <f t="shared" si="61"/>
        <v>771.3288</v>
      </c>
    </row>
    <row r="1898" spans="1:10" ht="15.75">
      <c r="A1898" s="46">
        <f t="shared" si="60"/>
        <v>1894</v>
      </c>
      <c r="B1898" s="68" t="s">
        <v>2011</v>
      </c>
      <c r="C1898" s="69" t="s">
        <v>2838</v>
      </c>
      <c r="D1898" s="70" t="s">
        <v>3731</v>
      </c>
      <c r="E1898" s="68" t="s">
        <v>95</v>
      </c>
      <c r="F1898" s="68" t="s">
        <v>97</v>
      </c>
      <c r="G1898" s="69" t="s">
        <v>290</v>
      </c>
      <c r="H1898" s="180">
        <v>104.35</v>
      </c>
      <c r="I1898" s="72">
        <v>0.28000000000000003</v>
      </c>
      <c r="J1898" s="77">
        <f t="shared" si="61"/>
        <v>75.131999999999991</v>
      </c>
    </row>
    <row r="1899" spans="1:10" ht="15.75">
      <c r="A1899" s="46">
        <f t="shared" si="60"/>
        <v>1895</v>
      </c>
      <c r="B1899" s="68" t="s">
        <v>2011</v>
      </c>
      <c r="C1899" s="69" t="s">
        <v>2839</v>
      </c>
      <c r="D1899" s="70" t="s">
        <v>3732</v>
      </c>
      <c r="E1899" s="68" t="s">
        <v>95</v>
      </c>
      <c r="F1899" s="68" t="s">
        <v>97</v>
      </c>
      <c r="G1899" s="69" t="s">
        <v>290</v>
      </c>
      <c r="H1899" s="180">
        <v>223.94</v>
      </c>
      <c r="I1899" s="72">
        <v>0.28000000000000003</v>
      </c>
      <c r="J1899" s="77">
        <f t="shared" si="61"/>
        <v>161.23679999999999</v>
      </c>
    </row>
    <row r="1900" spans="1:10" ht="15.75">
      <c r="A1900" s="46">
        <f t="shared" si="60"/>
        <v>1896</v>
      </c>
      <c r="B1900" s="68" t="s">
        <v>2011</v>
      </c>
      <c r="C1900" s="69" t="s">
        <v>2840</v>
      </c>
      <c r="D1900" s="70" t="s">
        <v>3733</v>
      </c>
      <c r="E1900" s="68" t="s">
        <v>95</v>
      </c>
      <c r="F1900" s="68" t="s">
        <v>97</v>
      </c>
      <c r="G1900" s="69" t="s">
        <v>290</v>
      </c>
      <c r="H1900" s="180">
        <v>282.86</v>
      </c>
      <c r="I1900" s="72">
        <v>0.28000000000000003</v>
      </c>
      <c r="J1900" s="77">
        <f t="shared" si="61"/>
        <v>203.6592</v>
      </c>
    </row>
    <row r="1901" spans="1:10" ht="15.75">
      <c r="A1901" s="46">
        <f t="shared" si="60"/>
        <v>1897</v>
      </c>
      <c r="B1901" s="68" t="s">
        <v>2011</v>
      </c>
      <c r="C1901" s="69" t="s">
        <v>2841</v>
      </c>
      <c r="D1901" s="70" t="s">
        <v>3734</v>
      </c>
      <c r="E1901" s="68" t="s">
        <v>95</v>
      </c>
      <c r="F1901" s="68" t="s">
        <v>97</v>
      </c>
      <c r="G1901" s="69" t="s">
        <v>290</v>
      </c>
      <c r="H1901" s="180">
        <v>95.87</v>
      </c>
      <c r="I1901" s="72">
        <v>0.28000000000000003</v>
      </c>
      <c r="J1901" s="77">
        <f t="shared" si="61"/>
        <v>69.026399999999995</v>
      </c>
    </row>
    <row r="1902" spans="1:10" ht="15.75">
      <c r="A1902" s="46">
        <f t="shared" si="60"/>
        <v>1898</v>
      </c>
      <c r="B1902" s="68" t="s">
        <v>2011</v>
      </c>
      <c r="C1902" s="69" t="s">
        <v>2842</v>
      </c>
      <c r="D1902" s="70" t="s">
        <v>3735</v>
      </c>
      <c r="E1902" s="68" t="s">
        <v>95</v>
      </c>
      <c r="F1902" s="68" t="s">
        <v>97</v>
      </c>
      <c r="G1902" s="69" t="s">
        <v>290</v>
      </c>
      <c r="H1902" s="180">
        <v>186.31</v>
      </c>
      <c r="I1902" s="72">
        <v>0.28000000000000003</v>
      </c>
      <c r="J1902" s="77">
        <f t="shared" si="61"/>
        <v>134.14320000000001</v>
      </c>
    </row>
    <row r="1903" spans="1:10" ht="15.75">
      <c r="A1903" s="46">
        <f t="shared" si="60"/>
        <v>1899</v>
      </c>
      <c r="B1903" s="68" t="s">
        <v>2011</v>
      </c>
      <c r="C1903" s="69" t="s">
        <v>2843</v>
      </c>
      <c r="D1903" s="70" t="s">
        <v>3736</v>
      </c>
      <c r="E1903" s="68" t="s">
        <v>95</v>
      </c>
      <c r="F1903" s="68" t="s">
        <v>97</v>
      </c>
      <c r="G1903" s="69" t="s">
        <v>290</v>
      </c>
      <c r="H1903" s="180">
        <v>313.97000000000003</v>
      </c>
      <c r="I1903" s="72">
        <v>0.28000000000000003</v>
      </c>
      <c r="J1903" s="77">
        <f t="shared" si="61"/>
        <v>226.05840000000001</v>
      </c>
    </row>
    <row r="1904" spans="1:10" ht="15.75">
      <c r="A1904" s="46">
        <f t="shared" si="60"/>
        <v>1900</v>
      </c>
      <c r="B1904" s="68" t="s">
        <v>2011</v>
      </c>
      <c r="C1904" s="69" t="s">
        <v>2844</v>
      </c>
      <c r="D1904" s="70" t="s">
        <v>3737</v>
      </c>
      <c r="E1904" s="68" t="s">
        <v>95</v>
      </c>
      <c r="F1904" s="68" t="s">
        <v>97</v>
      </c>
      <c r="G1904" s="69" t="s">
        <v>290</v>
      </c>
      <c r="H1904" s="180">
        <v>247.54</v>
      </c>
      <c r="I1904" s="72">
        <v>0.28000000000000003</v>
      </c>
      <c r="J1904" s="77">
        <f t="shared" si="61"/>
        <v>178.22879999999998</v>
      </c>
    </row>
    <row r="1905" spans="1:10" ht="15.75">
      <c r="A1905" s="46">
        <f t="shared" si="60"/>
        <v>1901</v>
      </c>
      <c r="B1905" s="68" t="s">
        <v>2011</v>
      </c>
      <c r="C1905" s="69" t="s">
        <v>2845</v>
      </c>
      <c r="D1905" s="70" t="s">
        <v>3738</v>
      </c>
      <c r="E1905" s="68" t="s">
        <v>95</v>
      </c>
      <c r="F1905" s="68" t="s">
        <v>97</v>
      </c>
      <c r="G1905" s="69" t="s">
        <v>290</v>
      </c>
      <c r="H1905" s="180">
        <v>43.4</v>
      </c>
      <c r="I1905" s="72">
        <v>0.28000000000000003</v>
      </c>
      <c r="J1905" s="77">
        <f t="shared" si="61"/>
        <v>31.247999999999998</v>
      </c>
    </row>
    <row r="1906" spans="1:10" ht="15.75">
      <c r="A1906" s="46">
        <f t="shared" si="60"/>
        <v>1902</v>
      </c>
      <c r="B1906" s="68" t="s">
        <v>2011</v>
      </c>
      <c r="C1906" s="69" t="s">
        <v>2846</v>
      </c>
      <c r="D1906" s="70" t="s">
        <v>3739</v>
      </c>
      <c r="E1906" s="68" t="s">
        <v>95</v>
      </c>
      <c r="F1906" s="68" t="s">
        <v>97</v>
      </c>
      <c r="G1906" s="69" t="s">
        <v>290</v>
      </c>
      <c r="H1906" s="180">
        <v>40.25</v>
      </c>
      <c r="I1906" s="72">
        <v>0.28000000000000003</v>
      </c>
      <c r="J1906" s="77">
        <f t="shared" si="61"/>
        <v>28.98</v>
      </c>
    </row>
    <row r="1907" spans="1:10" ht="15.75">
      <c r="A1907" s="46">
        <f t="shared" si="60"/>
        <v>1903</v>
      </c>
      <c r="B1907" s="68" t="s">
        <v>2011</v>
      </c>
      <c r="C1907" s="69" t="s">
        <v>2847</v>
      </c>
      <c r="D1907" s="70" t="s">
        <v>3740</v>
      </c>
      <c r="E1907" s="68" t="s">
        <v>95</v>
      </c>
      <c r="F1907" s="68" t="s">
        <v>97</v>
      </c>
      <c r="G1907" s="69" t="s">
        <v>290</v>
      </c>
      <c r="H1907" s="180">
        <v>81.67</v>
      </c>
      <c r="I1907" s="72">
        <v>0.28000000000000003</v>
      </c>
      <c r="J1907" s="77">
        <f t="shared" si="61"/>
        <v>58.802399999999999</v>
      </c>
    </row>
    <row r="1908" spans="1:10" ht="15.75">
      <c r="A1908" s="46">
        <f t="shared" si="60"/>
        <v>1904</v>
      </c>
      <c r="B1908" s="68" t="s">
        <v>2011</v>
      </c>
      <c r="C1908" s="69" t="s">
        <v>2848</v>
      </c>
      <c r="D1908" s="70" t="s">
        <v>3741</v>
      </c>
      <c r="E1908" s="68" t="s">
        <v>95</v>
      </c>
      <c r="F1908" s="68" t="s">
        <v>97</v>
      </c>
      <c r="G1908" s="69" t="s">
        <v>290</v>
      </c>
      <c r="H1908" s="180">
        <v>232.22</v>
      </c>
      <c r="I1908" s="72">
        <v>0.28000000000000003</v>
      </c>
      <c r="J1908" s="77">
        <f t="shared" si="61"/>
        <v>167.19839999999999</v>
      </c>
    </row>
    <row r="1909" spans="1:10" ht="15.75">
      <c r="A1909" s="46">
        <f t="shared" si="60"/>
        <v>1905</v>
      </c>
      <c r="B1909" s="68" t="s">
        <v>2011</v>
      </c>
      <c r="C1909" s="69" t="s">
        <v>2849</v>
      </c>
      <c r="D1909" s="70" t="s">
        <v>3742</v>
      </c>
      <c r="E1909" s="68" t="s">
        <v>95</v>
      </c>
      <c r="F1909" s="68" t="s">
        <v>97</v>
      </c>
      <c r="G1909" s="69" t="s">
        <v>290</v>
      </c>
      <c r="H1909" s="180">
        <v>612.92999999999995</v>
      </c>
      <c r="I1909" s="72">
        <v>0.28000000000000003</v>
      </c>
      <c r="J1909" s="77">
        <f t="shared" si="61"/>
        <v>441.30959999999993</v>
      </c>
    </row>
    <row r="1910" spans="1:10" ht="15.75">
      <c r="A1910" s="46">
        <f t="shared" si="60"/>
        <v>1906</v>
      </c>
      <c r="B1910" s="68" t="s">
        <v>2011</v>
      </c>
      <c r="C1910" s="69" t="s">
        <v>2850</v>
      </c>
      <c r="D1910" s="70" t="s">
        <v>3743</v>
      </c>
      <c r="E1910" s="68" t="s">
        <v>95</v>
      </c>
      <c r="F1910" s="68" t="s">
        <v>97</v>
      </c>
      <c r="G1910" s="69" t="s">
        <v>290</v>
      </c>
      <c r="H1910" s="180">
        <v>703.68</v>
      </c>
      <c r="I1910" s="72">
        <v>0.28000000000000003</v>
      </c>
      <c r="J1910" s="77">
        <f t="shared" si="61"/>
        <v>506.64959999999996</v>
      </c>
    </row>
    <row r="1911" spans="1:10" ht="15.75">
      <c r="A1911" s="46">
        <f t="shared" si="60"/>
        <v>1907</v>
      </c>
      <c r="B1911" s="68" t="s">
        <v>2011</v>
      </c>
      <c r="C1911" s="69" t="s">
        <v>2851</v>
      </c>
      <c r="D1911" s="70" t="s">
        <v>3743</v>
      </c>
      <c r="E1911" s="68" t="s">
        <v>95</v>
      </c>
      <c r="F1911" s="68" t="s">
        <v>97</v>
      </c>
      <c r="G1911" s="69" t="s">
        <v>290</v>
      </c>
      <c r="H1911" s="180">
        <v>703.68</v>
      </c>
      <c r="I1911" s="72">
        <v>0.28000000000000003</v>
      </c>
      <c r="J1911" s="77">
        <f t="shared" si="61"/>
        <v>506.64959999999996</v>
      </c>
    </row>
    <row r="1912" spans="1:10" ht="15.75">
      <c r="A1912" s="46">
        <f t="shared" si="60"/>
        <v>1908</v>
      </c>
      <c r="B1912" s="68" t="s">
        <v>2011</v>
      </c>
      <c r="C1912" s="69" t="s">
        <v>2852</v>
      </c>
      <c r="D1912" s="70" t="s">
        <v>3744</v>
      </c>
      <c r="E1912" s="68" t="s">
        <v>95</v>
      </c>
      <c r="F1912" s="68" t="s">
        <v>97</v>
      </c>
      <c r="G1912" s="69" t="s">
        <v>290</v>
      </c>
      <c r="H1912" s="180">
        <v>716.73</v>
      </c>
      <c r="I1912" s="72">
        <v>0.28000000000000003</v>
      </c>
      <c r="J1912" s="77">
        <f t="shared" si="61"/>
        <v>516.04560000000004</v>
      </c>
    </row>
    <row r="1913" spans="1:10" ht="15.75">
      <c r="A1913" s="46">
        <f t="shared" si="60"/>
        <v>1909</v>
      </c>
      <c r="B1913" s="68" t="s">
        <v>2011</v>
      </c>
      <c r="C1913" s="69" t="s">
        <v>2853</v>
      </c>
      <c r="D1913" s="70" t="s">
        <v>3744</v>
      </c>
      <c r="E1913" s="68" t="s">
        <v>95</v>
      </c>
      <c r="F1913" s="68" t="s">
        <v>97</v>
      </c>
      <c r="G1913" s="69" t="s">
        <v>290</v>
      </c>
      <c r="H1913" s="180">
        <v>716.73</v>
      </c>
      <c r="I1913" s="72">
        <v>0.28000000000000003</v>
      </c>
      <c r="J1913" s="77">
        <f t="shared" si="61"/>
        <v>516.04560000000004</v>
      </c>
    </row>
    <row r="1914" spans="1:10" ht="15.75">
      <c r="A1914" s="46">
        <f t="shared" si="60"/>
        <v>1910</v>
      </c>
      <c r="B1914" s="68" t="s">
        <v>2011</v>
      </c>
      <c r="C1914" s="69" t="s">
        <v>2854</v>
      </c>
      <c r="D1914" s="70" t="s">
        <v>3742</v>
      </c>
      <c r="E1914" s="68" t="s">
        <v>95</v>
      </c>
      <c r="F1914" s="68" t="s">
        <v>97</v>
      </c>
      <c r="G1914" s="69" t="s">
        <v>290</v>
      </c>
      <c r="H1914" s="180">
        <v>612.92999999999995</v>
      </c>
      <c r="I1914" s="72">
        <v>0.28000000000000003</v>
      </c>
      <c r="J1914" s="77">
        <f t="shared" si="61"/>
        <v>441.30959999999993</v>
      </c>
    </row>
    <row r="1915" spans="1:10" ht="15.75">
      <c r="A1915" s="46">
        <f t="shared" si="60"/>
        <v>1911</v>
      </c>
      <c r="B1915" s="68" t="s">
        <v>2011</v>
      </c>
      <c r="C1915" s="69" t="s">
        <v>2855</v>
      </c>
      <c r="D1915" s="70" t="s">
        <v>3745</v>
      </c>
      <c r="E1915" s="68" t="s">
        <v>95</v>
      </c>
      <c r="F1915" s="68" t="s">
        <v>97</v>
      </c>
      <c r="G1915" s="69" t="s">
        <v>290</v>
      </c>
      <c r="H1915" s="180">
        <v>625.97</v>
      </c>
      <c r="I1915" s="72">
        <v>0.28000000000000003</v>
      </c>
      <c r="J1915" s="77">
        <f t="shared" si="61"/>
        <v>450.69839999999999</v>
      </c>
    </row>
    <row r="1916" spans="1:10" ht="15.75">
      <c r="A1916" s="46">
        <f t="shared" si="60"/>
        <v>1912</v>
      </c>
      <c r="B1916" s="68" t="s">
        <v>2011</v>
      </c>
      <c r="C1916" s="69" t="s">
        <v>2856</v>
      </c>
      <c r="D1916" s="70" t="s">
        <v>3745</v>
      </c>
      <c r="E1916" s="68" t="s">
        <v>95</v>
      </c>
      <c r="F1916" s="68" t="s">
        <v>97</v>
      </c>
      <c r="G1916" s="69" t="s">
        <v>290</v>
      </c>
      <c r="H1916" s="180">
        <v>625.97</v>
      </c>
      <c r="I1916" s="72">
        <v>0.28000000000000003</v>
      </c>
      <c r="J1916" s="77">
        <f t="shared" si="61"/>
        <v>450.69839999999999</v>
      </c>
    </row>
    <row r="1917" spans="1:10" ht="15.75">
      <c r="A1917" s="46">
        <f t="shared" si="60"/>
        <v>1913</v>
      </c>
      <c r="B1917" s="68" t="s">
        <v>2011</v>
      </c>
      <c r="C1917" s="69" t="s">
        <v>2857</v>
      </c>
      <c r="D1917" s="70" t="s">
        <v>3746</v>
      </c>
      <c r="E1917" s="68" t="s">
        <v>95</v>
      </c>
      <c r="F1917" s="68" t="s">
        <v>97</v>
      </c>
      <c r="G1917" s="69" t="s">
        <v>290</v>
      </c>
      <c r="H1917" s="180">
        <v>814.75</v>
      </c>
      <c r="I1917" s="72">
        <v>0.28000000000000003</v>
      </c>
      <c r="J1917" s="77">
        <f t="shared" si="61"/>
        <v>586.62</v>
      </c>
    </row>
    <row r="1918" spans="1:10" ht="15.75">
      <c r="A1918" s="46">
        <f t="shared" si="60"/>
        <v>1914</v>
      </c>
      <c r="B1918" s="68" t="s">
        <v>2011</v>
      </c>
      <c r="C1918" s="69" t="s">
        <v>2858</v>
      </c>
      <c r="D1918" s="70" t="s">
        <v>3747</v>
      </c>
      <c r="E1918" s="68" t="s">
        <v>95</v>
      </c>
      <c r="F1918" s="68" t="s">
        <v>97</v>
      </c>
      <c r="G1918" s="69" t="s">
        <v>290</v>
      </c>
      <c r="H1918" s="180">
        <v>812.7</v>
      </c>
      <c r="I1918" s="72">
        <v>0.28000000000000003</v>
      </c>
      <c r="J1918" s="77">
        <f t="shared" si="61"/>
        <v>585.14400000000001</v>
      </c>
    </row>
    <row r="1919" spans="1:10" ht="15.75">
      <c r="A1919" s="46">
        <f t="shared" si="60"/>
        <v>1915</v>
      </c>
      <c r="B1919" s="68" t="s">
        <v>2011</v>
      </c>
      <c r="C1919" s="69" t="s">
        <v>2859</v>
      </c>
      <c r="D1919" s="70" t="s">
        <v>3748</v>
      </c>
      <c r="E1919" s="68" t="s">
        <v>95</v>
      </c>
      <c r="F1919" s="68" t="s">
        <v>97</v>
      </c>
      <c r="G1919" s="69" t="s">
        <v>290</v>
      </c>
      <c r="H1919" s="180">
        <v>674.87</v>
      </c>
      <c r="I1919" s="72">
        <v>0.28000000000000003</v>
      </c>
      <c r="J1919" s="77">
        <f t="shared" si="61"/>
        <v>485.90639999999996</v>
      </c>
    </row>
    <row r="1920" spans="1:10" ht="15.75">
      <c r="A1920" s="46">
        <f t="shared" si="60"/>
        <v>1916</v>
      </c>
      <c r="B1920" s="68" t="s">
        <v>2011</v>
      </c>
      <c r="C1920" s="69" t="s">
        <v>2860</v>
      </c>
      <c r="D1920" s="70" t="s">
        <v>3749</v>
      </c>
      <c r="E1920" s="68" t="s">
        <v>95</v>
      </c>
      <c r="F1920" s="68" t="s">
        <v>97</v>
      </c>
      <c r="G1920" s="69" t="s">
        <v>290</v>
      </c>
      <c r="H1920" s="180">
        <v>766</v>
      </c>
      <c r="I1920" s="72">
        <v>0.28000000000000003</v>
      </c>
      <c r="J1920" s="77">
        <f t="shared" si="61"/>
        <v>551.52</v>
      </c>
    </row>
    <row r="1921" spans="1:10" ht="15.75">
      <c r="A1921" s="46">
        <f t="shared" si="60"/>
        <v>1917</v>
      </c>
      <c r="B1921" s="68" t="s">
        <v>2011</v>
      </c>
      <c r="C1921" s="69" t="s">
        <v>2861</v>
      </c>
      <c r="D1921" s="70" t="s">
        <v>3749</v>
      </c>
      <c r="E1921" s="68" t="s">
        <v>95</v>
      </c>
      <c r="F1921" s="68" t="s">
        <v>97</v>
      </c>
      <c r="G1921" s="69" t="s">
        <v>290</v>
      </c>
      <c r="H1921" s="180">
        <v>766</v>
      </c>
      <c r="I1921" s="72">
        <v>0.28000000000000003</v>
      </c>
      <c r="J1921" s="77">
        <f t="shared" si="61"/>
        <v>551.52</v>
      </c>
    </row>
    <row r="1922" spans="1:10" ht="15.75">
      <c r="A1922" s="46">
        <f t="shared" si="60"/>
        <v>1918</v>
      </c>
      <c r="B1922" s="68" t="s">
        <v>2011</v>
      </c>
      <c r="C1922" s="69" t="s">
        <v>2862</v>
      </c>
      <c r="D1922" s="70" t="s">
        <v>3750</v>
      </c>
      <c r="E1922" s="68" t="s">
        <v>95</v>
      </c>
      <c r="F1922" s="68" t="s">
        <v>97</v>
      </c>
      <c r="G1922" s="69" t="s">
        <v>290</v>
      </c>
      <c r="H1922" s="180">
        <v>776.62</v>
      </c>
      <c r="I1922" s="72">
        <v>0.28000000000000003</v>
      </c>
      <c r="J1922" s="77">
        <f t="shared" si="61"/>
        <v>559.16639999999995</v>
      </c>
    </row>
    <row r="1923" spans="1:10" ht="15.75">
      <c r="A1923" s="46">
        <f t="shared" si="60"/>
        <v>1919</v>
      </c>
      <c r="B1923" s="68" t="s">
        <v>2011</v>
      </c>
      <c r="C1923" s="69" t="s">
        <v>2863</v>
      </c>
      <c r="D1923" s="70" t="s">
        <v>3751</v>
      </c>
      <c r="E1923" s="68" t="s">
        <v>95</v>
      </c>
      <c r="F1923" s="68" t="s">
        <v>97</v>
      </c>
      <c r="G1923" s="69" t="s">
        <v>290</v>
      </c>
      <c r="H1923" s="180">
        <v>776.62</v>
      </c>
      <c r="I1923" s="72">
        <v>0.28000000000000003</v>
      </c>
      <c r="J1923" s="77">
        <f t="shared" si="61"/>
        <v>559.16639999999995</v>
      </c>
    </row>
    <row r="1924" spans="1:10" ht="15.75">
      <c r="A1924" s="46">
        <f t="shared" si="60"/>
        <v>1920</v>
      </c>
      <c r="B1924" s="68" t="s">
        <v>2011</v>
      </c>
      <c r="C1924" s="69" t="s">
        <v>2864</v>
      </c>
      <c r="D1924" s="70" t="s">
        <v>3748</v>
      </c>
      <c r="E1924" s="68" t="s">
        <v>95</v>
      </c>
      <c r="F1924" s="68" t="s">
        <v>97</v>
      </c>
      <c r="G1924" s="69" t="s">
        <v>290</v>
      </c>
      <c r="H1924" s="180">
        <v>674.87</v>
      </c>
      <c r="I1924" s="72">
        <v>0.28000000000000003</v>
      </c>
      <c r="J1924" s="77">
        <f t="shared" si="61"/>
        <v>485.90639999999996</v>
      </c>
    </row>
    <row r="1925" spans="1:10" ht="15.75">
      <c r="A1925" s="46">
        <f t="shared" si="60"/>
        <v>1921</v>
      </c>
      <c r="B1925" s="68" t="s">
        <v>2011</v>
      </c>
      <c r="C1925" s="69" t="s">
        <v>2865</v>
      </c>
      <c r="D1925" s="70" t="s">
        <v>3752</v>
      </c>
      <c r="E1925" s="68" t="s">
        <v>95</v>
      </c>
      <c r="F1925" s="68" t="s">
        <v>97</v>
      </c>
      <c r="G1925" s="69" t="s">
        <v>290</v>
      </c>
      <c r="H1925" s="180">
        <v>685.5</v>
      </c>
      <c r="I1925" s="72">
        <v>0.28000000000000003</v>
      </c>
      <c r="J1925" s="77">
        <f t="shared" si="61"/>
        <v>493.56</v>
      </c>
    </row>
    <row r="1926" spans="1:10" ht="15.75">
      <c r="A1926" s="46">
        <f t="shared" si="60"/>
        <v>1922</v>
      </c>
      <c r="B1926" s="68" t="s">
        <v>2011</v>
      </c>
      <c r="C1926" s="69" t="s">
        <v>2866</v>
      </c>
      <c r="D1926" s="70" t="s">
        <v>3752</v>
      </c>
      <c r="E1926" s="68" t="s">
        <v>95</v>
      </c>
      <c r="F1926" s="68" t="s">
        <v>97</v>
      </c>
      <c r="G1926" s="69" t="s">
        <v>290</v>
      </c>
      <c r="H1926" s="180">
        <v>685.5</v>
      </c>
      <c r="I1926" s="72">
        <v>0.28000000000000003</v>
      </c>
      <c r="J1926" s="77">
        <f t="shared" si="61"/>
        <v>493.56</v>
      </c>
    </row>
    <row r="1927" spans="1:10" ht="15.75">
      <c r="A1927" s="46">
        <f t="shared" ref="A1927:A1990" si="62">A1926+1</f>
        <v>1923</v>
      </c>
      <c r="B1927" s="68" t="s">
        <v>2011</v>
      </c>
      <c r="C1927" s="69" t="s">
        <v>2867</v>
      </c>
      <c r="D1927" s="70" t="s">
        <v>3753</v>
      </c>
      <c r="E1927" s="68" t="s">
        <v>95</v>
      </c>
      <c r="F1927" s="68" t="s">
        <v>97</v>
      </c>
      <c r="G1927" s="69" t="s">
        <v>290</v>
      </c>
      <c r="H1927" s="180">
        <v>496.72</v>
      </c>
      <c r="I1927" s="72">
        <v>0.28000000000000003</v>
      </c>
      <c r="J1927" s="77">
        <f t="shared" si="61"/>
        <v>357.63839999999999</v>
      </c>
    </row>
    <row r="1928" spans="1:10" ht="15.75">
      <c r="A1928" s="46">
        <f t="shared" si="62"/>
        <v>1924</v>
      </c>
      <c r="B1928" s="68" t="s">
        <v>2011</v>
      </c>
      <c r="C1928" s="69" t="s">
        <v>2868</v>
      </c>
      <c r="D1928" s="70" t="s">
        <v>3754</v>
      </c>
      <c r="E1928" s="68" t="s">
        <v>95</v>
      </c>
      <c r="F1928" s="68" t="s">
        <v>97</v>
      </c>
      <c r="G1928" s="69" t="s">
        <v>290</v>
      </c>
      <c r="H1928" s="180">
        <v>601.79</v>
      </c>
      <c r="I1928" s="72">
        <v>0.28000000000000003</v>
      </c>
      <c r="J1928" s="77">
        <f t="shared" si="61"/>
        <v>433.28879999999998</v>
      </c>
    </row>
    <row r="1929" spans="1:10" ht="15.75">
      <c r="A1929" s="46">
        <f t="shared" si="62"/>
        <v>1925</v>
      </c>
      <c r="B1929" s="68" t="s">
        <v>2011</v>
      </c>
      <c r="C1929" s="69" t="s">
        <v>2869</v>
      </c>
      <c r="D1929" s="70" t="s">
        <v>3755</v>
      </c>
      <c r="E1929" s="68" t="s">
        <v>95</v>
      </c>
      <c r="F1929" s="68" t="s">
        <v>97</v>
      </c>
      <c r="G1929" s="69" t="s">
        <v>290</v>
      </c>
      <c r="H1929" s="180">
        <v>443.15</v>
      </c>
      <c r="I1929" s="72">
        <v>0.28000000000000003</v>
      </c>
      <c r="J1929" s="77">
        <f t="shared" si="61"/>
        <v>319.06799999999998</v>
      </c>
    </row>
    <row r="1930" spans="1:10" ht="15.75">
      <c r="A1930" s="46">
        <f t="shared" si="62"/>
        <v>1926</v>
      </c>
      <c r="B1930" s="68" t="s">
        <v>2011</v>
      </c>
      <c r="C1930" s="69" t="s">
        <v>2870</v>
      </c>
      <c r="D1930" s="70" t="s">
        <v>3756</v>
      </c>
      <c r="E1930" s="68" t="s">
        <v>95</v>
      </c>
      <c r="F1930" s="68" t="s">
        <v>97</v>
      </c>
      <c r="G1930" s="69" t="s">
        <v>290</v>
      </c>
      <c r="H1930" s="180">
        <v>544.69000000000005</v>
      </c>
      <c r="I1930" s="72">
        <v>0.28000000000000003</v>
      </c>
      <c r="J1930" s="77">
        <f t="shared" si="61"/>
        <v>392.17680000000001</v>
      </c>
    </row>
    <row r="1931" spans="1:10" ht="15.75">
      <c r="A1931" s="46">
        <f t="shared" si="62"/>
        <v>1927</v>
      </c>
      <c r="B1931" s="68" t="s">
        <v>2011</v>
      </c>
      <c r="C1931" s="69" t="s">
        <v>2871</v>
      </c>
      <c r="D1931" s="70" t="s">
        <v>3757</v>
      </c>
      <c r="E1931" s="68" t="s">
        <v>95</v>
      </c>
      <c r="F1931" s="68" t="s">
        <v>97</v>
      </c>
      <c r="G1931" s="69" t="s">
        <v>290</v>
      </c>
      <c r="H1931" s="180">
        <v>474.99</v>
      </c>
      <c r="I1931" s="72">
        <v>0.28000000000000003</v>
      </c>
      <c r="J1931" s="77">
        <f t="shared" si="61"/>
        <v>341.99279999999999</v>
      </c>
    </row>
    <row r="1932" spans="1:10" ht="15.75">
      <c r="A1932" s="46">
        <f t="shared" si="62"/>
        <v>1928</v>
      </c>
      <c r="B1932" s="68" t="s">
        <v>2011</v>
      </c>
      <c r="C1932" s="69" t="s">
        <v>2872</v>
      </c>
      <c r="D1932" s="70" t="s">
        <v>3758</v>
      </c>
      <c r="E1932" s="68" t="s">
        <v>95</v>
      </c>
      <c r="F1932" s="68" t="s">
        <v>97</v>
      </c>
      <c r="G1932" s="69" t="s">
        <v>290</v>
      </c>
      <c r="H1932" s="180">
        <v>600.86</v>
      </c>
      <c r="I1932" s="72">
        <v>0.28000000000000003</v>
      </c>
      <c r="J1932" s="77">
        <f t="shared" si="61"/>
        <v>432.61919999999998</v>
      </c>
    </row>
    <row r="1933" spans="1:10" ht="15.75">
      <c r="A1933" s="46">
        <f t="shared" si="62"/>
        <v>1929</v>
      </c>
      <c r="B1933" s="68" t="s">
        <v>2011</v>
      </c>
      <c r="C1933" s="69" t="s">
        <v>2873</v>
      </c>
      <c r="D1933" s="70" t="s">
        <v>3759</v>
      </c>
      <c r="E1933" s="68" t="s">
        <v>95</v>
      </c>
      <c r="F1933" s="68" t="s">
        <v>97</v>
      </c>
      <c r="G1933" s="69" t="s">
        <v>290</v>
      </c>
      <c r="H1933" s="180">
        <v>443.82</v>
      </c>
      <c r="I1933" s="72">
        <v>0.28000000000000003</v>
      </c>
      <c r="J1933" s="77">
        <f t="shared" si="61"/>
        <v>319.55039999999997</v>
      </c>
    </row>
    <row r="1934" spans="1:10" ht="15.75">
      <c r="A1934" s="46">
        <f t="shared" si="62"/>
        <v>1930</v>
      </c>
      <c r="B1934" s="68" t="s">
        <v>2011</v>
      </c>
      <c r="C1934" s="69" t="s">
        <v>2874</v>
      </c>
      <c r="D1934" s="70" t="s">
        <v>3760</v>
      </c>
      <c r="E1934" s="68" t="s">
        <v>95</v>
      </c>
      <c r="F1934" s="68" t="s">
        <v>97</v>
      </c>
      <c r="G1934" s="69" t="s">
        <v>290</v>
      </c>
      <c r="H1934" s="180">
        <v>471.82</v>
      </c>
      <c r="I1934" s="72">
        <v>0.28000000000000003</v>
      </c>
      <c r="J1934" s="77">
        <f t="shared" si="61"/>
        <v>339.71039999999999</v>
      </c>
    </row>
    <row r="1935" spans="1:10" ht="15.75">
      <c r="A1935" s="46">
        <f t="shared" si="62"/>
        <v>1931</v>
      </c>
      <c r="B1935" s="68" t="s">
        <v>2011</v>
      </c>
      <c r="C1935" s="69" t="s">
        <v>2875</v>
      </c>
      <c r="D1935" s="70" t="s">
        <v>3761</v>
      </c>
      <c r="E1935" s="68" t="s">
        <v>95</v>
      </c>
      <c r="F1935" s="68" t="s">
        <v>97</v>
      </c>
      <c r="G1935" s="69" t="s">
        <v>290</v>
      </c>
      <c r="H1935" s="180">
        <v>523.59</v>
      </c>
      <c r="I1935" s="72">
        <v>0.28000000000000003</v>
      </c>
      <c r="J1935" s="77">
        <f t="shared" si="61"/>
        <v>376.98480000000001</v>
      </c>
    </row>
    <row r="1936" spans="1:10" ht="15.75">
      <c r="A1936" s="46">
        <f t="shared" si="62"/>
        <v>1932</v>
      </c>
      <c r="B1936" s="68" t="s">
        <v>2011</v>
      </c>
      <c r="C1936" s="69" t="s">
        <v>2876</v>
      </c>
      <c r="D1936" s="70" t="s">
        <v>3761</v>
      </c>
      <c r="E1936" s="68" t="s">
        <v>95</v>
      </c>
      <c r="F1936" s="68" t="s">
        <v>97</v>
      </c>
      <c r="G1936" s="69" t="s">
        <v>290</v>
      </c>
      <c r="H1936" s="180">
        <v>523.59</v>
      </c>
      <c r="I1936" s="72">
        <v>0.28000000000000003</v>
      </c>
      <c r="J1936" s="77">
        <f t="shared" si="61"/>
        <v>376.98480000000001</v>
      </c>
    </row>
    <row r="1937" spans="1:10" ht="15.75">
      <c r="A1937" s="46">
        <f t="shared" si="62"/>
        <v>1933</v>
      </c>
      <c r="B1937" s="68" t="s">
        <v>2011</v>
      </c>
      <c r="C1937" s="69" t="s">
        <v>2877</v>
      </c>
      <c r="D1937" s="70" t="s">
        <v>3762</v>
      </c>
      <c r="E1937" s="68" t="s">
        <v>95</v>
      </c>
      <c r="F1937" s="68" t="s">
        <v>97</v>
      </c>
      <c r="G1937" s="69" t="s">
        <v>290</v>
      </c>
      <c r="H1937" s="180">
        <v>523.59</v>
      </c>
      <c r="I1937" s="72">
        <v>0.28000000000000003</v>
      </c>
      <c r="J1937" s="77">
        <f t="shared" si="61"/>
        <v>376.98480000000001</v>
      </c>
    </row>
    <row r="1938" spans="1:10" ht="15.75">
      <c r="A1938" s="46">
        <f t="shared" si="62"/>
        <v>1934</v>
      </c>
      <c r="B1938" s="68" t="s">
        <v>2011</v>
      </c>
      <c r="C1938" s="69" t="s">
        <v>2878</v>
      </c>
      <c r="D1938" s="70" t="s">
        <v>3762</v>
      </c>
      <c r="E1938" s="68" t="s">
        <v>95</v>
      </c>
      <c r="F1938" s="68" t="s">
        <v>97</v>
      </c>
      <c r="G1938" s="69" t="s">
        <v>290</v>
      </c>
      <c r="H1938" s="180">
        <v>523.59</v>
      </c>
      <c r="I1938" s="72">
        <v>0.28000000000000003</v>
      </c>
      <c r="J1938" s="77">
        <f t="shared" si="61"/>
        <v>376.98480000000001</v>
      </c>
    </row>
    <row r="1939" spans="1:10" ht="15.75">
      <c r="A1939" s="46">
        <f t="shared" si="62"/>
        <v>1935</v>
      </c>
      <c r="B1939" s="68" t="s">
        <v>2011</v>
      </c>
      <c r="C1939" s="69" t="s">
        <v>2879</v>
      </c>
      <c r="D1939" s="70" t="s">
        <v>3760</v>
      </c>
      <c r="E1939" s="68" t="s">
        <v>95</v>
      </c>
      <c r="F1939" s="68" t="s">
        <v>97</v>
      </c>
      <c r="G1939" s="69" t="s">
        <v>290</v>
      </c>
      <c r="H1939" s="180">
        <v>471.82</v>
      </c>
      <c r="I1939" s="72">
        <v>0.28000000000000003</v>
      </c>
      <c r="J1939" s="77">
        <f t="shared" si="61"/>
        <v>339.71039999999999</v>
      </c>
    </row>
    <row r="1940" spans="1:10" ht="15.75">
      <c r="A1940" s="46">
        <f t="shared" si="62"/>
        <v>1936</v>
      </c>
      <c r="B1940" s="68" t="s">
        <v>2011</v>
      </c>
      <c r="C1940" s="69" t="s">
        <v>2880</v>
      </c>
      <c r="D1940" s="70" t="s">
        <v>3763</v>
      </c>
      <c r="E1940" s="68" t="s">
        <v>95</v>
      </c>
      <c r="F1940" s="68" t="s">
        <v>97</v>
      </c>
      <c r="G1940" s="69" t="s">
        <v>290</v>
      </c>
      <c r="H1940" s="180">
        <v>471.82</v>
      </c>
      <c r="I1940" s="72">
        <v>0.28000000000000003</v>
      </c>
      <c r="J1940" s="77">
        <f t="shared" si="61"/>
        <v>339.71039999999999</v>
      </c>
    </row>
    <row r="1941" spans="1:10" ht="15.75">
      <c r="A1941" s="46">
        <f t="shared" si="62"/>
        <v>1937</v>
      </c>
      <c r="B1941" s="68" t="s">
        <v>2011</v>
      </c>
      <c r="C1941" s="69" t="s">
        <v>2881</v>
      </c>
      <c r="D1941" s="70" t="s">
        <v>3763</v>
      </c>
      <c r="E1941" s="68" t="s">
        <v>95</v>
      </c>
      <c r="F1941" s="68" t="s">
        <v>97</v>
      </c>
      <c r="G1941" s="69" t="s">
        <v>290</v>
      </c>
      <c r="H1941" s="180">
        <v>471.82</v>
      </c>
      <c r="I1941" s="72">
        <v>0.28000000000000003</v>
      </c>
      <c r="J1941" s="77">
        <f t="shared" si="61"/>
        <v>339.71039999999999</v>
      </c>
    </row>
    <row r="1942" spans="1:10" ht="15.75">
      <c r="A1942" s="46">
        <f t="shared" si="62"/>
        <v>1938</v>
      </c>
      <c r="B1942" s="68" t="s">
        <v>2011</v>
      </c>
      <c r="C1942" s="69" t="s">
        <v>2882</v>
      </c>
      <c r="D1942" s="70" t="s">
        <v>3764</v>
      </c>
      <c r="E1942" s="68" t="s">
        <v>95</v>
      </c>
      <c r="F1942" s="68" t="s">
        <v>97</v>
      </c>
      <c r="G1942" s="69" t="s">
        <v>290</v>
      </c>
      <c r="H1942" s="180">
        <v>574.5</v>
      </c>
      <c r="I1942" s="72">
        <v>0.28000000000000003</v>
      </c>
      <c r="J1942" s="77">
        <f t="shared" si="61"/>
        <v>413.64</v>
      </c>
    </row>
    <row r="1943" spans="1:10" ht="15.75">
      <c r="A1943" s="46">
        <f t="shared" si="62"/>
        <v>1939</v>
      </c>
      <c r="B1943" s="68" t="s">
        <v>2011</v>
      </c>
      <c r="C1943" s="69" t="s">
        <v>2883</v>
      </c>
      <c r="D1943" s="70" t="s">
        <v>3765</v>
      </c>
      <c r="E1943" s="68" t="s">
        <v>95</v>
      </c>
      <c r="F1943" s="68" t="s">
        <v>97</v>
      </c>
      <c r="G1943" s="69" t="s">
        <v>290</v>
      </c>
      <c r="H1943" s="180">
        <v>584.85</v>
      </c>
      <c r="I1943" s="72">
        <v>0.28000000000000003</v>
      </c>
      <c r="J1943" s="77">
        <f t="shared" si="61"/>
        <v>421.09199999999998</v>
      </c>
    </row>
    <row r="1944" spans="1:10" ht="15.75">
      <c r="A1944" s="46">
        <f t="shared" si="62"/>
        <v>1940</v>
      </c>
      <c r="B1944" s="68" t="s">
        <v>2011</v>
      </c>
      <c r="C1944" s="69" t="s">
        <v>2884</v>
      </c>
      <c r="D1944" s="70" t="s">
        <v>3766</v>
      </c>
      <c r="E1944" s="68" t="s">
        <v>95</v>
      </c>
      <c r="F1944" s="68" t="s">
        <v>97</v>
      </c>
      <c r="G1944" s="69" t="s">
        <v>290</v>
      </c>
      <c r="H1944" s="180">
        <v>43.4</v>
      </c>
      <c r="I1944" s="72">
        <v>0.28000000000000003</v>
      </c>
      <c r="J1944" s="77">
        <f t="shared" si="61"/>
        <v>31.247999999999998</v>
      </c>
    </row>
    <row r="1945" spans="1:10" ht="15.75">
      <c r="A1945" s="46">
        <f t="shared" si="62"/>
        <v>1941</v>
      </c>
      <c r="B1945" s="68" t="s">
        <v>2011</v>
      </c>
      <c r="C1945" s="69" t="s">
        <v>2885</v>
      </c>
      <c r="D1945" s="70" t="s">
        <v>3767</v>
      </c>
      <c r="E1945" s="68" t="s">
        <v>95</v>
      </c>
      <c r="F1945" s="68" t="s">
        <v>97</v>
      </c>
      <c r="G1945" s="69" t="s">
        <v>290</v>
      </c>
      <c r="H1945" s="180">
        <v>40.25</v>
      </c>
      <c r="I1945" s="72">
        <v>0.28000000000000003</v>
      </c>
      <c r="J1945" s="77">
        <f t="shared" si="61"/>
        <v>28.98</v>
      </c>
    </row>
    <row r="1946" spans="1:10" ht="15.75">
      <c r="A1946" s="46">
        <f t="shared" si="62"/>
        <v>1942</v>
      </c>
      <c r="B1946" s="68" t="s">
        <v>2011</v>
      </c>
      <c r="C1946" s="69" t="s">
        <v>2886</v>
      </c>
      <c r="D1946" s="70" t="s">
        <v>3768</v>
      </c>
      <c r="E1946" s="68" t="s">
        <v>95</v>
      </c>
      <c r="F1946" s="68" t="s">
        <v>97</v>
      </c>
      <c r="G1946" s="69" t="s">
        <v>290</v>
      </c>
      <c r="H1946" s="180">
        <v>42.16</v>
      </c>
      <c r="I1946" s="72">
        <v>0.28000000000000003</v>
      </c>
      <c r="J1946" s="77">
        <f t="shared" si="61"/>
        <v>30.355199999999996</v>
      </c>
    </row>
    <row r="1947" spans="1:10" ht="15.75">
      <c r="A1947" s="46">
        <f t="shared" si="62"/>
        <v>1943</v>
      </c>
      <c r="B1947" s="68" t="s">
        <v>2011</v>
      </c>
      <c r="C1947" s="69" t="s">
        <v>2887</v>
      </c>
      <c r="D1947" s="70" t="s">
        <v>3769</v>
      </c>
      <c r="E1947" s="68" t="s">
        <v>95</v>
      </c>
      <c r="F1947" s="68" t="s">
        <v>97</v>
      </c>
      <c r="G1947" s="69" t="s">
        <v>290</v>
      </c>
      <c r="H1947" s="180">
        <v>31.15</v>
      </c>
      <c r="I1947" s="72">
        <v>0.28000000000000003</v>
      </c>
      <c r="J1947" s="77">
        <f t="shared" si="61"/>
        <v>22.427999999999997</v>
      </c>
    </row>
    <row r="1948" spans="1:10" ht="15.75">
      <c r="A1948" s="46">
        <f t="shared" si="62"/>
        <v>1944</v>
      </c>
      <c r="B1948" s="68" t="s">
        <v>2011</v>
      </c>
      <c r="C1948" s="69" t="s">
        <v>2888</v>
      </c>
      <c r="D1948" s="70" t="s">
        <v>3770</v>
      </c>
      <c r="E1948" s="68" t="s">
        <v>95</v>
      </c>
      <c r="F1948" s="68" t="s">
        <v>97</v>
      </c>
      <c r="G1948" s="69" t="s">
        <v>290</v>
      </c>
      <c r="H1948" s="180">
        <v>59.5</v>
      </c>
      <c r="I1948" s="72">
        <v>0.28000000000000003</v>
      </c>
      <c r="J1948" s="77">
        <f t="shared" si="61"/>
        <v>42.839999999999996</v>
      </c>
    </row>
    <row r="1949" spans="1:10" ht="15.75">
      <c r="A1949" s="46">
        <f t="shared" si="62"/>
        <v>1945</v>
      </c>
      <c r="B1949" s="68" t="s">
        <v>2011</v>
      </c>
      <c r="C1949" s="69" t="s">
        <v>2889</v>
      </c>
      <c r="D1949" s="70" t="s">
        <v>3771</v>
      </c>
      <c r="E1949" s="68" t="s">
        <v>95</v>
      </c>
      <c r="F1949" s="68" t="s">
        <v>97</v>
      </c>
      <c r="G1949" s="69" t="s">
        <v>290</v>
      </c>
      <c r="H1949" s="180">
        <v>68.48</v>
      </c>
      <c r="I1949" s="72">
        <v>0.28000000000000003</v>
      </c>
      <c r="J1949" s="77">
        <f t="shared" si="61"/>
        <v>49.305599999999998</v>
      </c>
    </row>
    <row r="1950" spans="1:10" ht="15.75">
      <c r="A1950" s="46">
        <f t="shared" si="62"/>
        <v>1946</v>
      </c>
      <c r="B1950" s="68" t="s">
        <v>2011</v>
      </c>
      <c r="C1950" s="69" t="s">
        <v>2890</v>
      </c>
      <c r="D1950" s="70" t="s">
        <v>3772</v>
      </c>
      <c r="E1950" s="68" t="s">
        <v>95</v>
      </c>
      <c r="F1950" s="68" t="s">
        <v>97</v>
      </c>
      <c r="G1950" s="69" t="s">
        <v>290</v>
      </c>
      <c r="H1950" s="180">
        <v>77.819999999999993</v>
      </c>
      <c r="I1950" s="72">
        <v>0.28000000000000003</v>
      </c>
      <c r="J1950" s="77">
        <f t="shared" si="61"/>
        <v>56.030399999999993</v>
      </c>
    </row>
    <row r="1951" spans="1:10" ht="15.75">
      <c r="A1951" s="46">
        <f t="shared" si="62"/>
        <v>1947</v>
      </c>
      <c r="B1951" s="68" t="s">
        <v>2011</v>
      </c>
      <c r="C1951" s="69" t="s">
        <v>2891</v>
      </c>
      <c r="D1951" s="70" t="s">
        <v>3773</v>
      </c>
      <c r="E1951" s="68" t="s">
        <v>95</v>
      </c>
      <c r="F1951" s="68" t="s">
        <v>97</v>
      </c>
      <c r="G1951" s="69" t="s">
        <v>290</v>
      </c>
      <c r="H1951" s="180">
        <v>74.319999999999993</v>
      </c>
      <c r="I1951" s="72">
        <v>0.28000000000000003</v>
      </c>
      <c r="J1951" s="77">
        <f t="shared" si="61"/>
        <v>53.51039999999999</v>
      </c>
    </row>
    <row r="1952" spans="1:10" ht="15.75">
      <c r="A1952" s="46">
        <f t="shared" si="62"/>
        <v>1948</v>
      </c>
      <c r="B1952" s="68" t="s">
        <v>2011</v>
      </c>
      <c r="C1952" s="69" t="s">
        <v>2892</v>
      </c>
      <c r="D1952" s="70" t="s">
        <v>3774</v>
      </c>
      <c r="E1952" s="68" t="s">
        <v>95</v>
      </c>
      <c r="F1952" s="68" t="s">
        <v>97</v>
      </c>
      <c r="G1952" s="69" t="s">
        <v>290</v>
      </c>
      <c r="H1952" s="180">
        <v>77</v>
      </c>
      <c r="I1952" s="72">
        <v>0.28000000000000003</v>
      </c>
      <c r="J1952" s="77">
        <f t="shared" si="61"/>
        <v>55.44</v>
      </c>
    </row>
    <row r="1953" spans="1:10" ht="15.75">
      <c r="A1953" s="46">
        <f t="shared" si="62"/>
        <v>1949</v>
      </c>
      <c r="B1953" s="68" t="s">
        <v>2011</v>
      </c>
      <c r="C1953" s="69" t="s">
        <v>2893</v>
      </c>
      <c r="D1953" s="70" t="s">
        <v>3775</v>
      </c>
      <c r="E1953" s="68" t="s">
        <v>95</v>
      </c>
      <c r="F1953" s="68" t="s">
        <v>97</v>
      </c>
      <c r="G1953" s="69" t="s">
        <v>290</v>
      </c>
      <c r="H1953" s="180">
        <v>586.83000000000004</v>
      </c>
      <c r="I1953" s="72">
        <v>0.28000000000000003</v>
      </c>
      <c r="J1953" s="77">
        <f t="shared" si="61"/>
        <v>422.51760000000002</v>
      </c>
    </row>
    <row r="1954" spans="1:10" ht="15.75">
      <c r="A1954" s="46">
        <f t="shared" si="62"/>
        <v>1950</v>
      </c>
      <c r="B1954" s="68" t="s">
        <v>2011</v>
      </c>
      <c r="C1954" s="69" t="s">
        <v>2894</v>
      </c>
      <c r="D1954" s="70" t="s">
        <v>3776</v>
      </c>
      <c r="E1954" s="68" t="s">
        <v>95</v>
      </c>
      <c r="F1954" s="68" t="s">
        <v>97</v>
      </c>
      <c r="G1954" s="69" t="s">
        <v>290</v>
      </c>
      <c r="H1954" s="180">
        <v>264.99</v>
      </c>
      <c r="I1954" s="72">
        <v>0.28000000000000003</v>
      </c>
      <c r="J1954" s="77">
        <f t="shared" si="61"/>
        <v>190.7928</v>
      </c>
    </row>
    <row r="1955" spans="1:10" ht="15.75">
      <c r="A1955" s="46">
        <f t="shared" si="62"/>
        <v>1951</v>
      </c>
      <c r="B1955" s="68" t="s">
        <v>2011</v>
      </c>
      <c r="C1955" s="69" t="s">
        <v>2895</v>
      </c>
      <c r="D1955" s="70" t="s">
        <v>3777</v>
      </c>
      <c r="E1955" s="68" t="s">
        <v>95</v>
      </c>
      <c r="F1955" s="68" t="s">
        <v>97</v>
      </c>
      <c r="G1955" s="69" t="s">
        <v>290</v>
      </c>
      <c r="H1955" s="180">
        <v>277.37</v>
      </c>
      <c r="I1955" s="72">
        <v>0.28000000000000003</v>
      </c>
      <c r="J1955" s="77">
        <f t="shared" ref="J1955:J1993" si="63">H1955*(1-I1955)</f>
        <v>199.7064</v>
      </c>
    </row>
    <row r="1956" spans="1:10" ht="15.75">
      <c r="A1956" s="46">
        <f t="shared" si="62"/>
        <v>1952</v>
      </c>
      <c r="B1956" s="68" t="s">
        <v>2011</v>
      </c>
      <c r="C1956" s="69" t="s">
        <v>2896</v>
      </c>
      <c r="D1956" s="70" t="s">
        <v>3778</v>
      </c>
      <c r="E1956" s="68" t="s">
        <v>95</v>
      </c>
      <c r="F1956" s="68" t="s">
        <v>97</v>
      </c>
      <c r="G1956" s="69" t="s">
        <v>290</v>
      </c>
      <c r="H1956" s="180">
        <v>277.37</v>
      </c>
      <c r="I1956" s="72">
        <v>0.28000000000000003</v>
      </c>
      <c r="J1956" s="77">
        <f t="shared" si="63"/>
        <v>199.7064</v>
      </c>
    </row>
    <row r="1957" spans="1:10" ht="15.75">
      <c r="A1957" s="46">
        <f t="shared" si="62"/>
        <v>1953</v>
      </c>
      <c r="B1957" s="68" t="s">
        <v>2011</v>
      </c>
      <c r="C1957" s="69" t="s">
        <v>2897</v>
      </c>
      <c r="D1957" s="70" t="s">
        <v>3779</v>
      </c>
      <c r="E1957" s="68" t="s">
        <v>95</v>
      </c>
      <c r="F1957" s="68" t="s">
        <v>97</v>
      </c>
      <c r="G1957" s="69" t="s">
        <v>290</v>
      </c>
      <c r="H1957" s="180">
        <v>284.77999999999997</v>
      </c>
      <c r="I1957" s="72">
        <v>0.28000000000000003</v>
      </c>
      <c r="J1957" s="77">
        <f t="shared" si="63"/>
        <v>205.04159999999996</v>
      </c>
    </row>
    <row r="1958" spans="1:10" ht="15.75">
      <c r="A1958" s="46">
        <f t="shared" si="62"/>
        <v>1954</v>
      </c>
      <c r="B1958" s="68" t="s">
        <v>2011</v>
      </c>
      <c r="C1958" s="69" t="s">
        <v>2898</v>
      </c>
      <c r="D1958" s="70" t="s">
        <v>3780</v>
      </c>
      <c r="E1958" s="68" t="s">
        <v>95</v>
      </c>
      <c r="F1958" s="68" t="s">
        <v>97</v>
      </c>
      <c r="G1958" s="69" t="s">
        <v>290</v>
      </c>
      <c r="H1958" s="180">
        <v>284.77999999999997</v>
      </c>
      <c r="I1958" s="72">
        <v>0.28000000000000003</v>
      </c>
      <c r="J1958" s="77">
        <f t="shared" si="63"/>
        <v>205.04159999999996</v>
      </c>
    </row>
    <row r="1959" spans="1:10" ht="15.75">
      <c r="A1959" s="46">
        <f t="shared" si="62"/>
        <v>1955</v>
      </c>
      <c r="B1959" s="68" t="s">
        <v>2011</v>
      </c>
      <c r="C1959" s="69" t="s">
        <v>2899</v>
      </c>
      <c r="D1959" s="70" t="s">
        <v>3781</v>
      </c>
      <c r="E1959" s="68" t="s">
        <v>95</v>
      </c>
      <c r="F1959" s="68" t="s">
        <v>97</v>
      </c>
      <c r="G1959" s="69" t="s">
        <v>290</v>
      </c>
      <c r="H1959" s="180">
        <v>272.45</v>
      </c>
      <c r="I1959" s="72">
        <v>0.28000000000000003</v>
      </c>
      <c r="J1959" s="77">
        <f t="shared" si="63"/>
        <v>196.16399999999999</v>
      </c>
    </row>
    <row r="1960" spans="1:10" ht="15.75">
      <c r="A1960" s="46">
        <f t="shared" si="62"/>
        <v>1956</v>
      </c>
      <c r="B1960" s="68" t="s">
        <v>2011</v>
      </c>
      <c r="C1960" s="69" t="s">
        <v>2900</v>
      </c>
      <c r="D1960" s="70" t="s">
        <v>3782</v>
      </c>
      <c r="E1960" s="68" t="s">
        <v>95</v>
      </c>
      <c r="F1960" s="68" t="s">
        <v>97</v>
      </c>
      <c r="G1960" s="69" t="s">
        <v>290</v>
      </c>
      <c r="H1960" s="180">
        <v>324.91000000000003</v>
      </c>
      <c r="I1960" s="72">
        <v>0.28000000000000003</v>
      </c>
      <c r="J1960" s="77">
        <f t="shared" si="63"/>
        <v>233.93520000000001</v>
      </c>
    </row>
    <row r="1961" spans="1:10" ht="15.75">
      <c r="A1961" s="46">
        <f t="shared" si="62"/>
        <v>1957</v>
      </c>
      <c r="B1961" s="68" t="s">
        <v>2011</v>
      </c>
      <c r="C1961" s="69" t="s">
        <v>2901</v>
      </c>
      <c r="D1961" s="70" t="s">
        <v>3783</v>
      </c>
      <c r="E1961" s="68" t="s">
        <v>95</v>
      </c>
      <c r="F1961" s="68" t="s">
        <v>97</v>
      </c>
      <c r="G1961" s="69" t="s">
        <v>290</v>
      </c>
      <c r="H1961" s="180">
        <v>324.91000000000003</v>
      </c>
      <c r="I1961" s="72">
        <v>0.28000000000000003</v>
      </c>
      <c r="J1961" s="77">
        <f t="shared" si="63"/>
        <v>233.93520000000001</v>
      </c>
    </row>
    <row r="1962" spans="1:10" ht="15.75">
      <c r="A1962" s="46">
        <f t="shared" si="62"/>
        <v>1958</v>
      </c>
      <c r="B1962" s="68" t="s">
        <v>2011</v>
      </c>
      <c r="C1962" s="69" t="s">
        <v>2902</v>
      </c>
      <c r="D1962" s="70" t="s">
        <v>3784</v>
      </c>
      <c r="E1962" s="68" t="s">
        <v>95</v>
      </c>
      <c r="F1962" s="68" t="s">
        <v>97</v>
      </c>
      <c r="G1962" s="69" t="s">
        <v>290</v>
      </c>
      <c r="H1962" s="180">
        <v>328.23</v>
      </c>
      <c r="I1962" s="72">
        <v>0.28000000000000003</v>
      </c>
      <c r="J1962" s="77">
        <f t="shared" si="63"/>
        <v>236.32560000000001</v>
      </c>
    </row>
    <row r="1963" spans="1:10" ht="15.75">
      <c r="A1963" s="46">
        <f t="shared" si="62"/>
        <v>1959</v>
      </c>
      <c r="B1963" s="68" t="s">
        <v>2011</v>
      </c>
      <c r="C1963" s="69" t="s">
        <v>2903</v>
      </c>
      <c r="D1963" s="70" t="s">
        <v>3784</v>
      </c>
      <c r="E1963" s="68" t="s">
        <v>95</v>
      </c>
      <c r="F1963" s="68" t="s">
        <v>97</v>
      </c>
      <c r="G1963" s="69" t="s">
        <v>290</v>
      </c>
      <c r="H1963" s="180">
        <v>328.23</v>
      </c>
      <c r="I1963" s="72">
        <v>0.28000000000000003</v>
      </c>
      <c r="J1963" s="77">
        <f t="shared" si="63"/>
        <v>236.32560000000001</v>
      </c>
    </row>
    <row r="1964" spans="1:10" ht="15.75">
      <c r="A1964" s="46">
        <f t="shared" si="62"/>
        <v>1960</v>
      </c>
      <c r="B1964" s="68" t="s">
        <v>2011</v>
      </c>
      <c r="C1964" s="69" t="s">
        <v>2904</v>
      </c>
      <c r="D1964" s="70" t="s">
        <v>3785</v>
      </c>
      <c r="E1964" s="68" t="s">
        <v>95</v>
      </c>
      <c r="F1964" s="68" t="s">
        <v>97</v>
      </c>
      <c r="G1964" s="69" t="s">
        <v>290</v>
      </c>
      <c r="H1964" s="180">
        <v>326.17</v>
      </c>
      <c r="I1964" s="72">
        <v>0.28000000000000003</v>
      </c>
      <c r="J1964" s="77">
        <f t="shared" si="63"/>
        <v>234.8424</v>
      </c>
    </row>
    <row r="1965" spans="1:10" ht="15.75">
      <c r="A1965" s="46">
        <f t="shared" si="62"/>
        <v>1961</v>
      </c>
      <c r="B1965" s="68" t="s">
        <v>2011</v>
      </c>
      <c r="C1965" s="69" t="s">
        <v>2905</v>
      </c>
      <c r="D1965" s="70" t="s">
        <v>3785</v>
      </c>
      <c r="E1965" s="68" t="s">
        <v>95</v>
      </c>
      <c r="F1965" s="68" t="s">
        <v>97</v>
      </c>
      <c r="G1965" s="69" t="s">
        <v>290</v>
      </c>
      <c r="H1965" s="180">
        <v>326.17</v>
      </c>
      <c r="I1965" s="72">
        <v>0.28000000000000003</v>
      </c>
      <c r="J1965" s="77">
        <f t="shared" si="63"/>
        <v>234.8424</v>
      </c>
    </row>
    <row r="1966" spans="1:10" ht="15.75">
      <c r="A1966" s="46">
        <f t="shared" si="62"/>
        <v>1962</v>
      </c>
      <c r="B1966" s="68" t="s">
        <v>2011</v>
      </c>
      <c r="C1966" s="69" t="s">
        <v>2906</v>
      </c>
      <c r="D1966" s="70" t="s">
        <v>3786</v>
      </c>
      <c r="E1966" s="68" t="s">
        <v>95</v>
      </c>
      <c r="F1966" s="68" t="s">
        <v>97</v>
      </c>
      <c r="G1966" s="69" t="s">
        <v>290</v>
      </c>
      <c r="H1966" s="180">
        <v>291.08</v>
      </c>
      <c r="I1966" s="72">
        <v>0.28000000000000003</v>
      </c>
      <c r="J1966" s="77">
        <f t="shared" si="63"/>
        <v>209.57759999999999</v>
      </c>
    </row>
    <row r="1967" spans="1:10" ht="15.75">
      <c r="A1967" s="46">
        <f t="shared" si="62"/>
        <v>1963</v>
      </c>
      <c r="B1967" s="68" t="s">
        <v>2011</v>
      </c>
      <c r="C1967" s="69" t="s">
        <v>2907</v>
      </c>
      <c r="D1967" s="70" t="s">
        <v>3787</v>
      </c>
      <c r="E1967" s="68" t="s">
        <v>95</v>
      </c>
      <c r="F1967" s="68" t="s">
        <v>97</v>
      </c>
      <c r="G1967" s="69" t="s">
        <v>290</v>
      </c>
      <c r="H1967" s="180">
        <v>443.33</v>
      </c>
      <c r="I1967" s="72">
        <v>0.28000000000000003</v>
      </c>
      <c r="J1967" s="77">
        <f t="shared" si="63"/>
        <v>319.19759999999997</v>
      </c>
    </row>
    <row r="1968" spans="1:10" ht="15.75">
      <c r="A1968" s="46">
        <f t="shared" si="62"/>
        <v>1964</v>
      </c>
      <c r="B1968" s="68" t="s">
        <v>2011</v>
      </c>
      <c r="C1968" s="69" t="s">
        <v>2908</v>
      </c>
      <c r="D1968" s="70" t="s">
        <v>3788</v>
      </c>
      <c r="E1968" s="68" t="s">
        <v>95</v>
      </c>
      <c r="F1968" s="68" t="s">
        <v>97</v>
      </c>
      <c r="G1968" s="69" t="s">
        <v>290</v>
      </c>
      <c r="H1968" s="180">
        <v>396.67</v>
      </c>
      <c r="I1968" s="72">
        <v>0.28000000000000003</v>
      </c>
      <c r="J1968" s="77">
        <f t="shared" si="63"/>
        <v>285.60239999999999</v>
      </c>
    </row>
    <row r="1969" spans="1:10" ht="15.75">
      <c r="A1969" s="46">
        <f t="shared" si="62"/>
        <v>1965</v>
      </c>
      <c r="B1969" s="68" t="s">
        <v>2011</v>
      </c>
      <c r="C1969" s="69" t="s">
        <v>2909</v>
      </c>
      <c r="D1969" s="70" t="s">
        <v>3789</v>
      </c>
      <c r="E1969" s="68" t="s">
        <v>95</v>
      </c>
      <c r="F1969" s="68" t="s">
        <v>97</v>
      </c>
      <c r="G1969" s="69" t="s">
        <v>290</v>
      </c>
      <c r="H1969" s="180">
        <v>413</v>
      </c>
      <c r="I1969" s="72">
        <v>0.28000000000000003</v>
      </c>
      <c r="J1969" s="77">
        <f t="shared" si="63"/>
        <v>297.36</v>
      </c>
    </row>
    <row r="1970" spans="1:10" ht="15.75">
      <c r="A1970" s="46">
        <f t="shared" si="62"/>
        <v>1966</v>
      </c>
      <c r="B1970" s="68" t="s">
        <v>2011</v>
      </c>
      <c r="C1970" s="69" t="s">
        <v>2910</v>
      </c>
      <c r="D1970" s="70" t="s">
        <v>3790</v>
      </c>
      <c r="E1970" s="68" t="s">
        <v>95</v>
      </c>
      <c r="F1970" s="68" t="s">
        <v>97</v>
      </c>
      <c r="G1970" s="69" t="s">
        <v>290</v>
      </c>
      <c r="H1970" s="180">
        <v>413</v>
      </c>
      <c r="I1970" s="72">
        <v>0.28000000000000003</v>
      </c>
      <c r="J1970" s="77">
        <f t="shared" si="63"/>
        <v>297.36</v>
      </c>
    </row>
    <row r="1971" spans="1:10" ht="15.75">
      <c r="A1971" s="46">
        <f t="shared" si="62"/>
        <v>1967</v>
      </c>
      <c r="B1971" s="68" t="s">
        <v>2011</v>
      </c>
      <c r="C1971" s="69" t="s">
        <v>2911</v>
      </c>
      <c r="D1971" s="70" t="s">
        <v>3791</v>
      </c>
      <c r="E1971" s="68" t="s">
        <v>95</v>
      </c>
      <c r="F1971" s="68" t="s">
        <v>97</v>
      </c>
      <c r="G1971" s="69" t="s">
        <v>290</v>
      </c>
      <c r="H1971" s="180">
        <v>420</v>
      </c>
      <c r="I1971" s="72">
        <v>0.28000000000000003</v>
      </c>
      <c r="J1971" s="77">
        <f t="shared" si="63"/>
        <v>302.39999999999998</v>
      </c>
    </row>
    <row r="1972" spans="1:10" ht="15.75">
      <c r="A1972" s="46">
        <f t="shared" si="62"/>
        <v>1968</v>
      </c>
      <c r="B1972" s="68" t="s">
        <v>2011</v>
      </c>
      <c r="C1972" s="69" t="s">
        <v>2912</v>
      </c>
      <c r="D1972" s="70" t="s">
        <v>3792</v>
      </c>
      <c r="E1972" s="68" t="s">
        <v>95</v>
      </c>
      <c r="F1972" s="68" t="s">
        <v>97</v>
      </c>
      <c r="G1972" s="69" t="s">
        <v>290</v>
      </c>
      <c r="H1972" s="180">
        <v>420</v>
      </c>
      <c r="I1972" s="72">
        <v>0.28000000000000003</v>
      </c>
      <c r="J1972" s="77">
        <f t="shared" si="63"/>
        <v>302.39999999999998</v>
      </c>
    </row>
    <row r="1973" spans="1:10" ht="15.75">
      <c r="A1973" s="46">
        <f t="shared" si="62"/>
        <v>1969</v>
      </c>
      <c r="B1973" s="68" t="s">
        <v>2011</v>
      </c>
      <c r="C1973" s="69" t="s">
        <v>2913</v>
      </c>
      <c r="D1973" s="70" t="s">
        <v>3793</v>
      </c>
      <c r="E1973" s="68" t="s">
        <v>95</v>
      </c>
      <c r="F1973" s="68" t="s">
        <v>97</v>
      </c>
      <c r="G1973" s="69" t="s">
        <v>290</v>
      </c>
      <c r="H1973" s="180">
        <v>408.33</v>
      </c>
      <c r="I1973" s="72">
        <v>0.28000000000000003</v>
      </c>
      <c r="J1973" s="77">
        <f t="shared" si="63"/>
        <v>293.99759999999998</v>
      </c>
    </row>
    <row r="1974" spans="1:10" ht="15.75">
      <c r="A1974" s="46">
        <f t="shared" si="62"/>
        <v>1970</v>
      </c>
      <c r="B1974" s="68" t="s">
        <v>2011</v>
      </c>
      <c r="C1974" s="69" t="s">
        <v>2914</v>
      </c>
      <c r="D1974" s="70" t="s">
        <v>3793</v>
      </c>
      <c r="E1974" s="68" t="s">
        <v>95</v>
      </c>
      <c r="F1974" s="68" t="s">
        <v>97</v>
      </c>
      <c r="G1974" s="69" t="s">
        <v>290</v>
      </c>
      <c r="H1974" s="180">
        <v>408.33</v>
      </c>
      <c r="I1974" s="72">
        <v>0.28000000000000003</v>
      </c>
      <c r="J1974" s="77">
        <f t="shared" si="63"/>
        <v>293.99759999999998</v>
      </c>
    </row>
    <row r="1975" spans="1:10" ht="15.75">
      <c r="A1975" s="46">
        <f t="shared" si="62"/>
        <v>1971</v>
      </c>
      <c r="B1975" s="68" t="s">
        <v>2011</v>
      </c>
      <c r="C1975" s="69" t="s">
        <v>2915</v>
      </c>
      <c r="D1975" s="70" t="s">
        <v>3794</v>
      </c>
      <c r="E1975" s="68" t="s">
        <v>95</v>
      </c>
      <c r="F1975" s="68" t="s">
        <v>97</v>
      </c>
      <c r="G1975" s="69" t="s">
        <v>290</v>
      </c>
      <c r="H1975" s="180">
        <v>338.33</v>
      </c>
      <c r="I1975" s="72">
        <v>0.28000000000000003</v>
      </c>
      <c r="J1975" s="77">
        <f t="shared" si="63"/>
        <v>243.59759999999997</v>
      </c>
    </row>
    <row r="1976" spans="1:10" ht="15.75">
      <c r="A1976" s="46">
        <f t="shared" si="62"/>
        <v>1972</v>
      </c>
      <c r="B1976" s="68" t="s">
        <v>2011</v>
      </c>
      <c r="C1976" s="69" t="s">
        <v>2916</v>
      </c>
      <c r="D1976" s="70" t="s">
        <v>3795</v>
      </c>
      <c r="E1976" s="68" t="s">
        <v>95</v>
      </c>
      <c r="F1976" s="68" t="s">
        <v>97</v>
      </c>
      <c r="G1976" s="69" t="s">
        <v>290</v>
      </c>
      <c r="H1976" s="180">
        <v>488.84</v>
      </c>
      <c r="I1976" s="72">
        <v>0.28000000000000003</v>
      </c>
      <c r="J1976" s="77">
        <f t="shared" si="63"/>
        <v>351.96479999999997</v>
      </c>
    </row>
    <row r="1977" spans="1:10" ht="15.75">
      <c r="A1977" s="46">
        <f t="shared" si="62"/>
        <v>1973</v>
      </c>
      <c r="B1977" s="68" t="s">
        <v>2011</v>
      </c>
      <c r="C1977" s="69" t="s">
        <v>2917</v>
      </c>
      <c r="D1977" s="70" t="s">
        <v>3796</v>
      </c>
      <c r="E1977" s="68" t="s">
        <v>95</v>
      </c>
      <c r="F1977" s="68" t="s">
        <v>97</v>
      </c>
      <c r="G1977" s="69" t="s">
        <v>290</v>
      </c>
      <c r="H1977" s="180">
        <v>431.09</v>
      </c>
      <c r="I1977" s="72">
        <v>0.28000000000000003</v>
      </c>
      <c r="J1977" s="77">
        <f t="shared" si="63"/>
        <v>310.38479999999998</v>
      </c>
    </row>
    <row r="1978" spans="1:10" ht="15.75">
      <c r="A1978" s="46">
        <f t="shared" si="62"/>
        <v>1974</v>
      </c>
      <c r="B1978" s="68" t="s">
        <v>2011</v>
      </c>
      <c r="C1978" s="69" t="s">
        <v>2918</v>
      </c>
      <c r="D1978" s="70" t="s">
        <v>3797</v>
      </c>
      <c r="E1978" s="68" t="s">
        <v>95</v>
      </c>
      <c r="F1978" s="68" t="s">
        <v>97</v>
      </c>
      <c r="G1978" s="69" t="s">
        <v>290</v>
      </c>
      <c r="H1978" s="180">
        <v>107.63</v>
      </c>
      <c r="I1978" s="72">
        <v>0.28000000000000003</v>
      </c>
      <c r="J1978" s="77">
        <f t="shared" si="63"/>
        <v>77.493600000000001</v>
      </c>
    </row>
    <row r="1979" spans="1:10" ht="15.75">
      <c r="A1979" s="46">
        <f t="shared" si="62"/>
        <v>1975</v>
      </c>
      <c r="B1979" s="68" t="s">
        <v>2011</v>
      </c>
      <c r="C1979" s="69" t="s">
        <v>2919</v>
      </c>
      <c r="D1979" s="70" t="s">
        <v>3798</v>
      </c>
      <c r="E1979" s="68" t="s">
        <v>95</v>
      </c>
      <c r="F1979" s="68" t="s">
        <v>97</v>
      </c>
      <c r="G1979" s="69" t="s">
        <v>290</v>
      </c>
      <c r="H1979" s="180">
        <v>24.94</v>
      </c>
      <c r="I1979" s="72">
        <v>0.28000000000000003</v>
      </c>
      <c r="J1979" s="77">
        <f t="shared" si="63"/>
        <v>17.956800000000001</v>
      </c>
    </row>
    <row r="1980" spans="1:10" ht="15.75">
      <c r="A1980" s="46">
        <f t="shared" si="62"/>
        <v>1976</v>
      </c>
      <c r="B1980" s="68" t="s">
        <v>2011</v>
      </c>
      <c r="C1980" s="69" t="s">
        <v>2920</v>
      </c>
      <c r="D1980" s="70" t="s">
        <v>3799</v>
      </c>
      <c r="E1980" s="68" t="s">
        <v>95</v>
      </c>
      <c r="F1980" s="68" t="s">
        <v>97</v>
      </c>
      <c r="G1980" s="69" t="s">
        <v>290</v>
      </c>
      <c r="H1980" s="180">
        <v>182</v>
      </c>
      <c r="I1980" s="72">
        <v>0.28000000000000003</v>
      </c>
      <c r="J1980" s="77">
        <f t="shared" si="63"/>
        <v>131.04</v>
      </c>
    </row>
    <row r="1981" spans="1:10" ht="15.75">
      <c r="A1981" s="46">
        <f t="shared" si="62"/>
        <v>1977</v>
      </c>
      <c r="B1981" s="68" t="s">
        <v>2011</v>
      </c>
      <c r="C1981" s="69" t="s">
        <v>2921</v>
      </c>
      <c r="D1981" s="70" t="s">
        <v>3800</v>
      </c>
      <c r="E1981" s="68" t="s">
        <v>95</v>
      </c>
      <c r="F1981" s="68" t="s">
        <v>97</v>
      </c>
      <c r="G1981" s="69" t="s">
        <v>290</v>
      </c>
      <c r="H1981" s="180">
        <v>221.67</v>
      </c>
      <c r="I1981" s="72">
        <v>0.28000000000000003</v>
      </c>
      <c r="J1981" s="77">
        <f t="shared" si="63"/>
        <v>159.60239999999999</v>
      </c>
    </row>
    <row r="1982" spans="1:10" ht="15.75">
      <c r="A1982" s="46">
        <f t="shared" si="62"/>
        <v>1978</v>
      </c>
      <c r="B1982" s="68" t="s">
        <v>2011</v>
      </c>
      <c r="C1982" s="69" t="s">
        <v>2922</v>
      </c>
      <c r="D1982" s="70" t="s">
        <v>3801</v>
      </c>
      <c r="E1982" s="68" t="s">
        <v>95</v>
      </c>
      <c r="F1982" s="68" t="s">
        <v>97</v>
      </c>
      <c r="G1982" s="69" t="s">
        <v>290</v>
      </c>
      <c r="H1982" s="180">
        <v>226.34</v>
      </c>
      <c r="I1982" s="72">
        <v>0.28000000000000003</v>
      </c>
      <c r="J1982" s="77">
        <f t="shared" si="63"/>
        <v>162.9648</v>
      </c>
    </row>
    <row r="1983" spans="1:10" ht="15.75">
      <c r="A1983" s="46">
        <f t="shared" si="62"/>
        <v>1979</v>
      </c>
      <c r="B1983" s="68" t="s">
        <v>2011</v>
      </c>
      <c r="C1983" s="69" t="s">
        <v>2923</v>
      </c>
      <c r="D1983" s="70" t="s">
        <v>3801</v>
      </c>
      <c r="E1983" s="68" t="s">
        <v>95</v>
      </c>
      <c r="F1983" s="68" t="s">
        <v>97</v>
      </c>
      <c r="G1983" s="69" t="s">
        <v>290</v>
      </c>
      <c r="H1983" s="180">
        <v>221.67</v>
      </c>
      <c r="I1983" s="72">
        <v>0.28000000000000003</v>
      </c>
      <c r="J1983" s="77">
        <f t="shared" si="63"/>
        <v>159.60239999999999</v>
      </c>
    </row>
    <row r="1984" spans="1:10" ht="15.75">
      <c r="A1984" s="46">
        <f t="shared" si="62"/>
        <v>1980</v>
      </c>
      <c r="B1984" s="68" t="s">
        <v>2011</v>
      </c>
      <c r="C1984" s="69" t="s">
        <v>2924</v>
      </c>
      <c r="D1984" s="70" t="s">
        <v>3802</v>
      </c>
      <c r="E1984" s="68" t="s">
        <v>95</v>
      </c>
      <c r="F1984" s="68" t="s">
        <v>97</v>
      </c>
      <c r="G1984" s="69" t="s">
        <v>290</v>
      </c>
      <c r="H1984" s="180">
        <v>37.340000000000003</v>
      </c>
      <c r="I1984" s="72">
        <v>0.28000000000000003</v>
      </c>
      <c r="J1984" s="77">
        <f t="shared" si="63"/>
        <v>26.884800000000002</v>
      </c>
    </row>
    <row r="1985" spans="1:10" ht="15.75">
      <c r="A1985" s="46">
        <f t="shared" si="62"/>
        <v>1981</v>
      </c>
      <c r="B1985" s="68" t="s">
        <v>2011</v>
      </c>
      <c r="C1985" s="69" t="s">
        <v>2925</v>
      </c>
      <c r="D1985" s="70" t="s">
        <v>3803</v>
      </c>
      <c r="E1985" s="68" t="s">
        <v>95</v>
      </c>
      <c r="F1985" s="68" t="s">
        <v>97</v>
      </c>
      <c r="G1985" s="69" t="s">
        <v>290</v>
      </c>
      <c r="H1985" s="180">
        <v>70</v>
      </c>
      <c r="I1985" s="72">
        <v>0.28000000000000003</v>
      </c>
      <c r="J1985" s="77">
        <f t="shared" si="63"/>
        <v>50.4</v>
      </c>
    </row>
    <row r="1986" spans="1:10" ht="15.75">
      <c r="A1986" s="46">
        <f t="shared" si="62"/>
        <v>1982</v>
      </c>
      <c r="B1986" s="68" t="s">
        <v>2011</v>
      </c>
      <c r="C1986" s="69" t="s">
        <v>2926</v>
      </c>
      <c r="D1986" s="70" t="s">
        <v>3804</v>
      </c>
      <c r="E1986" s="68" t="s">
        <v>95</v>
      </c>
      <c r="F1986" s="68" t="s">
        <v>97</v>
      </c>
      <c r="G1986" s="69" t="s">
        <v>290</v>
      </c>
      <c r="H1986" s="180">
        <v>300.49</v>
      </c>
      <c r="I1986" s="72">
        <v>0.28000000000000003</v>
      </c>
      <c r="J1986" s="77">
        <f t="shared" si="63"/>
        <v>216.3528</v>
      </c>
    </row>
    <row r="1987" spans="1:10" ht="15.75">
      <c r="A1987" s="46">
        <f t="shared" si="62"/>
        <v>1983</v>
      </c>
      <c r="B1987" s="68" t="s">
        <v>2011</v>
      </c>
      <c r="C1987" s="69" t="s">
        <v>2927</v>
      </c>
      <c r="D1987" s="70" t="s">
        <v>3805</v>
      </c>
      <c r="E1987" s="68" t="s">
        <v>95</v>
      </c>
      <c r="F1987" s="68" t="s">
        <v>97</v>
      </c>
      <c r="G1987" s="69" t="s">
        <v>290</v>
      </c>
      <c r="H1987" s="180">
        <v>344.23</v>
      </c>
      <c r="I1987" s="72">
        <v>0.28000000000000003</v>
      </c>
      <c r="J1987" s="77">
        <f t="shared" si="63"/>
        <v>247.84559999999999</v>
      </c>
    </row>
    <row r="1988" spans="1:10" ht="15.75">
      <c r="A1988" s="46">
        <f t="shared" si="62"/>
        <v>1984</v>
      </c>
      <c r="B1988" s="68" t="s">
        <v>2011</v>
      </c>
      <c r="C1988" s="69" t="s">
        <v>2928</v>
      </c>
      <c r="D1988" s="70" t="s">
        <v>3806</v>
      </c>
      <c r="E1988" s="68" t="s">
        <v>95</v>
      </c>
      <c r="F1988" s="68" t="s">
        <v>97</v>
      </c>
      <c r="G1988" s="69" t="s">
        <v>290</v>
      </c>
      <c r="H1988" s="180">
        <v>308.95999999999998</v>
      </c>
      <c r="I1988" s="72">
        <v>0.28000000000000003</v>
      </c>
      <c r="J1988" s="77">
        <f t="shared" si="63"/>
        <v>222.45119999999997</v>
      </c>
    </row>
    <row r="1989" spans="1:10" ht="15.75">
      <c r="A1989" s="46">
        <f t="shared" si="62"/>
        <v>1985</v>
      </c>
      <c r="B1989" s="68" t="s">
        <v>2011</v>
      </c>
      <c r="C1989" s="69" t="s">
        <v>2929</v>
      </c>
      <c r="D1989" s="70" t="s">
        <v>3807</v>
      </c>
      <c r="E1989" s="68" t="s">
        <v>95</v>
      </c>
      <c r="F1989" s="68" t="s">
        <v>97</v>
      </c>
      <c r="G1989" s="69" t="s">
        <v>290</v>
      </c>
      <c r="H1989" s="180">
        <v>308.95999999999998</v>
      </c>
      <c r="I1989" s="72">
        <v>0.28000000000000003</v>
      </c>
      <c r="J1989" s="77">
        <f t="shared" si="63"/>
        <v>222.45119999999997</v>
      </c>
    </row>
    <row r="1990" spans="1:10" ht="15.75">
      <c r="A1990" s="46">
        <f t="shared" si="62"/>
        <v>1986</v>
      </c>
      <c r="B1990" s="68" t="s">
        <v>2011</v>
      </c>
      <c r="C1990" s="69" t="s">
        <v>2930</v>
      </c>
      <c r="D1990" s="70" t="s">
        <v>3808</v>
      </c>
      <c r="E1990" s="68" t="s">
        <v>95</v>
      </c>
      <c r="F1990" s="68" t="s">
        <v>97</v>
      </c>
      <c r="G1990" s="69" t="s">
        <v>290</v>
      </c>
      <c r="H1990" s="180">
        <v>372.44</v>
      </c>
      <c r="I1990" s="72">
        <v>0.28000000000000003</v>
      </c>
      <c r="J1990" s="77">
        <f t="shared" si="63"/>
        <v>268.15679999999998</v>
      </c>
    </row>
    <row r="1991" spans="1:10" ht="15.75">
      <c r="A1991" s="46">
        <f t="shared" ref="A1991:A2034" si="64">A1990+1</f>
        <v>1987</v>
      </c>
      <c r="B1991" s="68" t="s">
        <v>2011</v>
      </c>
      <c r="C1991" s="69" t="s">
        <v>2931</v>
      </c>
      <c r="D1991" s="70" t="s">
        <v>3809</v>
      </c>
      <c r="E1991" s="68" t="s">
        <v>95</v>
      </c>
      <c r="F1991" s="68" t="s">
        <v>97</v>
      </c>
      <c r="G1991" s="69" t="s">
        <v>290</v>
      </c>
      <c r="H1991" s="180">
        <v>372.44</v>
      </c>
      <c r="I1991" s="72">
        <v>0.28000000000000003</v>
      </c>
      <c r="J1991" s="77">
        <f t="shared" si="63"/>
        <v>268.15679999999998</v>
      </c>
    </row>
    <row r="1992" spans="1:10" ht="15.75">
      <c r="A1992" s="46">
        <f t="shared" si="64"/>
        <v>1988</v>
      </c>
      <c r="B1992" s="68" t="s">
        <v>2011</v>
      </c>
      <c r="C1992" s="69" t="s">
        <v>2932</v>
      </c>
      <c r="D1992" s="70" t="s">
        <v>3810</v>
      </c>
      <c r="E1992" s="68" t="s">
        <v>95</v>
      </c>
      <c r="F1992" s="68" t="s">
        <v>97</v>
      </c>
      <c r="G1992" s="69" t="s">
        <v>290</v>
      </c>
      <c r="H1992" s="180">
        <v>290.62</v>
      </c>
      <c r="I1992" s="72">
        <v>0.28000000000000003</v>
      </c>
      <c r="J1992" s="77">
        <f t="shared" si="63"/>
        <v>209.24639999999999</v>
      </c>
    </row>
    <row r="1993" spans="1:10" ht="16.5" customHeight="1">
      <c r="A1993" s="46">
        <f t="shared" si="64"/>
        <v>1989</v>
      </c>
      <c r="B1993" s="68" t="s">
        <v>2011</v>
      </c>
      <c r="C1993" s="69" t="s">
        <v>2933</v>
      </c>
      <c r="D1993" s="70" t="s">
        <v>3811</v>
      </c>
      <c r="E1993" s="68" t="s">
        <v>95</v>
      </c>
      <c r="F1993" s="68" t="s">
        <v>97</v>
      </c>
      <c r="G1993" s="69" t="s">
        <v>290</v>
      </c>
      <c r="H1993" s="180">
        <v>290.62</v>
      </c>
      <c r="I1993" s="72">
        <v>0.28000000000000003</v>
      </c>
      <c r="J1993" s="77">
        <f t="shared" si="63"/>
        <v>209.24639999999999</v>
      </c>
    </row>
    <row r="1994" spans="1:10" ht="94.5">
      <c r="A1994" s="46" t="e">
        <f>#REF!+1</f>
        <v>#REF!</v>
      </c>
      <c r="B1994" s="68" t="s">
        <v>3813</v>
      </c>
      <c r="C1994" s="137" t="s">
        <v>6340</v>
      </c>
      <c r="D1994" s="138" t="s">
        <v>6341</v>
      </c>
      <c r="E1994" s="68" t="s">
        <v>95</v>
      </c>
      <c r="F1994" s="68" t="s">
        <v>97</v>
      </c>
      <c r="G1994" s="69" t="s">
        <v>4397</v>
      </c>
      <c r="H1994" s="185">
        <v>15000</v>
      </c>
      <c r="I1994" s="72">
        <v>0.38</v>
      </c>
      <c r="J1994" s="77">
        <f t="shared" ref="J1994:J2006" si="65">H1994*(1-I1994)</f>
        <v>9300</v>
      </c>
    </row>
    <row r="1995" spans="1:10" ht="173.25">
      <c r="A1995" s="46" t="e">
        <f t="shared" si="64"/>
        <v>#REF!</v>
      </c>
      <c r="B1995" s="68" t="s">
        <v>3813</v>
      </c>
      <c r="C1995" s="137" t="s">
        <v>3910</v>
      </c>
      <c r="D1995" s="138" t="s">
        <v>7472</v>
      </c>
      <c r="E1995" s="68" t="s">
        <v>95</v>
      </c>
      <c r="F1995" s="68" t="s">
        <v>97</v>
      </c>
      <c r="G1995" s="69" t="s">
        <v>4397</v>
      </c>
      <c r="H1995" s="185">
        <v>6200</v>
      </c>
      <c r="I1995" s="72">
        <v>0.38</v>
      </c>
      <c r="J1995" s="77">
        <f t="shared" si="65"/>
        <v>3844</v>
      </c>
    </row>
    <row r="1996" spans="1:10" ht="189">
      <c r="A1996" s="46" t="e">
        <f t="shared" si="64"/>
        <v>#REF!</v>
      </c>
      <c r="B1996" s="68" t="s">
        <v>3813</v>
      </c>
      <c r="C1996" s="131" t="s">
        <v>6342</v>
      </c>
      <c r="D1996" s="132" t="s">
        <v>6343</v>
      </c>
      <c r="E1996" s="68" t="s">
        <v>95</v>
      </c>
      <c r="F1996" s="68" t="s">
        <v>97</v>
      </c>
      <c r="G1996" s="69" t="s">
        <v>4397</v>
      </c>
      <c r="H1996" s="185">
        <v>6200</v>
      </c>
      <c r="I1996" s="72">
        <v>0.38</v>
      </c>
      <c r="J1996" s="77">
        <f t="shared" si="65"/>
        <v>3844</v>
      </c>
    </row>
    <row r="1997" spans="1:10" ht="110.25">
      <c r="A1997" s="46" t="e">
        <f t="shared" si="64"/>
        <v>#REF!</v>
      </c>
      <c r="B1997" s="68" t="s">
        <v>3813</v>
      </c>
      <c r="C1997" s="137" t="s">
        <v>6344</v>
      </c>
      <c r="D1997" s="138" t="s">
        <v>6345</v>
      </c>
      <c r="E1997" s="68" t="s">
        <v>95</v>
      </c>
      <c r="F1997" s="68" t="s">
        <v>97</v>
      </c>
      <c r="G1997" s="69" t="s">
        <v>4397</v>
      </c>
      <c r="H1997" s="185">
        <v>2200</v>
      </c>
      <c r="I1997" s="72">
        <v>0.38</v>
      </c>
      <c r="J1997" s="77">
        <f t="shared" si="65"/>
        <v>1364</v>
      </c>
    </row>
    <row r="1998" spans="1:10" ht="63">
      <c r="A1998" s="46" t="e">
        <f t="shared" si="64"/>
        <v>#REF!</v>
      </c>
      <c r="B1998" s="68" t="s">
        <v>3813</v>
      </c>
      <c r="C1998" s="129" t="s">
        <v>6346</v>
      </c>
      <c r="D1998" s="132" t="s">
        <v>6347</v>
      </c>
      <c r="E1998" s="68" t="s">
        <v>95</v>
      </c>
      <c r="F1998" s="68" t="s">
        <v>97</v>
      </c>
      <c r="G1998" s="69" t="s">
        <v>4397</v>
      </c>
      <c r="H1998" s="185">
        <v>2880</v>
      </c>
      <c r="I1998" s="72">
        <v>0.38</v>
      </c>
      <c r="J1998" s="77">
        <f t="shared" si="65"/>
        <v>1785.6</v>
      </c>
    </row>
    <row r="1999" spans="1:10" ht="63">
      <c r="A1999" s="46" t="e">
        <f t="shared" si="64"/>
        <v>#REF!</v>
      </c>
      <c r="B1999" s="68" t="s">
        <v>3813</v>
      </c>
      <c r="C1999" s="129" t="s">
        <v>6348</v>
      </c>
      <c r="D1999" s="132" t="s">
        <v>6349</v>
      </c>
      <c r="E1999" s="68" t="s">
        <v>95</v>
      </c>
      <c r="F1999" s="68" t="s">
        <v>97</v>
      </c>
      <c r="G1999" s="69" t="s">
        <v>4397</v>
      </c>
      <c r="H1999" s="185">
        <v>3800</v>
      </c>
      <c r="I1999" s="72">
        <v>0.38</v>
      </c>
      <c r="J1999" s="77">
        <f t="shared" si="65"/>
        <v>2356</v>
      </c>
    </row>
    <row r="2000" spans="1:10" ht="94.5">
      <c r="A2000" s="46" t="e">
        <f t="shared" si="64"/>
        <v>#REF!</v>
      </c>
      <c r="B2000" s="68" t="s">
        <v>3813</v>
      </c>
      <c r="C2000" s="131" t="s">
        <v>3911</v>
      </c>
      <c r="D2000" s="132" t="s">
        <v>3928</v>
      </c>
      <c r="E2000" s="68" t="s">
        <v>95</v>
      </c>
      <c r="F2000" s="68" t="s">
        <v>97</v>
      </c>
      <c r="G2000" s="69" t="s">
        <v>4397</v>
      </c>
      <c r="H2000" s="185">
        <v>2450</v>
      </c>
      <c r="I2000" s="72">
        <v>0.38</v>
      </c>
      <c r="J2000" s="77">
        <f t="shared" si="65"/>
        <v>1519</v>
      </c>
    </row>
    <row r="2001" spans="1:10" ht="94.5">
      <c r="A2001" s="46" t="e">
        <f t="shared" si="64"/>
        <v>#REF!</v>
      </c>
      <c r="B2001" s="68" t="s">
        <v>3813</v>
      </c>
      <c r="C2001" s="131" t="s">
        <v>3912</v>
      </c>
      <c r="D2001" s="132" t="s">
        <v>3929</v>
      </c>
      <c r="E2001" s="68" t="s">
        <v>95</v>
      </c>
      <c r="F2001" s="68" t="s">
        <v>97</v>
      </c>
      <c r="G2001" s="69" t="s">
        <v>4397</v>
      </c>
      <c r="H2001" s="185">
        <v>3700</v>
      </c>
      <c r="I2001" s="72">
        <v>0.38</v>
      </c>
      <c r="J2001" s="77">
        <f t="shared" si="65"/>
        <v>2294</v>
      </c>
    </row>
    <row r="2002" spans="1:10" ht="78.75">
      <c r="A2002" s="46" t="e">
        <f t="shared" si="64"/>
        <v>#REF!</v>
      </c>
      <c r="B2002" s="68" t="s">
        <v>3813</v>
      </c>
      <c r="C2002" s="127" t="s">
        <v>6350</v>
      </c>
      <c r="D2002" s="135" t="s">
        <v>6351</v>
      </c>
      <c r="E2002" s="68" t="s">
        <v>95</v>
      </c>
      <c r="F2002" s="68" t="s">
        <v>97</v>
      </c>
      <c r="G2002" s="69" t="s">
        <v>4397</v>
      </c>
      <c r="H2002" s="186">
        <v>660</v>
      </c>
      <c r="I2002" s="72">
        <v>0.38</v>
      </c>
      <c r="J2002" s="77">
        <f t="shared" si="65"/>
        <v>409.2</v>
      </c>
    </row>
    <row r="2003" spans="1:10" ht="157.5">
      <c r="A2003" s="46" t="e">
        <f t="shared" si="64"/>
        <v>#REF!</v>
      </c>
      <c r="B2003" s="68" t="s">
        <v>3813</v>
      </c>
      <c r="C2003" s="131" t="s">
        <v>3913</v>
      </c>
      <c r="D2003" s="132" t="s">
        <v>7473</v>
      </c>
      <c r="E2003" s="68" t="s">
        <v>95</v>
      </c>
      <c r="F2003" s="68" t="s">
        <v>97</v>
      </c>
      <c r="G2003" s="69" t="s">
        <v>4397</v>
      </c>
      <c r="H2003" s="185">
        <v>1700</v>
      </c>
      <c r="I2003" s="72">
        <v>0.38</v>
      </c>
      <c r="J2003" s="77">
        <f t="shared" si="65"/>
        <v>1054</v>
      </c>
    </row>
    <row r="2004" spans="1:10" ht="157.5">
      <c r="A2004" s="46" t="e">
        <f t="shared" si="64"/>
        <v>#REF!</v>
      </c>
      <c r="B2004" s="68" t="s">
        <v>3813</v>
      </c>
      <c r="C2004" s="131" t="s">
        <v>6352</v>
      </c>
      <c r="D2004" s="132" t="s">
        <v>7474</v>
      </c>
      <c r="E2004" s="68" t="s">
        <v>95</v>
      </c>
      <c r="F2004" s="68" t="s">
        <v>97</v>
      </c>
      <c r="G2004" s="69" t="s">
        <v>4397</v>
      </c>
      <c r="H2004" s="185">
        <v>1700</v>
      </c>
      <c r="I2004" s="72">
        <v>0.38</v>
      </c>
      <c r="J2004" s="77">
        <f t="shared" si="65"/>
        <v>1054</v>
      </c>
    </row>
    <row r="2005" spans="1:10" ht="141.75">
      <c r="A2005" s="46" t="e">
        <f t="shared" si="64"/>
        <v>#REF!</v>
      </c>
      <c r="B2005" s="68" t="s">
        <v>3813</v>
      </c>
      <c r="C2005" s="139" t="s">
        <v>6283</v>
      </c>
      <c r="D2005" s="128" t="s">
        <v>7471</v>
      </c>
      <c r="E2005" s="68" t="s">
        <v>95</v>
      </c>
      <c r="F2005" s="68" t="s">
        <v>97</v>
      </c>
      <c r="G2005" s="69" t="s">
        <v>4397</v>
      </c>
      <c r="H2005" s="186">
        <v>4700</v>
      </c>
      <c r="I2005" s="72">
        <v>0.38</v>
      </c>
      <c r="J2005" s="77">
        <f t="shared" si="65"/>
        <v>2914</v>
      </c>
    </row>
    <row r="2006" spans="1:10" ht="110.25">
      <c r="A2006" s="46" t="e">
        <f t="shared" si="64"/>
        <v>#REF!</v>
      </c>
      <c r="B2006" s="68" t="s">
        <v>3813</v>
      </c>
      <c r="C2006" s="129" t="s">
        <v>6353</v>
      </c>
      <c r="D2006" s="130" t="s">
        <v>7475</v>
      </c>
      <c r="E2006" s="68" t="s">
        <v>95</v>
      </c>
      <c r="F2006" s="68" t="s">
        <v>97</v>
      </c>
      <c r="G2006" s="69" t="s">
        <v>4397</v>
      </c>
      <c r="H2006" s="187">
        <v>1100</v>
      </c>
      <c r="I2006" s="72">
        <v>0.38</v>
      </c>
      <c r="J2006" s="77">
        <f t="shared" si="65"/>
        <v>682</v>
      </c>
    </row>
    <row r="2007" spans="1:10" ht="63">
      <c r="A2007" s="46" t="e">
        <f t="shared" si="64"/>
        <v>#REF!</v>
      </c>
      <c r="B2007" s="68" t="s">
        <v>3813</v>
      </c>
      <c r="C2007" s="127" t="s">
        <v>6354</v>
      </c>
      <c r="D2007" s="135" t="s">
        <v>6355</v>
      </c>
      <c r="E2007" s="68" t="s">
        <v>95</v>
      </c>
      <c r="F2007" s="68" t="s">
        <v>97</v>
      </c>
      <c r="G2007" s="69" t="s">
        <v>4397</v>
      </c>
      <c r="H2007" s="186">
        <v>1700</v>
      </c>
      <c r="I2007" s="72">
        <v>0.38</v>
      </c>
      <c r="J2007" s="77">
        <f t="shared" ref="J2007:J2070" si="66">H2007*(1-I2007)</f>
        <v>1054</v>
      </c>
    </row>
    <row r="2008" spans="1:10" ht="110.25">
      <c r="A2008" s="46" t="e">
        <f t="shared" si="64"/>
        <v>#REF!</v>
      </c>
      <c r="B2008" s="68" t="s">
        <v>3813</v>
      </c>
      <c r="C2008" s="140" t="s">
        <v>3914</v>
      </c>
      <c r="D2008" s="130" t="s">
        <v>7476</v>
      </c>
      <c r="E2008" s="68" t="s">
        <v>95</v>
      </c>
      <c r="F2008" s="68" t="s">
        <v>97</v>
      </c>
      <c r="G2008" s="69" t="s">
        <v>4397</v>
      </c>
      <c r="H2008" s="187">
        <v>1100</v>
      </c>
      <c r="I2008" s="72">
        <v>0.38</v>
      </c>
      <c r="J2008" s="77">
        <f t="shared" si="66"/>
        <v>682</v>
      </c>
    </row>
    <row r="2009" spans="1:10" ht="126">
      <c r="A2009" s="46" t="e">
        <f t="shared" si="64"/>
        <v>#REF!</v>
      </c>
      <c r="B2009" s="68" t="s">
        <v>3813</v>
      </c>
      <c r="C2009" s="131" t="s">
        <v>6356</v>
      </c>
      <c r="D2009" s="132" t="s">
        <v>7477</v>
      </c>
      <c r="E2009" s="68" t="s">
        <v>95</v>
      </c>
      <c r="F2009" s="68" t="s">
        <v>97</v>
      </c>
      <c r="G2009" s="69" t="s">
        <v>4397</v>
      </c>
      <c r="H2009" s="185">
        <v>1100</v>
      </c>
      <c r="I2009" s="72">
        <v>0.38</v>
      </c>
      <c r="J2009" s="77">
        <f t="shared" si="66"/>
        <v>682</v>
      </c>
    </row>
    <row r="2010" spans="1:10" ht="63">
      <c r="A2010" s="46" t="e">
        <f t="shared" si="64"/>
        <v>#REF!</v>
      </c>
      <c r="B2010" s="68" t="s">
        <v>3813</v>
      </c>
      <c r="C2010" s="137" t="s">
        <v>3915</v>
      </c>
      <c r="D2010" s="132" t="s">
        <v>3930</v>
      </c>
      <c r="E2010" s="68" t="s">
        <v>95</v>
      </c>
      <c r="F2010" s="68" t="s">
        <v>97</v>
      </c>
      <c r="G2010" s="69" t="s">
        <v>4397</v>
      </c>
      <c r="H2010" s="188">
        <v>2700</v>
      </c>
      <c r="I2010" s="72">
        <v>0.38</v>
      </c>
      <c r="J2010" s="77">
        <f t="shared" si="66"/>
        <v>1674</v>
      </c>
    </row>
    <row r="2011" spans="1:10" ht="63">
      <c r="A2011" s="46" t="e">
        <f t="shared" si="64"/>
        <v>#REF!</v>
      </c>
      <c r="B2011" s="68" t="s">
        <v>3813</v>
      </c>
      <c r="C2011" s="127" t="s">
        <v>6357</v>
      </c>
      <c r="D2011" s="135" t="s">
        <v>6358</v>
      </c>
      <c r="E2011" s="68" t="s">
        <v>95</v>
      </c>
      <c r="F2011" s="68" t="s">
        <v>97</v>
      </c>
      <c r="G2011" s="69" t="s">
        <v>4397</v>
      </c>
      <c r="H2011" s="186">
        <v>1800</v>
      </c>
      <c r="I2011" s="72">
        <v>0.38</v>
      </c>
      <c r="J2011" s="77">
        <f t="shared" si="66"/>
        <v>1116</v>
      </c>
    </row>
    <row r="2012" spans="1:10" ht="63">
      <c r="A2012" s="46" t="e">
        <f t="shared" si="64"/>
        <v>#REF!</v>
      </c>
      <c r="B2012" s="68" t="s">
        <v>3813</v>
      </c>
      <c r="C2012" s="129" t="s">
        <v>3916</v>
      </c>
      <c r="D2012" s="132" t="s">
        <v>3922</v>
      </c>
      <c r="E2012" s="68" t="s">
        <v>95</v>
      </c>
      <c r="F2012" s="68" t="s">
        <v>97</v>
      </c>
      <c r="G2012" s="69" t="s">
        <v>4397</v>
      </c>
      <c r="H2012" s="185">
        <v>1800</v>
      </c>
      <c r="I2012" s="72">
        <v>0.38</v>
      </c>
      <c r="J2012" s="77">
        <f t="shared" si="66"/>
        <v>1116</v>
      </c>
    </row>
    <row r="2013" spans="1:10" ht="63">
      <c r="A2013" s="46" t="e">
        <f t="shared" si="64"/>
        <v>#REF!</v>
      </c>
      <c r="B2013" s="68" t="s">
        <v>3813</v>
      </c>
      <c r="C2013" s="129" t="s">
        <v>3917</v>
      </c>
      <c r="D2013" s="132" t="s">
        <v>3923</v>
      </c>
      <c r="E2013" s="68" t="s">
        <v>95</v>
      </c>
      <c r="F2013" s="68" t="s">
        <v>97</v>
      </c>
      <c r="G2013" s="69" t="s">
        <v>4397</v>
      </c>
      <c r="H2013" s="185">
        <v>5350</v>
      </c>
      <c r="I2013" s="72">
        <v>0.38</v>
      </c>
      <c r="J2013" s="77">
        <f t="shared" si="66"/>
        <v>3317</v>
      </c>
    </row>
    <row r="2014" spans="1:10" ht="110.25">
      <c r="A2014" s="46" t="e">
        <f t="shared" si="64"/>
        <v>#REF!</v>
      </c>
      <c r="B2014" s="68" t="s">
        <v>3813</v>
      </c>
      <c r="C2014" s="131" t="s">
        <v>6359</v>
      </c>
      <c r="D2014" s="132" t="s">
        <v>6360</v>
      </c>
      <c r="E2014" s="68" t="s">
        <v>95</v>
      </c>
      <c r="F2014" s="68" t="s">
        <v>97</v>
      </c>
      <c r="G2014" s="69" t="s">
        <v>4397</v>
      </c>
      <c r="H2014" s="185">
        <v>1950</v>
      </c>
      <c r="I2014" s="72">
        <v>0.38</v>
      </c>
      <c r="J2014" s="77">
        <f t="shared" si="66"/>
        <v>1209</v>
      </c>
    </row>
    <row r="2015" spans="1:10" ht="110.25">
      <c r="A2015" s="46" t="e">
        <f t="shared" si="64"/>
        <v>#REF!</v>
      </c>
      <c r="B2015" s="68" t="s">
        <v>3813</v>
      </c>
      <c r="C2015" s="131" t="s">
        <v>6361</v>
      </c>
      <c r="D2015" s="132" t="s">
        <v>6362</v>
      </c>
      <c r="E2015" s="68" t="s">
        <v>95</v>
      </c>
      <c r="F2015" s="68" t="s">
        <v>97</v>
      </c>
      <c r="G2015" s="69" t="s">
        <v>4397</v>
      </c>
      <c r="H2015" s="185">
        <v>1950</v>
      </c>
      <c r="I2015" s="72">
        <v>0.38</v>
      </c>
      <c r="J2015" s="77">
        <f t="shared" si="66"/>
        <v>1209</v>
      </c>
    </row>
    <row r="2016" spans="1:10" ht="94.5">
      <c r="A2016" s="46" t="e">
        <f t="shared" si="64"/>
        <v>#REF!</v>
      </c>
      <c r="B2016" s="68" t="s">
        <v>3813</v>
      </c>
      <c r="C2016" s="131" t="s">
        <v>6363</v>
      </c>
      <c r="D2016" s="132" t="s">
        <v>6364</v>
      </c>
      <c r="E2016" s="68" t="s">
        <v>95</v>
      </c>
      <c r="F2016" s="68" t="s">
        <v>97</v>
      </c>
      <c r="G2016" s="69" t="s">
        <v>4397</v>
      </c>
      <c r="H2016" s="185">
        <v>2150</v>
      </c>
      <c r="I2016" s="72">
        <v>0.38</v>
      </c>
      <c r="J2016" s="77">
        <f t="shared" si="66"/>
        <v>1333</v>
      </c>
    </row>
    <row r="2017" spans="1:10" ht="94.5">
      <c r="A2017" s="46" t="e">
        <f t="shared" si="64"/>
        <v>#REF!</v>
      </c>
      <c r="B2017" s="68" t="s">
        <v>3813</v>
      </c>
      <c r="C2017" s="131" t="s">
        <v>6365</v>
      </c>
      <c r="D2017" s="132" t="s">
        <v>6366</v>
      </c>
      <c r="E2017" s="68" t="s">
        <v>95</v>
      </c>
      <c r="F2017" s="68" t="s">
        <v>97</v>
      </c>
      <c r="G2017" s="69" t="s">
        <v>4397</v>
      </c>
      <c r="H2017" s="185">
        <v>2050</v>
      </c>
      <c r="I2017" s="72">
        <v>0.38</v>
      </c>
      <c r="J2017" s="77">
        <f t="shared" si="66"/>
        <v>1271</v>
      </c>
    </row>
    <row r="2018" spans="1:10" ht="94.5">
      <c r="A2018" s="46" t="e">
        <f t="shared" si="64"/>
        <v>#REF!</v>
      </c>
      <c r="B2018" s="68" t="s">
        <v>3813</v>
      </c>
      <c r="C2018" s="133" t="s">
        <v>6367</v>
      </c>
      <c r="D2018" s="134" t="s">
        <v>6368</v>
      </c>
      <c r="E2018" s="68" t="s">
        <v>95</v>
      </c>
      <c r="F2018" s="68" t="s">
        <v>97</v>
      </c>
      <c r="G2018" s="69" t="s">
        <v>4397</v>
      </c>
      <c r="H2018" s="189">
        <v>1500</v>
      </c>
      <c r="I2018" s="72">
        <v>0.38</v>
      </c>
      <c r="J2018" s="77">
        <f t="shared" si="66"/>
        <v>930</v>
      </c>
    </row>
    <row r="2019" spans="1:10" ht="94.5">
      <c r="A2019" s="46" t="e">
        <f t="shared" si="64"/>
        <v>#REF!</v>
      </c>
      <c r="B2019" s="68" t="s">
        <v>3813</v>
      </c>
      <c r="C2019" s="127" t="s">
        <v>6369</v>
      </c>
      <c r="D2019" s="135" t="s">
        <v>6370</v>
      </c>
      <c r="E2019" s="68" t="s">
        <v>95</v>
      </c>
      <c r="F2019" s="68" t="s">
        <v>97</v>
      </c>
      <c r="G2019" s="69" t="s">
        <v>4397</v>
      </c>
      <c r="H2019" s="186">
        <v>4900</v>
      </c>
      <c r="I2019" s="72">
        <v>0.38</v>
      </c>
      <c r="J2019" s="77">
        <f t="shared" si="66"/>
        <v>3038</v>
      </c>
    </row>
    <row r="2020" spans="1:10" ht="110.25">
      <c r="A2020" s="46" t="e">
        <f t="shared" si="64"/>
        <v>#REF!</v>
      </c>
      <c r="B2020" s="68" t="s">
        <v>3813</v>
      </c>
      <c r="C2020" s="131" t="s">
        <v>6371</v>
      </c>
      <c r="D2020" s="132" t="s">
        <v>6372</v>
      </c>
      <c r="E2020" s="68" t="s">
        <v>95</v>
      </c>
      <c r="F2020" s="68" t="s">
        <v>97</v>
      </c>
      <c r="G2020" s="69" t="s">
        <v>4397</v>
      </c>
      <c r="H2020" s="185">
        <v>1750</v>
      </c>
      <c r="I2020" s="72">
        <v>0.38</v>
      </c>
      <c r="J2020" s="77">
        <f t="shared" si="66"/>
        <v>1085</v>
      </c>
    </row>
    <row r="2021" spans="1:10" ht="110.25">
      <c r="A2021" s="46" t="e">
        <f t="shared" si="64"/>
        <v>#REF!</v>
      </c>
      <c r="B2021" s="68" t="s">
        <v>3813</v>
      </c>
      <c r="C2021" s="131" t="s">
        <v>6373</v>
      </c>
      <c r="D2021" s="132" t="s">
        <v>6374</v>
      </c>
      <c r="E2021" s="68" t="s">
        <v>95</v>
      </c>
      <c r="F2021" s="68" t="s">
        <v>97</v>
      </c>
      <c r="G2021" s="69" t="s">
        <v>4397</v>
      </c>
      <c r="H2021" s="185">
        <v>1750</v>
      </c>
      <c r="I2021" s="72">
        <v>0.38</v>
      </c>
      <c r="J2021" s="77">
        <f t="shared" si="66"/>
        <v>1085</v>
      </c>
    </row>
    <row r="2022" spans="1:10" ht="110.25">
      <c r="A2022" s="46" t="e">
        <f t="shared" si="64"/>
        <v>#REF!</v>
      </c>
      <c r="B2022" s="68" t="s">
        <v>3813</v>
      </c>
      <c r="C2022" s="131" t="s">
        <v>6375</v>
      </c>
      <c r="D2022" s="132" t="s">
        <v>6376</v>
      </c>
      <c r="E2022" s="68" t="s">
        <v>95</v>
      </c>
      <c r="F2022" s="68" t="s">
        <v>97</v>
      </c>
      <c r="G2022" s="69" t="s">
        <v>4397</v>
      </c>
      <c r="H2022" s="185">
        <v>1500</v>
      </c>
      <c r="I2022" s="72">
        <v>0.38</v>
      </c>
      <c r="J2022" s="77">
        <f t="shared" si="66"/>
        <v>930</v>
      </c>
    </row>
    <row r="2023" spans="1:10" ht="110.25">
      <c r="A2023" s="46" t="e">
        <f t="shared" si="64"/>
        <v>#REF!</v>
      </c>
      <c r="B2023" s="68" t="s">
        <v>3813</v>
      </c>
      <c r="C2023" s="131" t="s">
        <v>6377</v>
      </c>
      <c r="D2023" s="132" t="s">
        <v>6378</v>
      </c>
      <c r="E2023" s="68" t="s">
        <v>95</v>
      </c>
      <c r="F2023" s="68" t="s">
        <v>97</v>
      </c>
      <c r="G2023" s="69" t="s">
        <v>4397</v>
      </c>
      <c r="H2023" s="185">
        <v>1500</v>
      </c>
      <c r="I2023" s="72">
        <v>0.38</v>
      </c>
      <c r="J2023" s="77">
        <f t="shared" si="66"/>
        <v>930</v>
      </c>
    </row>
    <row r="2024" spans="1:10" ht="94.5">
      <c r="A2024" s="46" t="e">
        <f t="shared" si="64"/>
        <v>#REF!</v>
      </c>
      <c r="B2024" s="68" t="s">
        <v>3813</v>
      </c>
      <c r="C2024" s="131" t="s">
        <v>6379</v>
      </c>
      <c r="D2024" s="132" t="s">
        <v>6380</v>
      </c>
      <c r="E2024" s="68" t="s">
        <v>95</v>
      </c>
      <c r="F2024" s="68" t="s">
        <v>97</v>
      </c>
      <c r="G2024" s="69" t="s">
        <v>4397</v>
      </c>
      <c r="H2024" s="185">
        <v>1000</v>
      </c>
      <c r="I2024" s="72">
        <v>0.38</v>
      </c>
      <c r="J2024" s="77">
        <f t="shared" si="66"/>
        <v>620</v>
      </c>
    </row>
    <row r="2025" spans="1:10" ht="126">
      <c r="A2025" s="46" t="e">
        <f t="shared" si="64"/>
        <v>#REF!</v>
      </c>
      <c r="B2025" s="68" t="s">
        <v>3813</v>
      </c>
      <c r="C2025" s="129" t="s">
        <v>6381</v>
      </c>
      <c r="D2025" s="132" t="s">
        <v>7478</v>
      </c>
      <c r="E2025" s="68" t="s">
        <v>95</v>
      </c>
      <c r="F2025" s="68" t="s">
        <v>97</v>
      </c>
      <c r="G2025" s="69" t="s">
        <v>4397</v>
      </c>
      <c r="H2025" s="185">
        <v>1200</v>
      </c>
      <c r="I2025" s="72">
        <v>0.38</v>
      </c>
      <c r="J2025" s="77">
        <f t="shared" si="66"/>
        <v>744</v>
      </c>
    </row>
    <row r="2026" spans="1:10" ht="126">
      <c r="A2026" s="46" t="e">
        <f t="shared" si="64"/>
        <v>#REF!</v>
      </c>
      <c r="B2026" s="68" t="s">
        <v>3813</v>
      </c>
      <c r="C2026" s="129" t="s">
        <v>6382</v>
      </c>
      <c r="D2026" s="132" t="s">
        <v>7479</v>
      </c>
      <c r="E2026" s="68" t="s">
        <v>95</v>
      </c>
      <c r="F2026" s="68" t="s">
        <v>97</v>
      </c>
      <c r="G2026" s="69" t="s">
        <v>4397</v>
      </c>
      <c r="H2026" s="185">
        <v>1260</v>
      </c>
      <c r="I2026" s="72">
        <v>0.38</v>
      </c>
      <c r="J2026" s="77">
        <f t="shared" si="66"/>
        <v>781.2</v>
      </c>
    </row>
    <row r="2027" spans="1:10" ht="63">
      <c r="A2027" s="46" t="e">
        <f t="shared" si="64"/>
        <v>#REF!</v>
      </c>
      <c r="B2027" s="68" t="s">
        <v>3813</v>
      </c>
      <c r="C2027" s="131" t="s">
        <v>3918</v>
      </c>
      <c r="D2027" s="141" t="s">
        <v>3924</v>
      </c>
      <c r="E2027" s="68" t="s">
        <v>95</v>
      </c>
      <c r="F2027" s="68" t="s">
        <v>97</v>
      </c>
      <c r="G2027" s="69" t="s">
        <v>4397</v>
      </c>
      <c r="H2027" s="185">
        <v>1699</v>
      </c>
      <c r="I2027" s="72">
        <v>0.38</v>
      </c>
      <c r="J2027" s="77">
        <f t="shared" si="66"/>
        <v>1053.3799999999999</v>
      </c>
    </row>
    <row r="2028" spans="1:10" ht="47.25">
      <c r="A2028" s="46" t="e">
        <f t="shared" si="64"/>
        <v>#REF!</v>
      </c>
      <c r="B2028" s="68" t="s">
        <v>3813</v>
      </c>
      <c r="C2028" s="131" t="s">
        <v>3919</v>
      </c>
      <c r="D2028" s="141" t="s">
        <v>3925</v>
      </c>
      <c r="E2028" s="68" t="s">
        <v>95</v>
      </c>
      <c r="F2028" s="68" t="s">
        <v>97</v>
      </c>
      <c r="G2028" s="69" t="s">
        <v>4397</v>
      </c>
      <c r="H2028" s="185">
        <v>1499</v>
      </c>
      <c r="I2028" s="72">
        <v>0.38</v>
      </c>
      <c r="J2028" s="77">
        <f t="shared" si="66"/>
        <v>929.38</v>
      </c>
    </row>
    <row r="2029" spans="1:10" ht="63">
      <c r="A2029" s="46" t="e">
        <f t="shared" si="64"/>
        <v>#REF!</v>
      </c>
      <c r="B2029" s="68" t="s">
        <v>3813</v>
      </c>
      <c r="C2029" s="131" t="s">
        <v>6383</v>
      </c>
      <c r="D2029" s="132" t="s">
        <v>6384</v>
      </c>
      <c r="E2029" s="68" t="s">
        <v>95</v>
      </c>
      <c r="F2029" s="68" t="s">
        <v>97</v>
      </c>
      <c r="G2029" s="69" t="s">
        <v>4397</v>
      </c>
      <c r="H2029" s="185">
        <v>950</v>
      </c>
      <c r="I2029" s="72">
        <v>0.38</v>
      </c>
      <c r="J2029" s="77">
        <f t="shared" si="66"/>
        <v>589</v>
      </c>
    </row>
    <row r="2030" spans="1:10" ht="63">
      <c r="A2030" s="46" t="e">
        <f t="shared" si="64"/>
        <v>#REF!</v>
      </c>
      <c r="B2030" s="68" t="s">
        <v>3813</v>
      </c>
      <c r="C2030" s="131" t="s">
        <v>3920</v>
      </c>
      <c r="D2030" s="141" t="s">
        <v>3926</v>
      </c>
      <c r="E2030" s="68" t="s">
        <v>95</v>
      </c>
      <c r="F2030" s="68" t="s">
        <v>97</v>
      </c>
      <c r="G2030" s="69" t="s">
        <v>4397</v>
      </c>
      <c r="H2030" s="185">
        <v>1700</v>
      </c>
      <c r="I2030" s="72">
        <v>0.38</v>
      </c>
      <c r="J2030" s="77">
        <f t="shared" si="66"/>
        <v>1054</v>
      </c>
    </row>
    <row r="2031" spans="1:10" ht="63">
      <c r="A2031" s="46" t="e">
        <f t="shared" si="64"/>
        <v>#REF!</v>
      </c>
      <c r="B2031" s="68" t="s">
        <v>3813</v>
      </c>
      <c r="C2031" s="131" t="s">
        <v>3921</v>
      </c>
      <c r="D2031" s="141" t="s">
        <v>3927</v>
      </c>
      <c r="E2031" s="68" t="s">
        <v>95</v>
      </c>
      <c r="F2031" s="68" t="s">
        <v>97</v>
      </c>
      <c r="G2031" s="69" t="s">
        <v>4397</v>
      </c>
      <c r="H2031" s="185">
        <v>1800</v>
      </c>
      <c r="I2031" s="72">
        <v>0.38</v>
      </c>
      <c r="J2031" s="77">
        <f t="shared" si="66"/>
        <v>1116</v>
      </c>
    </row>
    <row r="2032" spans="1:10" ht="78.75">
      <c r="A2032" s="46" t="e">
        <f t="shared" si="64"/>
        <v>#REF!</v>
      </c>
      <c r="B2032" s="68" t="s">
        <v>3813</v>
      </c>
      <c r="C2032" s="127" t="s">
        <v>6385</v>
      </c>
      <c r="D2032" s="135" t="s">
        <v>6386</v>
      </c>
      <c r="E2032" s="68" t="s">
        <v>95</v>
      </c>
      <c r="F2032" s="68" t="s">
        <v>97</v>
      </c>
      <c r="G2032" s="69" t="s">
        <v>4397</v>
      </c>
      <c r="H2032" s="190">
        <v>4550</v>
      </c>
      <c r="I2032" s="72">
        <v>0.38</v>
      </c>
      <c r="J2032" s="77">
        <f t="shared" si="66"/>
        <v>2821</v>
      </c>
    </row>
    <row r="2033" spans="1:10" ht="110.25">
      <c r="A2033" s="46" t="e">
        <f t="shared" si="64"/>
        <v>#REF!</v>
      </c>
      <c r="B2033" s="68" t="s">
        <v>3813</v>
      </c>
      <c r="C2033" s="131" t="s">
        <v>6387</v>
      </c>
      <c r="D2033" s="132" t="s">
        <v>6388</v>
      </c>
      <c r="E2033" s="68" t="s">
        <v>95</v>
      </c>
      <c r="F2033" s="68" t="s">
        <v>97</v>
      </c>
      <c r="G2033" s="69" t="s">
        <v>4397</v>
      </c>
      <c r="H2033" s="183">
        <v>1550</v>
      </c>
      <c r="I2033" s="72">
        <v>0.38</v>
      </c>
      <c r="J2033" s="77">
        <f t="shared" si="66"/>
        <v>961</v>
      </c>
    </row>
    <row r="2034" spans="1:10" ht="110.25">
      <c r="A2034" s="46" t="e">
        <f t="shared" si="64"/>
        <v>#REF!</v>
      </c>
      <c r="B2034" s="68" t="s">
        <v>3813</v>
      </c>
      <c r="C2034" s="131" t="s">
        <v>6389</v>
      </c>
      <c r="D2034" s="132" t="s">
        <v>6390</v>
      </c>
      <c r="E2034" s="68" t="s">
        <v>95</v>
      </c>
      <c r="F2034" s="68" t="s">
        <v>97</v>
      </c>
      <c r="G2034" s="69" t="s">
        <v>4397</v>
      </c>
      <c r="H2034" s="183">
        <v>1550</v>
      </c>
      <c r="I2034" s="72">
        <v>0.38</v>
      </c>
      <c r="J2034" s="77">
        <f t="shared" si="66"/>
        <v>961</v>
      </c>
    </row>
    <row r="2035" spans="1:10" ht="110.25">
      <c r="A2035" s="46" t="e">
        <f t="shared" ref="A2035:A2098" si="67">A2034+1</f>
        <v>#REF!</v>
      </c>
      <c r="B2035" s="68" t="s">
        <v>3813</v>
      </c>
      <c r="C2035" s="131" t="s">
        <v>6391</v>
      </c>
      <c r="D2035" s="132" t="s">
        <v>6392</v>
      </c>
      <c r="E2035" s="68" t="s">
        <v>95</v>
      </c>
      <c r="F2035" s="68" t="s">
        <v>97</v>
      </c>
      <c r="G2035" s="69" t="s">
        <v>4397</v>
      </c>
      <c r="H2035" s="183">
        <v>1350</v>
      </c>
      <c r="I2035" s="72">
        <v>0.38</v>
      </c>
      <c r="J2035" s="77">
        <f t="shared" si="66"/>
        <v>837</v>
      </c>
    </row>
    <row r="2036" spans="1:10" ht="110.25">
      <c r="A2036" s="46" t="e">
        <f t="shared" si="67"/>
        <v>#REF!</v>
      </c>
      <c r="B2036" s="68" t="s">
        <v>3813</v>
      </c>
      <c r="C2036" s="131" t="s">
        <v>6393</v>
      </c>
      <c r="D2036" s="132" t="s">
        <v>6394</v>
      </c>
      <c r="E2036" s="68" t="s">
        <v>95</v>
      </c>
      <c r="F2036" s="68" t="s">
        <v>97</v>
      </c>
      <c r="G2036" s="69" t="s">
        <v>4397</v>
      </c>
      <c r="H2036" s="183">
        <v>1350</v>
      </c>
      <c r="I2036" s="72">
        <v>0.38</v>
      </c>
      <c r="J2036" s="77">
        <f t="shared" si="66"/>
        <v>837</v>
      </c>
    </row>
    <row r="2037" spans="1:10" ht="94.5">
      <c r="A2037" s="46" t="e">
        <f t="shared" si="67"/>
        <v>#REF!</v>
      </c>
      <c r="B2037" s="68" t="s">
        <v>3813</v>
      </c>
      <c r="C2037" s="131" t="s">
        <v>6395</v>
      </c>
      <c r="D2037" s="132" t="s">
        <v>6396</v>
      </c>
      <c r="E2037" s="68" t="s">
        <v>95</v>
      </c>
      <c r="F2037" s="68" t="s">
        <v>97</v>
      </c>
      <c r="G2037" s="69" t="s">
        <v>4397</v>
      </c>
      <c r="H2037" s="183">
        <v>950</v>
      </c>
      <c r="I2037" s="72">
        <v>0.38</v>
      </c>
      <c r="J2037" s="77">
        <f t="shared" si="66"/>
        <v>589</v>
      </c>
    </row>
    <row r="2038" spans="1:10" ht="94.5">
      <c r="A2038" s="46" t="e">
        <f t="shared" si="67"/>
        <v>#REF!</v>
      </c>
      <c r="B2038" s="68" t="s">
        <v>3813</v>
      </c>
      <c r="C2038" s="131" t="s">
        <v>6397</v>
      </c>
      <c r="D2038" s="132" t="s">
        <v>6398</v>
      </c>
      <c r="E2038" s="68" t="s">
        <v>95</v>
      </c>
      <c r="F2038" s="68" t="s">
        <v>97</v>
      </c>
      <c r="G2038" s="69" t="s">
        <v>4397</v>
      </c>
      <c r="H2038" s="183">
        <v>1600</v>
      </c>
      <c r="I2038" s="72">
        <v>0.38</v>
      </c>
      <c r="J2038" s="77">
        <f t="shared" si="66"/>
        <v>992</v>
      </c>
    </row>
    <row r="2039" spans="1:10" ht="94.5">
      <c r="A2039" s="46" t="e">
        <f t="shared" si="67"/>
        <v>#REF!</v>
      </c>
      <c r="B2039" s="68" t="s">
        <v>3813</v>
      </c>
      <c r="C2039" s="131" t="s">
        <v>6399</v>
      </c>
      <c r="D2039" s="132" t="s">
        <v>6400</v>
      </c>
      <c r="E2039" s="68" t="s">
        <v>95</v>
      </c>
      <c r="F2039" s="68" t="s">
        <v>97</v>
      </c>
      <c r="G2039" s="69" t="s">
        <v>4397</v>
      </c>
      <c r="H2039" s="183">
        <v>1850</v>
      </c>
      <c r="I2039" s="72">
        <v>0.38</v>
      </c>
      <c r="J2039" s="77">
        <f t="shared" si="66"/>
        <v>1147</v>
      </c>
    </row>
    <row r="2040" spans="1:10" ht="141.75">
      <c r="A2040" s="46" t="e">
        <f t="shared" si="67"/>
        <v>#REF!</v>
      </c>
      <c r="B2040" s="68" t="s">
        <v>3813</v>
      </c>
      <c r="C2040" s="129" t="s">
        <v>6401</v>
      </c>
      <c r="D2040" s="132" t="s">
        <v>6402</v>
      </c>
      <c r="E2040" s="68" t="s">
        <v>95</v>
      </c>
      <c r="F2040" s="68" t="s">
        <v>97</v>
      </c>
      <c r="G2040" s="69" t="s">
        <v>4397</v>
      </c>
      <c r="H2040" s="191">
        <v>1800</v>
      </c>
      <c r="I2040" s="72">
        <v>0.38</v>
      </c>
      <c r="J2040" s="77">
        <f t="shared" si="66"/>
        <v>1116</v>
      </c>
    </row>
    <row r="2041" spans="1:10" ht="126">
      <c r="A2041" s="46" t="e">
        <f t="shared" si="67"/>
        <v>#REF!</v>
      </c>
      <c r="B2041" s="68" t="s">
        <v>3813</v>
      </c>
      <c r="C2041" s="129" t="s">
        <v>6403</v>
      </c>
      <c r="D2041" s="132" t="s">
        <v>6404</v>
      </c>
      <c r="E2041" s="68" t="s">
        <v>95</v>
      </c>
      <c r="F2041" s="68" t="s">
        <v>97</v>
      </c>
      <c r="G2041" s="69" t="s">
        <v>4397</v>
      </c>
      <c r="H2041" s="191">
        <v>1550</v>
      </c>
      <c r="I2041" s="72">
        <v>0.38</v>
      </c>
      <c r="J2041" s="77">
        <f t="shared" si="66"/>
        <v>961</v>
      </c>
    </row>
    <row r="2042" spans="1:10" ht="110.25">
      <c r="A2042" s="46" t="e">
        <f t="shared" si="67"/>
        <v>#REF!</v>
      </c>
      <c r="B2042" s="68" t="s">
        <v>3813</v>
      </c>
      <c r="C2042" s="129" t="s">
        <v>6405</v>
      </c>
      <c r="D2042" s="132" t="s">
        <v>6406</v>
      </c>
      <c r="E2042" s="68" t="s">
        <v>95</v>
      </c>
      <c r="F2042" s="68" t="s">
        <v>97</v>
      </c>
      <c r="G2042" s="69" t="s">
        <v>4397</v>
      </c>
      <c r="H2042" s="191">
        <v>1550</v>
      </c>
      <c r="I2042" s="72">
        <v>0.38</v>
      </c>
      <c r="J2042" s="77">
        <f t="shared" si="66"/>
        <v>961</v>
      </c>
    </row>
    <row r="2043" spans="1:10" ht="126">
      <c r="A2043" s="46" t="e">
        <f t="shared" si="67"/>
        <v>#REF!</v>
      </c>
      <c r="B2043" s="68" t="s">
        <v>3813</v>
      </c>
      <c r="C2043" s="129" t="s">
        <v>3931</v>
      </c>
      <c r="D2043" s="132" t="s">
        <v>6407</v>
      </c>
      <c r="E2043" s="68" t="s">
        <v>95</v>
      </c>
      <c r="F2043" s="68" t="s">
        <v>97</v>
      </c>
      <c r="G2043" s="69" t="s">
        <v>4397</v>
      </c>
      <c r="H2043" s="191">
        <v>1850</v>
      </c>
      <c r="I2043" s="72">
        <v>0.38</v>
      </c>
      <c r="J2043" s="77">
        <f t="shared" si="66"/>
        <v>1147</v>
      </c>
    </row>
    <row r="2044" spans="1:10" ht="110.25">
      <c r="A2044" s="46" t="e">
        <f t="shared" si="67"/>
        <v>#REF!</v>
      </c>
      <c r="B2044" s="68" t="s">
        <v>3813</v>
      </c>
      <c r="C2044" s="129" t="s">
        <v>3932</v>
      </c>
      <c r="D2044" s="132" t="s">
        <v>6408</v>
      </c>
      <c r="E2044" s="68" t="s">
        <v>95</v>
      </c>
      <c r="F2044" s="68" t="s">
        <v>97</v>
      </c>
      <c r="G2044" s="69" t="s">
        <v>4397</v>
      </c>
      <c r="H2044" s="191">
        <v>1600</v>
      </c>
      <c r="I2044" s="72">
        <v>0.38</v>
      </c>
      <c r="J2044" s="77">
        <f t="shared" si="66"/>
        <v>992</v>
      </c>
    </row>
    <row r="2045" spans="1:10" ht="110.25">
      <c r="A2045" s="46" t="e">
        <f t="shared" si="67"/>
        <v>#REF!</v>
      </c>
      <c r="B2045" s="68" t="s">
        <v>3813</v>
      </c>
      <c r="C2045" s="129" t="s">
        <v>3933</v>
      </c>
      <c r="D2045" s="132" t="s">
        <v>6409</v>
      </c>
      <c r="E2045" s="68" t="s">
        <v>95</v>
      </c>
      <c r="F2045" s="68" t="s">
        <v>97</v>
      </c>
      <c r="G2045" s="69" t="s">
        <v>4397</v>
      </c>
      <c r="H2045" s="191">
        <v>1600</v>
      </c>
      <c r="I2045" s="72">
        <v>0.38</v>
      </c>
      <c r="J2045" s="77">
        <f t="shared" si="66"/>
        <v>992</v>
      </c>
    </row>
    <row r="2046" spans="1:10" ht="78.75">
      <c r="A2046" s="46" t="e">
        <f t="shared" si="67"/>
        <v>#REF!</v>
      </c>
      <c r="B2046" s="68" t="s">
        <v>3813</v>
      </c>
      <c r="C2046" s="139" t="s">
        <v>3934</v>
      </c>
      <c r="D2046" s="142" t="s">
        <v>3962</v>
      </c>
      <c r="E2046" s="68" t="s">
        <v>95</v>
      </c>
      <c r="F2046" s="68" t="s">
        <v>97</v>
      </c>
      <c r="G2046" s="69" t="s">
        <v>4397</v>
      </c>
      <c r="H2046" s="190">
        <v>950</v>
      </c>
      <c r="I2046" s="72">
        <v>0.38</v>
      </c>
      <c r="J2046" s="77">
        <f t="shared" si="66"/>
        <v>589</v>
      </c>
    </row>
    <row r="2047" spans="1:10" ht="94.5">
      <c r="A2047" s="46" t="e">
        <f t="shared" si="67"/>
        <v>#REF!</v>
      </c>
      <c r="B2047" s="68" t="s">
        <v>3813</v>
      </c>
      <c r="C2047" s="117" t="s">
        <v>3935</v>
      </c>
      <c r="D2047" s="142" t="s">
        <v>7480</v>
      </c>
      <c r="E2047" s="68" t="s">
        <v>95</v>
      </c>
      <c r="F2047" s="68" t="s">
        <v>97</v>
      </c>
      <c r="G2047" s="69" t="s">
        <v>4397</v>
      </c>
      <c r="H2047" s="190">
        <v>950</v>
      </c>
      <c r="I2047" s="72">
        <v>0.38</v>
      </c>
      <c r="J2047" s="77">
        <f t="shared" si="66"/>
        <v>589</v>
      </c>
    </row>
    <row r="2048" spans="1:10" ht="94.5">
      <c r="A2048" s="46" t="e">
        <f t="shared" si="67"/>
        <v>#REF!</v>
      </c>
      <c r="B2048" s="68" t="s">
        <v>3813</v>
      </c>
      <c r="C2048" s="139" t="s">
        <v>3936</v>
      </c>
      <c r="D2048" s="142" t="s">
        <v>3963</v>
      </c>
      <c r="E2048" s="68" t="s">
        <v>95</v>
      </c>
      <c r="F2048" s="68" t="s">
        <v>97</v>
      </c>
      <c r="G2048" s="69" t="s">
        <v>4397</v>
      </c>
      <c r="H2048" s="190">
        <v>1050</v>
      </c>
      <c r="I2048" s="72">
        <v>0.38</v>
      </c>
      <c r="J2048" s="77">
        <f t="shared" si="66"/>
        <v>651</v>
      </c>
    </row>
    <row r="2049" spans="1:10" ht="110.25">
      <c r="A2049" s="46" t="e">
        <f t="shared" si="67"/>
        <v>#REF!</v>
      </c>
      <c r="B2049" s="68" t="s">
        <v>3813</v>
      </c>
      <c r="C2049" s="139" t="s">
        <v>3937</v>
      </c>
      <c r="D2049" s="142" t="s">
        <v>3964</v>
      </c>
      <c r="E2049" s="68" t="s">
        <v>95</v>
      </c>
      <c r="F2049" s="68" t="s">
        <v>97</v>
      </c>
      <c r="G2049" s="69" t="s">
        <v>4397</v>
      </c>
      <c r="H2049" s="190">
        <v>1150</v>
      </c>
      <c r="I2049" s="72">
        <v>0.38</v>
      </c>
      <c r="J2049" s="77">
        <f t="shared" si="66"/>
        <v>713</v>
      </c>
    </row>
    <row r="2050" spans="1:10" ht="110.25">
      <c r="A2050" s="46" t="e">
        <f t="shared" si="67"/>
        <v>#REF!</v>
      </c>
      <c r="B2050" s="68" t="s">
        <v>3813</v>
      </c>
      <c r="C2050" s="131" t="s">
        <v>6410</v>
      </c>
      <c r="D2050" s="132" t="s">
        <v>6411</v>
      </c>
      <c r="E2050" s="68" t="s">
        <v>95</v>
      </c>
      <c r="F2050" s="68" t="s">
        <v>97</v>
      </c>
      <c r="G2050" s="69" t="s">
        <v>4397</v>
      </c>
      <c r="H2050" s="183">
        <v>2200</v>
      </c>
      <c r="I2050" s="72">
        <v>0.38</v>
      </c>
      <c r="J2050" s="77">
        <f t="shared" si="66"/>
        <v>1364</v>
      </c>
    </row>
    <row r="2051" spans="1:10" ht="94.5">
      <c r="A2051" s="46" t="e">
        <f t="shared" si="67"/>
        <v>#REF!</v>
      </c>
      <c r="B2051" s="68" t="s">
        <v>3813</v>
      </c>
      <c r="C2051" s="143" t="s">
        <v>3938</v>
      </c>
      <c r="D2051" s="132" t="s">
        <v>3965</v>
      </c>
      <c r="E2051" s="68" t="s">
        <v>95</v>
      </c>
      <c r="F2051" s="68" t="s">
        <v>97</v>
      </c>
      <c r="G2051" s="69" t="s">
        <v>4397</v>
      </c>
      <c r="H2051" s="183">
        <v>1550</v>
      </c>
      <c r="I2051" s="72">
        <v>0.38</v>
      </c>
      <c r="J2051" s="77">
        <f t="shared" si="66"/>
        <v>961</v>
      </c>
    </row>
    <row r="2052" spans="1:10" ht="94.5">
      <c r="A2052" s="46" t="e">
        <f t="shared" si="67"/>
        <v>#REF!</v>
      </c>
      <c r="B2052" s="68" t="s">
        <v>3813</v>
      </c>
      <c r="C2052" s="144" t="s">
        <v>3939</v>
      </c>
      <c r="D2052" s="132" t="s">
        <v>3966</v>
      </c>
      <c r="E2052" s="68" t="s">
        <v>95</v>
      </c>
      <c r="F2052" s="68" t="s">
        <v>97</v>
      </c>
      <c r="G2052" s="69" t="s">
        <v>4397</v>
      </c>
      <c r="H2052" s="183">
        <v>900</v>
      </c>
      <c r="I2052" s="72">
        <v>0.38</v>
      </c>
      <c r="J2052" s="77">
        <f t="shared" si="66"/>
        <v>558</v>
      </c>
    </row>
    <row r="2053" spans="1:10" ht="94.5">
      <c r="A2053" s="46" t="e">
        <f t="shared" si="67"/>
        <v>#REF!</v>
      </c>
      <c r="B2053" s="68" t="s">
        <v>3813</v>
      </c>
      <c r="C2053" s="144" t="s">
        <v>3940</v>
      </c>
      <c r="D2053" s="132" t="s">
        <v>3967</v>
      </c>
      <c r="E2053" s="68" t="s">
        <v>95</v>
      </c>
      <c r="F2053" s="68" t="s">
        <v>97</v>
      </c>
      <c r="G2053" s="69" t="s">
        <v>4397</v>
      </c>
      <c r="H2053" s="183">
        <v>900</v>
      </c>
      <c r="I2053" s="72">
        <v>0.38</v>
      </c>
      <c r="J2053" s="77">
        <f t="shared" si="66"/>
        <v>558</v>
      </c>
    </row>
    <row r="2054" spans="1:10" ht="94.5">
      <c r="A2054" s="46" t="e">
        <f t="shared" si="67"/>
        <v>#REF!</v>
      </c>
      <c r="B2054" s="68" t="s">
        <v>3813</v>
      </c>
      <c r="C2054" s="144" t="s">
        <v>3941</v>
      </c>
      <c r="D2054" s="132" t="s">
        <v>3968</v>
      </c>
      <c r="E2054" s="68" t="s">
        <v>95</v>
      </c>
      <c r="F2054" s="68" t="s">
        <v>97</v>
      </c>
      <c r="G2054" s="69" t="s">
        <v>4397</v>
      </c>
      <c r="H2054" s="183">
        <v>900</v>
      </c>
      <c r="I2054" s="72">
        <v>0.38</v>
      </c>
      <c r="J2054" s="77">
        <f t="shared" si="66"/>
        <v>558</v>
      </c>
    </row>
    <row r="2055" spans="1:10" ht="110.25">
      <c r="A2055" s="46" t="e">
        <f t="shared" si="67"/>
        <v>#REF!</v>
      </c>
      <c r="B2055" s="68" t="s">
        <v>3813</v>
      </c>
      <c r="C2055" s="143" t="s">
        <v>3942</v>
      </c>
      <c r="D2055" s="132" t="s">
        <v>3969</v>
      </c>
      <c r="E2055" s="68" t="s">
        <v>95</v>
      </c>
      <c r="F2055" s="68" t="s">
        <v>97</v>
      </c>
      <c r="G2055" s="69" t="s">
        <v>4397</v>
      </c>
      <c r="H2055" s="183">
        <v>1550</v>
      </c>
      <c r="I2055" s="72">
        <v>0.38</v>
      </c>
      <c r="J2055" s="77">
        <f t="shared" si="66"/>
        <v>961</v>
      </c>
    </row>
    <row r="2056" spans="1:10" ht="94.5">
      <c r="A2056" s="46" t="e">
        <f t="shared" si="67"/>
        <v>#REF!</v>
      </c>
      <c r="B2056" s="68" t="s">
        <v>3813</v>
      </c>
      <c r="C2056" s="144" t="s">
        <v>3943</v>
      </c>
      <c r="D2056" s="132" t="s">
        <v>3970</v>
      </c>
      <c r="E2056" s="68" t="s">
        <v>95</v>
      </c>
      <c r="F2056" s="68" t="s">
        <v>97</v>
      </c>
      <c r="G2056" s="69" t="s">
        <v>4397</v>
      </c>
      <c r="H2056" s="183">
        <v>900</v>
      </c>
      <c r="I2056" s="72">
        <v>0.38</v>
      </c>
      <c r="J2056" s="77">
        <f t="shared" si="66"/>
        <v>558</v>
      </c>
    </row>
    <row r="2057" spans="1:10" ht="94.5">
      <c r="A2057" s="46" t="e">
        <f t="shared" si="67"/>
        <v>#REF!</v>
      </c>
      <c r="B2057" s="68" t="s">
        <v>3813</v>
      </c>
      <c r="C2057" s="144" t="s">
        <v>3944</v>
      </c>
      <c r="D2057" s="132" t="s">
        <v>3971</v>
      </c>
      <c r="E2057" s="68" t="s">
        <v>95</v>
      </c>
      <c r="F2057" s="68" t="s">
        <v>97</v>
      </c>
      <c r="G2057" s="69" t="s">
        <v>4397</v>
      </c>
      <c r="H2057" s="183">
        <v>900</v>
      </c>
      <c r="I2057" s="72">
        <v>0.38</v>
      </c>
      <c r="J2057" s="77">
        <f t="shared" si="66"/>
        <v>558</v>
      </c>
    </row>
    <row r="2058" spans="1:10" ht="94.5">
      <c r="A2058" s="46" t="e">
        <f t="shared" si="67"/>
        <v>#REF!</v>
      </c>
      <c r="B2058" s="68" t="s">
        <v>3813</v>
      </c>
      <c r="C2058" s="144" t="s">
        <v>3945</v>
      </c>
      <c r="D2058" s="132" t="s">
        <v>3972</v>
      </c>
      <c r="E2058" s="68" t="s">
        <v>95</v>
      </c>
      <c r="F2058" s="68" t="s">
        <v>97</v>
      </c>
      <c r="G2058" s="69" t="s">
        <v>4397</v>
      </c>
      <c r="H2058" s="183">
        <v>900</v>
      </c>
      <c r="I2058" s="72">
        <v>0.38</v>
      </c>
      <c r="J2058" s="77">
        <f t="shared" si="66"/>
        <v>558</v>
      </c>
    </row>
    <row r="2059" spans="1:10" ht="94.5">
      <c r="A2059" s="46" t="e">
        <f t="shared" si="67"/>
        <v>#REF!</v>
      </c>
      <c r="B2059" s="68" t="s">
        <v>3813</v>
      </c>
      <c r="C2059" s="143" t="s">
        <v>3946</v>
      </c>
      <c r="D2059" s="132" t="s">
        <v>3973</v>
      </c>
      <c r="E2059" s="68" t="s">
        <v>95</v>
      </c>
      <c r="F2059" s="68" t="s">
        <v>97</v>
      </c>
      <c r="G2059" s="69" t="s">
        <v>4397</v>
      </c>
      <c r="H2059" s="183">
        <v>1350</v>
      </c>
      <c r="I2059" s="72">
        <v>0.38</v>
      </c>
      <c r="J2059" s="77">
        <f t="shared" si="66"/>
        <v>837</v>
      </c>
    </row>
    <row r="2060" spans="1:10" ht="94.5">
      <c r="A2060" s="46" t="e">
        <f t="shared" si="67"/>
        <v>#REF!</v>
      </c>
      <c r="B2060" s="68" t="s">
        <v>3813</v>
      </c>
      <c r="C2060" s="144" t="s">
        <v>3947</v>
      </c>
      <c r="D2060" s="132" t="s">
        <v>3974</v>
      </c>
      <c r="E2060" s="68" t="s">
        <v>95</v>
      </c>
      <c r="F2060" s="68" t="s">
        <v>97</v>
      </c>
      <c r="G2060" s="69" t="s">
        <v>4397</v>
      </c>
      <c r="H2060" s="183">
        <v>775</v>
      </c>
      <c r="I2060" s="72">
        <v>0.38</v>
      </c>
      <c r="J2060" s="77">
        <f t="shared" si="66"/>
        <v>480.5</v>
      </c>
    </row>
    <row r="2061" spans="1:10" ht="94.5">
      <c r="A2061" s="46" t="e">
        <f t="shared" si="67"/>
        <v>#REF!</v>
      </c>
      <c r="B2061" s="68" t="s">
        <v>3813</v>
      </c>
      <c r="C2061" s="144" t="s">
        <v>3948</v>
      </c>
      <c r="D2061" s="132" t="s">
        <v>3975</v>
      </c>
      <c r="E2061" s="68" t="s">
        <v>95</v>
      </c>
      <c r="F2061" s="68" t="s">
        <v>97</v>
      </c>
      <c r="G2061" s="69" t="s">
        <v>4397</v>
      </c>
      <c r="H2061" s="183">
        <v>775</v>
      </c>
      <c r="I2061" s="72">
        <v>0.38</v>
      </c>
      <c r="J2061" s="77">
        <f t="shared" si="66"/>
        <v>480.5</v>
      </c>
    </row>
    <row r="2062" spans="1:10" ht="94.5">
      <c r="A2062" s="46" t="e">
        <f t="shared" si="67"/>
        <v>#REF!</v>
      </c>
      <c r="B2062" s="68" t="s">
        <v>3813</v>
      </c>
      <c r="C2062" s="144" t="s">
        <v>3949</v>
      </c>
      <c r="D2062" s="132" t="s">
        <v>3976</v>
      </c>
      <c r="E2062" s="68" t="s">
        <v>95</v>
      </c>
      <c r="F2062" s="68" t="s">
        <v>97</v>
      </c>
      <c r="G2062" s="69" t="s">
        <v>4397</v>
      </c>
      <c r="H2062" s="183">
        <v>775</v>
      </c>
      <c r="I2062" s="72">
        <v>0.38</v>
      </c>
      <c r="J2062" s="77">
        <f t="shared" si="66"/>
        <v>480.5</v>
      </c>
    </row>
    <row r="2063" spans="1:10" ht="78.75">
      <c r="A2063" s="46" t="e">
        <f t="shared" si="67"/>
        <v>#REF!</v>
      </c>
      <c r="B2063" s="68" t="s">
        <v>3813</v>
      </c>
      <c r="C2063" s="139" t="s">
        <v>3950</v>
      </c>
      <c r="D2063" s="142" t="s">
        <v>6412</v>
      </c>
      <c r="E2063" s="68" t="s">
        <v>95</v>
      </c>
      <c r="F2063" s="68" t="s">
        <v>97</v>
      </c>
      <c r="G2063" s="69" t="s">
        <v>4397</v>
      </c>
      <c r="H2063" s="183">
        <v>600</v>
      </c>
      <c r="I2063" s="72">
        <v>0.38</v>
      </c>
      <c r="J2063" s="77">
        <f t="shared" si="66"/>
        <v>372</v>
      </c>
    </row>
    <row r="2064" spans="1:10" ht="78.75">
      <c r="A2064" s="46" t="e">
        <f t="shared" si="67"/>
        <v>#REF!</v>
      </c>
      <c r="B2064" s="68" t="s">
        <v>3813</v>
      </c>
      <c r="C2064" s="143" t="s">
        <v>3951</v>
      </c>
      <c r="D2064" s="132" t="s">
        <v>3977</v>
      </c>
      <c r="E2064" s="68" t="s">
        <v>95</v>
      </c>
      <c r="F2064" s="68" t="s">
        <v>97</v>
      </c>
      <c r="G2064" s="69" t="s">
        <v>4397</v>
      </c>
      <c r="H2064" s="183">
        <v>950</v>
      </c>
      <c r="I2064" s="72">
        <v>0.38</v>
      </c>
      <c r="J2064" s="77">
        <f t="shared" si="66"/>
        <v>589</v>
      </c>
    </row>
    <row r="2065" spans="1:10" ht="63">
      <c r="A2065" s="46" t="e">
        <f t="shared" si="67"/>
        <v>#REF!</v>
      </c>
      <c r="B2065" s="68" t="s">
        <v>3813</v>
      </c>
      <c r="C2065" s="129" t="s">
        <v>6413</v>
      </c>
      <c r="D2065" s="145" t="s">
        <v>6414</v>
      </c>
      <c r="E2065" s="68" t="s">
        <v>95</v>
      </c>
      <c r="F2065" s="68" t="s">
        <v>97</v>
      </c>
      <c r="G2065" s="69" t="s">
        <v>4397</v>
      </c>
      <c r="H2065" s="192">
        <v>470</v>
      </c>
      <c r="I2065" s="72">
        <v>0.38</v>
      </c>
      <c r="J2065" s="77">
        <f t="shared" si="66"/>
        <v>291.39999999999998</v>
      </c>
    </row>
    <row r="2066" spans="1:10" ht="63">
      <c r="A2066" s="46" t="e">
        <f t="shared" si="67"/>
        <v>#REF!</v>
      </c>
      <c r="B2066" s="68" t="s">
        <v>3813</v>
      </c>
      <c r="C2066" s="129" t="s">
        <v>6415</v>
      </c>
      <c r="D2066" s="145" t="s">
        <v>6416</v>
      </c>
      <c r="E2066" s="68" t="s">
        <v>95</v>
      </c>
      <c r="F2066" s="68" t="s">
        <v>97</v>
      </c>
      <c r="G2066" s="69" t="s">
        <v>4397</v>
      </c>
      <c r="H2066" s="192">
        <v>470</v>
      </c>
      <c r="I2066" s="72">
        <v>0.38</v>
      </c>
      <c r="J2066" s="77">
        <f t="shared" si="66"/>
        <v>291.39999999999998</v>
      </c>
    </row>
    <row r="2067" spans="1:10" ht="63">
      <c r="A2067" s="46" t="e">
        <f t="shared" si="67"/>
        <v>#REF!</v>
      </c>
      <c r="B2067" s="68" t="s">
        <v>3813</v>
      </c>
      <c r="C2067" s="129" t="s">
        <v>6417</v>
      </c>
      <c r="D2067" s="145" t="s">
        <v>6418</v>
      </c>
      <c r="E2067" s="68" t="s">
        <v>95</v>
      </c>
      <c r="F2067" s="68" t="s">
        <v>97</v>
      </c>
      <c r="G2067" s="69" t="s">
        <v>4397</v>
      </c>
      <c r="H2067" s="192">
        <v>470</v>
      </c>
      <c r="I2067" s="72">
        <v>0.38</v>
      </c>
      <c r="J2067" s="77">
        <f t="shared" si="66"/>
        <v>291.39999999999998</v>
      </c>
    </row>
    <row r="2068" spans="1:10" ht="63">
      <c r="A2068" s="46" t="e">
        <f t="shared" si="67"/>
        <v>#REF!</v>
      </c>
      <c r="B2068" s="68" t="s">
        <v>3813</v>
      </c>
      <c r="C2068" s="129" t="s">
        <v>6419</v>
      </c>
      <c r="D2068" s="145" t="s">
        <v>6420</v>
      </c>
      <c r="E2068" s="68" t="s">
        <v>95</v>
      </c>
      <c r="F2068" s="68" t="s">
        <v>97</v>
      </c>
      <c r="G2068" s="69" t="s">
        <v>4397</v>
      </c>
      <c r="H2068" s="192">
        <v>680</v>
      </c>
      <c r="I2068" s="72">
        <v>0.38</v>
      </c>
      <c r="J2068" s="77">
        <f t="shared" si="66"/>
        <v>421.6</v>
      </c>
    </row>
    <row r="2069" spans="1:10" ht="63">
      <c r="A2069" s="46" t="e">
        <f t="shared" si="67"/>
        <v>#REF!</v>
      </c>
      <c r="B2069" s="68" t="s">
        <v>3813</v>
      </c>
      <c r="C2069" s="129" t="s">
        <v>6421</v>
      </c>
      <c r="D2069" s="145" t="s">
        <v>6422</v>
      </c>
      <c r="E2069" s="68" t="s">
        <v>95</v>
      </c>
      <c r="F2069" s="68" t="s">
        <v>97</v>
      </c>
      <c r="G2069" s="69" t="s">
        <v>4397</v>
      </c>
      <c r="H2069" s="192">
        <v>470</v>
      </c>
      <c r="I2069" s="72">
        <v>0.38</v>
      </c>
      <c r="J2069" s="77">
        <f t="shared" si="66"/>
        <v>291.39999999999998</v>
      </c>
    </row>
    <row r="2070" spans="1:10" ht="63">
      <c r="A2070" s="46" t="e">
        <f t="shared" si="67"/>
        <v>#REF!</v>
      </c>
      <c r="B2070" s="68" t="s">
        <v>3813</v>
      </c>
      <c r="C2070" s="129" t="s">
        <v>6423</v>
      </c>
      <c r="D2070" s="145" t="s">
        <v>6424</v>
      </c>
      <c r="E2070" s="68" t="s">
        <v>95</v>
      </c>
      <c r="F2070" s="68" t="s">
        <v>97</v>
      </c>
      <c r="G2070" s="69" t="s">
        <v>4397</v>
      </c>
      <c r="H2070" s="192">
        <v>470</v>
      </c>
      <c r="I2070" s="72">
        <v>0.38</v>
      </c>
      <c r="J2070" s="77">
        <f t="shared" si="66"/>
        <v>291.39999999999998</v>
      </c>
    </row>
    <row r="2071" spans="1:10" ht="63">
      <c r="A2071" s="46" t="e">
        <f t="shared" si="67"/>
        <v>#REF!</v>
      </c>
      <c r="B2071" s="68" t="s">
        <v>3813</v>
      </c>
      <c r="C2071" s="129" t="s">
        <v>6425</v>
      </c>
      <c r="D2071" s="145" t="s">
        <v>6426</v>
      </c>
      <c r="E2071" s="68" t="s">
        <v>95</v>
      </c>
      <c r="F2071" s="68" t="s">
        <v>97</v>
      </c>
      <c r="G2071" s="69" t="s">
        <v>4397</v>
      </c>
      <c r="H2071" s="192">
        <v>470</v>
      </c>
      <c r="I2071" s="72">
        <v>0.38</v>
      </c>
      <c r="J2071" s="77">
        <f t="shared" ref="J2071:J2134" si="68">H2071*(1-I2071)</f>
        <v>291.39999999999998</v>
      </c>
    </row>
    <row r="2072" spans="1:10" ht="63">
      <c r="A2072" s="46" t="e">
        <f t="shared" si="67"/>
        <v>#REF!</v>
      </c>
      <c r="B2072" s="68" t="s">
        <v>3813</v>
      </c>
      <c r="C2072" s="129" t="s">
        <v>6427</v>
      </c>
      <c r="D2072" s="145" t="s">
        <v>6428</v>
      </c>
      <c r="E2072" s="68" t="s">
        <v>95</v>
      </c>
      <c r="F2072" s="68" t="s">
        <v>97</v>
      </c>
      <c r="G2072" s="69" t="s">
        <v>4397</v>
      </c>
      <c r="H2072" s="192">
        <v>680</v>
      </c>
      <c r="I2072" s="72">
        <v>0.38</v>
      </c>
      <c r="J2072" s="77">
        <f t="shared" si="68"/>
        <v>421.6</v>
      </c>
    </row>
    <row r="2073" spans="1:10" ht="63">
      <c r="A2073" s="46" t="e">
        <f t="shared" si="67"/>
        <v>#REF!</v>
      </c>
      <c r="B2073" s="68" t="s">
        <v>3813</v>
      </c>
      <c r="C2073" s="129" t="s">
        <v>6429</v>
      </c>
      <c r="D2073" s="145" t="s">
        <v>6430</v>
      </c>
      <c r="E2073" s="68" t="s">
        <v>95</v>
      </c>
      <c r="F2073" s="68" t="s">
        <v>97</v>
      </c>
      <c r="G2073" s="69" t="s">
        <v>4397</v>
      </c>
      <c r="H2073" s="192">
        <v>370</v>
      </c>
      <c r="I2073" s="72">
        <v>0.38</v>
      </c>
      <c r="J2073" s="77">
        <f t="shared" si="68"/>
        <v>229.4</v>
      </c>
    </row>
    <row r="2074" spans="1:10" ht="63">
      <c r="A2074" s="46" t="e">
        <f t="shared" si="67"/>
        <v>#REF!</v>
      </c>
      <c r="B2074" s="68" t="s">
        <v>3813</v>
      </c>
      <c r="C2074" s="129" t="s">
        <v>6431</v>
      </c>
      <c r="D2074" s="145" t="s">
        <v>6432</v>
      </c>
      <c r="E2074" s="68" t="s">
        <v>95</v>
      </c>
      <c r="F2074" s="68" t="s">
        <v>97</v>
      </c>
      <c r="G2074" s="69" t="s">
        <v>4397</v>
      </c>
      <c r="H2074" s="192">
        <v>370</v>
      </c>
      <c r="I2074" s="72">
        <v>0.38</v>
      </c>
      <c r="J2074" s="77">
        <f t="shared" si="68"/>
        <v>229.4</v>
      </c>
    </row>
    <row r="2075" spans="1:10" ht="63">
      <c r="A2075" s="46" t="e">
        <f t="shared" si="67"/>
        <v>#REF!</v>
      </c>
      <c r="B2075" s="68" t="s">
        <v>3813</v>
      </c>
      <c r="C2075" s="129" t="s">
        <v>6433</v>
      </c>
      <c r="D2075" s="145" t="s">
        <v>6434</v>
      </c>
      <c r="E2075" s="68" t="s">
        <v>95</v>
      </c>
      <c r="F2075" s="68" t="s">
        <v>97</v>
      </c>
      <c r="G2075" s="69" t="s">
        <v>4397</v>
      </c>
      <c r="H2075" s="192">
        <v>370</v>
      </c>
      <c r="I2075" s="72">
        <v>0.38</v>
      </c>
      <c r="J2075" s="77">
        <f t="shared" si="68"/>
        <v>229.4</v>
      </c>
    </row>
    <row r="2076" spans="1:10" ht="63">
      <c r="A2076" s="46" t="e">
        <f t="shared" si="67"/>
        <v>#REF!</v>
      </c>
      <c r="B2076" s="68" t="s">
        <v>3813</v>
      </c>
      <c r="C2076" s="129" t="s">
        <v>6435</v>
      </c>
      <c r="D2076" s="145" t="s">
        <v>6436</v>
      </c>
      <c r="E2076" s="68" t="s">
        <v>95</v>
      </c>
      <c r="F2076" s="68" t="s">
        <v>97</v>
      </c>
      <c r="G2076" s="69" t="s">
        <v>4397</v>
      </c>
      <c r="H2076" s="192">
        <v>615</v>
      </c>
      <c r="I2076" s="72">
        <v>0.38</v>
      </c>
      <c r="J2076" s="77">
        <f t="shared" si="68"/>
        <v>381.3</v>
      </c>
    </row>
    <row r="2077" spans="1:10" ht="63">
      <c r="A2077" s="46" t="e">
        <f t="shared" si="67"/>
        <v>#REF!</v>
      </c>
      <c r="B2077" s="68" t="s">
        <v>3813</v>
      </c>
      <c r="C2077" s="129" t="s">
        <v>6437</v>
      </c>
      <c r="D2077" s="145" t="s">
        <v>6438</v>
      </c>
      <c r="E2077" s="68" t="s">
        <v>95</v>
      </c>
      <c r="F2077" s="68" t="s">
        <v>97</v>
      </c>
      <c r="G2077" s="69" t="s">
        <v>4397</v>
      </c>
      <c r="H2077" s="192">
        <v>370</v>
      </c>
      <c r="I2077" s="72">
        <v>0.38</v>
      </c>
      <c r="J2077" s="77">
        <f t="shared" si="68"/>
        <v>229.4</v>
      </c>
    </row>
    <row r="2078" spans="1:10" ht="63">
      <c r="A2078" s="46" t="e">
        <f t="shared" si="67"/>
        <v>#REF!</v>
      </c>
      <c r="B2078" s="68" t="s">
        <v>3813</v>
      </c>
      <c r="C2078" s="129" t="s">
        <v>6439</v>
      </c>
      <c r="D2078" s="145" t="s">
        <v>6440</v>
      </c>
      <c r="E2078" s="68" t="s">
        <v>95</v>
      </c>
      <c r="F2078" s="68" t="s">
        <v>97</v>
      </c>
      <c r="G2078" s="69" t="s">
        <v>4397</v>
      </c>
      <c r="H2078" s="192">
        <v>370</v>
      </c>
      <c r="I2078" s="72">
        <v>0.38</v>
      </c>
      <c r="J2078" s="77">
        <f t="shared" si="68"/>
        <v>229.4</v>
      </c>
    </row>
    <row r="2079" spans="1:10" ht="63">
      <c r="A2079" s="46" t="e">
        <f t="shared" si="67"/>
        <v>#REF!</v>
      </c>
      <c r="B2079" s="68" t="s">
        <v>3813</v>
      </c>
      <c r="C2079" s="129" t="s">
        <v>6441</v>
      </c>
      <c r="D2079" s="145" t="s">
        <v>6442</v>
      </c>
      <c r="E2079" s="68" t="s">
        <v>95</v>
      </c>
      <c r="F2079" s="68" t="s">
        <v>97</v>
      </c>
      <c r="G2079" s="69" t="s">
        <v>4397</v>
      </c>
      <c r="H2079" s="192">
        <v>470</v>
      </c>
      <c r="I2079" s="72">
        <v>0.38</v>
      </c>
      <c r="J2079" s="77">
        <f t="shared" si="68"/>
        <v>291.39999999999998</v>
      </c>
    </row>
    <row r="2080" spans="1:10" ht="63">
      <c r="A2080" s="46" t="e">
        <f t="shared" si="67"/>
        <v>#REF!</v>
      </c>
      <c r="B2080" s="68" t="s">
        <v>3813</v>
      </c>
      <c r="C2080" s="129" t="s">
        <v>6443</v>
      </c>
      <c r="D2080" s="145" t="s">
        <v>6444</v>
      </c>
      <c r="E2080" s="68" t="s">
        <v>95</v>
      </c>
      <c r="F2080" s="68" t="s">
        <v>97</v>
      </c>
      <c r="G2080" s="69" t="s">
        <v>4397</v>
      </c>
      <c r="H2080" s="192">
        <v>470</v>
      </c>
      <c r="I2080" s="72">
        <v>0.38</v>
      </c>
      <c r="J2080" s="77">
        <f t="shared" si="68"/>
        <v>291.39999999999998</v>
      </c>
    </row>
    <row r="2081" spans="1:10" ht="63">
      <c r="A2081" s="46" t="e">
        <f t="shared" si="67"/>
        <v>#REF!</v>
      </c>
      <c r="B2081" s="68" t="s">
        <v>3813</v>
      </c>
      <c r="C2081" s="129" t="s">
        <v>6445</v>
      </c>
      <c r="D2081" s="145" t="s">
        <v>6446</v>
      </c>
      <c r="E2081" s="68" t="s">
        <v>95</v>
      </c>
      <c r="F2081" s="68" t="s">
        <v>97</v>
      </c>
      <c r="G2081" s="69" t="s">
        <v>4397</v>
      </c>
      <c r="H2081" s="192">
        <v>675</v>
      </c>
      <c r="I2081" s="72">
        <v>0.38</v>
      </c>
      <c r="J2081" s="77">
        <f t="shared" si="68"/>
        <v>418.5</v>
      </c>
    </row>
    <row r="2082" spans="1:10" ht="78.75">
      <c r="A2082" s="46" t="e">
        <f t="shared" si="67"/>
        <v>#REF!</v>
      </c>
      <c r="B2082" s="68" t="s">
        <v>3813</v>
      </c>
      <c r="C2082" s="127" t="s">
        <v>6447</v>
      </c>
      <c r="D2082" s="135" t="s">
        <v>6448</v>
      </c>
      <c r="E2082" s="68" t="s">
        <v>95</v>
      </c>
      <c r="F2082" s="68" t="s">
        <v>97</v>
      </c>
      <c r="G2082" s="69" t="s">
        <v>4397</v>
      </c>
      <c r="H2082" s="190">
        <v>850</v>
      </c>
      <c r="I2082" s="72">
        <v>0.38</v>
      </c>
      <c r="J2082" s="77">
        <f t="shared" si="68"/>
        <v>527</v>
      </c>
    </row>
    <row r="2083" spans="1:10" ht="63">
      <c r="A2083" s="46" t="e">
        <f t="shared" si="67"/>
        <v>#REF!</v>
      </c>
      <c r="B2083" s="68" t="s">
        <v>3813</v>
      </c>
      <c r="C2083" s="129" t="s">
        <v>3952</v>
      </c>
      <c r="D2083" s="134" t="s">
        <v>3978</v>
      </c>
      <c r="E2083" s="68" t="s">
        <v>95</v>
      </c>
      <c r="F2083" s="68" t="s">
        <v>97</v>
      </c>
      <c r="G2083" s="69" t="s">
        <v>4397</v>
      </c>
      <c r="H2083" s="183">
        <v>619</v>
      </c>
      <c r="I2083" s="72">
        <v>0.38</v>
      </c>
      <c r="J2083" s="77">
        <f t="shared" si="68"/>
        <v>383.78</v>
      </c>
    </row>
    <row r="2084" spans="1:10" ht="63">
      <c r="A2084" s="46" t="e">
        <f t="shared" si="67"/>
        <v>#REF!</v>
      </c>
      <c r="B2084" s="68" t="s">
        <v>3813</v>
      </c>
      <c r="C2084" s="129" t="s">
        <v>3953</v>
      </c>
      <c r="D2084" s="132" t="s">
        <v>3979</v>
      </c>
      <c r="E2084" s="68" t="s">
        <v>95</v>
      </c>
      <c r="F2084" s="68" t="s">
        <v>97</v>
      </c>
      <c r="G2084" s="69" t="s">
        <v>4397</v>
      </c>
      <c r="H2084" s="183">
        <v>429</v>
      </c>
      <c r="I2084" s="72">
        <v>0.38</v>
      </c>
      <c r="J2084" s="77">
        <f t="shared" si="68"/>
        <v>265.98</v>
      </c>
    </row>
    <row r="2085" spans="1:10" ht="63">
      <c r="A2085" s="46" t="e">
        <f t="shared" si="67"/>
        <v>#REF!</v>
      </c>
      <c r="B2085" s="68" t="s">
        <v>3813</v>
      </c>
      <c r="C2085" s="129" t="s">
        <v>3954</v>
      </c>
      <c r="D2085" s="132" t="s">
        <v>3980</v>
      </c>
      <c r="E2085" s="68" t="s">
        <v>95</v>
      </c>
      <c r="F2085" s="68" t="s">
        <v>97</v>
      </c>
      <c r="G2085" s="69" t="s">
        <v>4397</v>
      </c>
      <c r="H2085" s="183">
        <v>429</v>
      </c>
      <c r="I2085" s="72">
        <v>0.38</v>
      </c>
      <c r="J2085" s="77">
        <f t="shared" si="68"/>
        <v>265.98</v>
      </c>
    </row>
    <row r="2086" spans="1:10" ht="63">
      <c r="A2086" s="46" t="e">
        <f t="shared" si="67"/>
        <v>#REF!</v>
      </c>
      <c r="B2086" s="68" t="s">
        <v>3813</v>
      </c>
      <c r="C2086" s="129" t="s">
        <v>3955</v>
      </c>
      <c r="D2086" s="134" t="s">
        <v>3981</v>
      </c>
      <c r="E2086" s="68" t="s">
        <v>95</v>
      </c>
      <c r="F2086" s="68" t="s">
        <v>97</v>
      </c>
      <c r="G2086" s="69" t="s">
        <v>4397</v>
      </c>
      <c r="H2086" s="183">
        <v>559</v>
      </c>
      <c r="I2086" s="72">
        <v>0.38</v>
      </c>
      <c r="J2086" s="77">
        <f t="shared" si="68"/>
        <v>346.58</v>
      </c>
    </row>
    <row r="2087" spans="1:10" ht="47.25">
      <c r="A2087" s="46" t="e">
        <f t="shared" si="67"/>
        <v>#REF!</v>
      </c>
      <c r="B2087" s="68" t="s">
        <v>3813</v>
      </c>
      <c r="C2087" s="129" t="s">
        <v>3956</v>
      </c>
      <c r="D2087" s="132" t="s">
        <v>3982</v>
      </c>
      <c r="E2087" s="68" t="s">
        <v>95</v>
      </c>
      <c r="F2087" s="68" t="s">
        <v>97</v>
      </c>
      <c r="G2087" s="69" t="s">
        <v>4397</v>
      </c>
      <c r="H2087" s="183">
        <v>339</v>
      </c>
      <c r="I2087" s="72">
        <v>0.38</v>
      </c>
      <c r="J2087" s="77">
        <f t="shared" si="68"/>
        <v>210.18</v>
      </c>
    </row>
    <row r="2088" spans="1:10" ht="47.25">
      <c r="A2088" s="46" t="e">
        <f t="shared" si="67"/>
        <v>#REF!</v>
      </c>
      <c r="B2088" s="68" t="s">
        <v>3813</v>
      </c>
      <c r="C2088" s="129" t="s">
        <v>3957</v>
      </c>
      <c r="D2088" s="132" t="s">
        <v>3983</v>
      </c>
      <c r="E2088" s="68" t="s">
        <v>95</v>
      </c>
      <c r="F2088" s="68" t="s">
        <v>97</v>
      </c>
      <c r="G2088" s="69" t="s">
        <v>4397</v>
      </c>
      <c r="H2088" s="183">
        <v>339</v>
      </c>
      <c r="I2088" s="72">
        <v>0.38</v>
      </c>
      <c r="J2088" s="77">
        <f t="shared" si="68"/>
        <v>210.18</v>
      </c>
    </row>
    <row r="2089" spans="1:10" ht="47.25">
      <c r="A2089" s="46" t="e">
        <f t="shared" si="67"/>
        <v>#REF!</v>
      </c>
      <c r="B2089" s="68" t="s">
        <v>3813</v>
      </c>
      <c r="C2089" s="129" t="s">
        <v>3958</v>
      </c>
      <c r="D2089" s="132" t="s">
        <v>3984</v>
      </c>
      <c r="E2089" s="68" t="s">
        <v>95</v>
      </c>
      <c r="F2089" s="68" t="s">
        <v>97</v>
      </c>
      <c r="G2089" s="69" t="s">
        <v>4397</v>
      </c>
      <c r="H2089" s="183">
        <v>339</v>
      </c>
      <c r="I2089" s="72">
        <v>0.38</v>
      </c>
      <c r="J2089" s="77">
        <f t="shared" si="68"/>
        <v>210.18</v>
      </c>
    </row>
    <row r="2090" spans="1:10" ht="63">
      <c r="A2090" s="46" t="e">
        <f t="shared" si="67"/>
        <v>#REF!</v>
      </c>
      <c r="B2090" s="68" t="s">
        <v>3813</v>
      </c>
      <c r="C2090" s="146" t="s">
        <v>3959</v>
      </c>
      <c r="D2090" s="134" t="s">
        <v>3985</v>
      </c>
      <c r="E2090" s="68" t="s">
        <v>95</v>
      </c>
      <c r="F2090" s="68" t="s">
        <v>97</v>
      </c>
      <c r="G2090" s="69" t="s">
        <v>4397</v>
      </c>
      <c r="H2090" s="183">
        <v>619</v>
      </c>
      <c r="I2090" s="72">
        <v>0.38</v>
      </c>
      <c r="J2090" s="77">
        <f t="shared" si="68"/>
        <v>383.78</v>
      </c>
    </row>
    <row r="2091" spans="1:10" ht="63">
      <c r="A2091" s="46" t="e">
        <f t="shared" si="67"/>
        <v>#REF!</v>
      </c>
      <c r="B2091" s="68" t="s">
        <v>3813</v>
      </c>
      <c r="C2091" s="129" t="s">
        <v>3960</v>
      </c>
      <c r="D2091" s="132" t="s">
        <v>3986</v>
      </c>
      <c r="E2091" s="68" t="s">
        <v>95</v>
      </c>
      <c r="F2091" s="68" t="s">
        <v>97</v>
      </c>
      <c r="G2091" s="69" t="s">
        <v>4397</v>
      </c>
      <c r="H2091" s="183">
        <v>429</v>
      </c>
      <c r="I2091" s="72">
        <v>0.38</v>
      </c>
      <c r="J2091" s="77">
        <f t="shared" si="68"/>
        <v>265.98</v>
      </c>
    </row>
    <row r="2092" spans="1:10" ht="63">
      <c r="A2092" s="46" t="e">
        <f t="shared" si="67"/>
        <v>#REF!</v>
      </c>
      <c r="B2092" s="68" t="s">
        <v>3813</v>
      </c>
      <c r="C2092" s="129" t="s">
        <v>3961</v>
      </c>
      <c r="D2092" s="132" t="s">
        <v>3987</v>
      </c>
      <c r="E2092" s="68" t="s">
        <v>95</v>
      </c>
      <c r="F2092" s="68" t="s">
        <v>97</v>
      </c>
      <c r="G2092" s="69" t="s">
        <v>4397</v>
      </c>
      <c r="H2092" s="183">
        <v>429</v>
      </c>
      <c r="I2092" s="72">
        <v>0.38</v>
      </c>
      <c r="J2092" s="77">
        <f t="shared" si="68"/>
        <v>265.98</v>
      </c>
    </row>
    <row r="2093" spans="1:10" ht="78.75">
      <c r="A2093" s="46" t="e">
        <f t="shared" si="67"/>
        <v>#REF!</v>
      </c>
      <c r="B2093" s="68" t="s">
        <v>3813</v>
      </c>
      <c r="C2093" s="137" t="s">
        <v>3988</v>
      </c>
      <c r="D2093" s="132" t="s">
        <v>3989</v>
      </c>
      <c r="E2093" s="68" t="s">
        <v>95</v>
      </c>
      <c r="F2093" s="68" t="s">
        <v>97</v>
      </c>
      <c r="G2093" s="69" t="s">
        <v>4397</v>
      </c>
      <c r="H2093" s="193">
        <v>1500</v>
      </c>
      <c r="I2093" s="72">
        <v>0.38</v>
      </c>
      <c r="J2093" s="77">
        <f t="shared" si="68"/>
        <v>930</v>
      </c>
    </row>
    <row r="2094" spans="1:10" ht="94.5">
      <c r="A2094" s="46" t="e">
        <f t="shared" si="67"/>
        <v>#REF!</v>
      </c>
      <c r="B2094" s="68" t="s">
        <v>3813</v>
      </c>
      <c r="C2094" s="127" t="s">
        <v>6449</v>
      </c>
      <c r="D2094" s="135" t="s">
        <v>6450</v>
      </c>
      <c r="E2094" s="68" t="s">
        <v>95</v>
      </c>
      <c r="F2094" s="68" t="s">
        <v>97</v>
      </c>
      <c r="G2094" s="69" t="s">
        <v>4397</v>
      </c>
      <c r="H2094" s="190">
        <v>3900</v>
      </c>
      <c r="I2094" s="72">
        <v>0.38</v>
      </c>
      <c r="J2094" s="77">
        <f t="shared" si="68"/>
        <v>2418</v>
      </c>
    </row>
    <row r="2095" spans="1:10" ht="94.5">
      <c r="A2095" s="46" t="e">
        <f t="shared" si="67"/>
        <v>#REF!</v>
      </c>
      <c r="B2095" s="68" t="s">
        <v>3813</v>
      </c>
      <c r="C2095" s="131" t="s">
        <v>6451</v>
      </c>
      <c r="D2095" s="132" t="s">
        <v>6452</v>
      </c>
      <c r="E2095" s="68" t="s">
        <v>95</v>
      </c>
      <c r="F2095" s="68" t="s">
        <v>97</v>
      </c>
      <c r="G2095" s="69" t="s">
        <v>4397</v>
      </c>
      <c r="H2095" s="183">
        <v>1250</v>
      </c>
      <c r="I2095" s="72">
        <v>0.38</v>
      </c>
      <c r="J2095" s="77">
        <f t="shared" si="68"/>
        <v>775</v>
      </c>
    </row>
    <row r="2096" spans="1:10" ht="94.5">
      <c r="A2096" s="46" t="e">
        <f t="shared" si="67"/>
        <v>#REF!</v>
      </c>
      <c r="B2096" s="68" t="s">
        <v>3813</v>
      </c>
      <c r="C2096" s="131" t="s">
        <v>6453</v>
      </c>
      <c r="D2096" s="132" t="s">
        <v>6454</v>
      </c>
      <c r="E2096" s="68" t="s">
        <v>95</v>
      </c>
      <c r="F2096" s="68" t="s">
        <v>97</v>
      </c>
      <c r="G2096" s="69" t="s">
        <v>4397</v>
      </c>
      <c r="H2096" s="183">
        <v>1350</v>
      </c>
      <c r="I2096" s="72">
        <v>0.38</v>
      </c>
      <c r="J2096" s="77">
        <f t="shared" si="68"/>
        <v>837</v>
      </c>
    </row>
    <row r="2097" spans="1:10" ht="141.75">
      <c r="A2097" s="46" t="e">
        <f t="shared" si="67"/>
        <v>#REF!</v>
      </c>
      <c r="B2097" s="68" t="s">
        <v>3813</v>
      </c>
      <c r="C2097" s="129" t="s">
        <v>6455</v>
      </c>
      <c r="D2097" s="132" t="s">
        <v>6456</v>
      </c>
      <c r="E2097" s="68" t="s">
        <v>95</v>
      </c>
      <c r="F2097" s="68" t="s">
        <v>97</v>
      </c>
      <c r="G2097" s="69" t="s">
        <v>4397</v>
      </c>
      <c r="H2097" s="191">
        <v>1300</v>
      </c>
      <c r="I2097" s="72">
        <v>0.38</v>
      </c>
      <c r="J2097" s="77">
        <f t="shared" si="68"/>
        <v>806</v>
      </c>
    </row>
    <row r="2098" spans="1:10" ht="110.25">
      <c r="A2098" s="46" t="e">
        <f t="shared" si="67"/>
        <v>#REF!</v>
      </c>
      <c r="B2098" s="68" t="s">
        <v>3813</v>
      </c>
      <c r="C2098" s="129" t="s">
        <v>6457</v>
      </c>
      <c r="D2098" s="132" t="s">
        <v>6458</v>
      </c>
      <c r="E2098" s="68" t="s">
        <v>95</v>
      </c>
      <c r="F2098" s="68" t="s">
        <v>97</v>
      </c>
      <c r="G2098" s="69" t="s">
        <v>4397</v>
      </c>
      <c r="H2098" s="191">
        <v>1200</v>
      </c>
      <c r="I2098" s="72">
        <v>0.38</v>
      </c>
      <c r="J2098" s="77">
        <f t="shared" si="68"/>
        <v>744</v>
      </c>
    </row>
    <row r="2099" spans="1:10" ht="126">
      <c r="A2099" s="46" t="e">
        <f t="shared" ref="A2099:A2162" si="69">A2098+1</f>
        <v>#REF!</v>
      </c>
      <c r="B2099" s="68" t="s">
        <v>3813</v>
      </c>
      <c r="C2099" s="129" t="s">
        <v>6459</v>
      </c>
      <c r="D2099" s="132" t="s">
        <v>6460</v>
      </c>
      <c r="E2099" s="68" t="s">
        <v>95</v>
      </c>
      <c r="F2099" s="68" t="s">
        <v>97</v>
      </c>
      <c r="G2099" s="69" t="s">
        <v>4397</v>
      </c>
      <c r="H2099" s="191">
        <v>1200</v>
      </c>
      <c r="I2099" s="72">
        <v>0.38</v>
      </c>
      <c r="J2099" s="77">
        <f t="shared" si="68"/>
        <v>744</v>
      </c>
    </row>
    <row r="2100" spans="1:10" ht="126">
      <c r="A2100" s="46" t="e">
        <f t="shared" si="69"/>
        <v>#REF!</v>
      </c>
      <c r="B2100" s="68" t="s">
        <v>3813</v>
      </c>
      <c r="C2100" s="129" t="s">
        <v>6461</v>
      </c>
      <c r="D2100" s="132" t="s">
        <v>6462</v>
      </c>
      <c r="E2100" s="68" t="s">
        <v>95</v>
      </c>
      <c r="F2100" s="68" t="s">
        <v>97</v>
      </c>
      <c r="G2100" s="69" t="s">
        <v>4397</v>
      </c>
      <c r="H2100" s="191">
        <v>1200</v>
      </c>
      <c r="I2100" s="72">
        <v>0.38</v>
      </c>
      <c r="J2100" s="77">
        <f t="shared" si="68"/>
        <v>744</v>
      </c>
    </row>
    <row r="2101" spans="1:10" ht="110.25">
      <c r="A2101" s="46" t="e">
        <f t="shared" si="69"/>
        <v>#REF!</v>
      </c>
      <c r="B2101" s="68" t="s">
        <v>3813</v>
      </c>
      <c r="C2101" s="129" t="s">
        <v>6463</v>
      </c>
      <c r="D2101" s="132" t="s">
        <v>6464</v>
      </c>
      <c r="E2101" s="68" t="s">
        <v>95</v>
      </c>
      <c r="F2101" s="68" t="s">
        <v>97</v>
      </c>
      <c r="G2101" s="69" t="s">
        <v>4397</v>
      </c>
      <c r="H2101" s="191">
        <v>1100</v>
      </c>
      <c r="I2101" s="72">
        <v>0.38</v>
      </c>
      <c r="J2101" s="77">
        <f t="shared" si="68"/>
        <v>682</v>
      </c>
    </row>
    <row r="2102" spans="1:10" ht="110.25">
      <c r="A2102" s="46" t="e">
        <f t="shared" si="69"/>
        <v>#REF!</v>
      </c>
      <c r="B2102" s="68" t="s">
        <v>3813</v>
      </c>
      <c r="C2102" s="129" t="s">
        <v>6465</v>
      </c>
      <c r="D2102" s="132" t="s">
        <v>6466</v>
      </c>
      <c r="E2102" s="68" t="s">
        <v>95</v>
      </c>
      <c r="F2102" s="68" t="s">
        <v>97</v>
      </c>
      <c r="G2102" s="69" t="s">
        <v>4397</v>
      </c>
      <c r="H2102" s="191">
        <v>1100</v>
      </c>
      <c r="I2102" s="72">
        <v>0.38</v>
      </c>
      <c r="J2102" s="77">
        <f t="shared" si="68"/>
        <v>682</v>
      </c>
    </row>
    <row r="2103" spans="1:10" ht="126">
      <c r="A2103" s="46" t="e">
        <f t="shared" si="69"/>
        <v>#REF!</v>
      </c>
      <c r="B2103" s="68" t="s">
        <v>3813</v>
      </c>
      <c r="C2103" s="129" t="s">
        <v>3814</v>
      </c>
      <c r="D2103" s="132" t="s">
        <v>6467</v>
      </c>
      <c r="E2103" s="68" t="s">
        <v>95</v>
      </c>
      <c r="F2103" s="68" t="s">
        <v>97</v>
      </c>
      <c r="G2103" s="69" t="s">
        <v>4397</v>
      </c>
      <c r="H2103" s="191">
        <v>1350</v>
      </c>
      <c r="I2103" s="72">
        <v>0.38</v>
      </c>
      <c r="J2103" s="77">
        <f t="shared" si="68"/>
        <v>837</v>
      </c>
    </row>
    <row r="2104" spans="1:10" ht="126">
      <c r="A2104" s="46" t="e">
        <f t="shared" si="69"/>
        <v>#REF!</v>
      </c>
      <c r="B2104" s="68" t="s">
        <v>3813</v>
      </c>
      <c r="C2104" s="129" t="s">
        <v>3815</v>
      </c>
      <c r="D2104" s="132" t="s">
        <v>6468</v>
      </c>
      <c r="E2104" s="68" t="s">
        <v>95</v>
      </c>
      <c r="F2104" s="68" t="s">
        <v>97</v>
      </c>
      <c r="G2104" s="69" t="s">
        <v>4397</v>
      </c>
      <c r="H2104" s="191">
        <v>1250</v>
      </c>
      <c r="I2104" s="72">
        <v>0.38</v>
      </c>
      <c r="J2104" s="77">
        <f t="shared" si="68"/>
        <v>775</v>
      </c>
    </row>
    <row r="2105" spans="1:10" ht="110.25">
      <c r="A2105" s="46" t="e">
        <f t="shared" si="69"/>
        <v>#REF!</v>
      </c>
      <c r="B2105" s="68" t="s">
        <v>3813</v>
      </c>
      <c r="C2105" s="129" t="s">
        <v>3816</v>
      </c>
      <c r="D2105" s="132" t="s">
        <v>6469</v>
      </c>
      <c r="E2105" s="68" t="s">
        <v>95</v>
      </c>
      <c r="F2105" s="68" t="s">
        <v>97</v>
      </c>
      <c r="G2105" s="69" t="s">
        <v>4397</v>
      </c>
      <c r="H2105" s="191">
        <v>1250</v>
      </c>
      <c r="I2105" s="72">
        <v>0.38</v>
      </c>
      <c r="J2105" s="77">
        <f t="shared" si="68"/>
        <v>775</v>
      </c>
    </row>
    <row r="2106" spans="1:10" ht="110.25">
      <c r="A2106" s="46" t="e">
        <f t="shared" si="69"/>
        <v>#REF!</v>
      </c>
      <c r="B2106" s="68" t="s">
        <v>3813</v>
      </c>
      <c r="C2106" s="147" t="s">
        <v>3817</v>
      </c>
      <c r="D2106" s="130" t="s">
        <v>3865</v>
      </c>
      <c r="E2106" s="68" t="s">
        <v>95</v>
      </c>
      <c r="F2106" s="68" t="s">
        <v>97</v>
      </c>
      <c r="G2106" s="69" t="s">
        <v>4397</v>
      </c>
      <c r="H2106" s="183">
        <v>5000</v>
      </c>
      <c r="I2106" s="72">
        <v>0.38</v>
      </c>
      <c r="J2106" s="77">
        <f t="shared" si="68"/>
        <v>3100</v>
      </c>
    </row>
    <row r="2107" spans="1:10" ht="94.5">
      <c r="A2107" s="46" t="e">
        <f t="shared" si="69"/>
        <v>#REF!</v>
      </c>
      <c r="B2107" s="68" t="s">
        <v>3813</v>
      </c>
      <c r="C2107" s="129" t="s">
        <v>6470</v>
      </c>
      <c r="D2107" s="144" t="s">
        <v>6471</v>
      </c>
      <c r="E2107" s="68" t="s">
        <v>95</v>
      </c>
      <c r="F2107" s="68" t="s">
        <v>97</v>
      </c>
      <c r="G2107" s="69" t="s">
        <v>4397</v>
      </c>
      <c r="H2107" s="183">
        <v>4500</v>
      </c>
      <c r="I2107" s="72">
        <v>0.38</v>
      </c>
      <c r="J2107" s="77">
        <f t="shared" si="68"/>
        <v>2790</v>
      </c>
    </row>
    <row r="2108" spans="1:10" ht="110.25">
      <c r="A2108" s="46" t="e">
        <f t="shared" si="69"/>
        <v>#REF!</v>
      </c>
      <c r="B2108" s="68" t="s">
        <v>3813</v>
      </c>
      <c r="C2108" s="143" t="s">
        <v>3818</v>
      </c>
      <c r="D2108" s="130" t="s">
        <v>3866</v>
      </c>
      <c r="E2108" s="68" t="s">
        <v>95</v>
      </c>
      <c r="F2108" s="68" t="s">
        <v>97</v>
      </c>
      <c r="G2108" s="69" t="s">
        <v>4397</v>
      </c>
      <c r="H2108" s="194">
        <v>6300</v>
      </c>
      <c r="I2108" s="72">
        <v>0.38</v>
      </c>
      <c r="J2108" s="77">
        <f t="shared" si="68"/>
        <v>3906</v>
      </c>
    </row>
    <row r="2109" spans="1:10" ht="110.25">
      <c r="A2109" s="46" t="e">
        <f t="shared" si="69"/>
        <v>#REF!</v>
      </c>
      <c r="B2109" s="68" t="s">
        <v>3813</v>
      </c>
      <c r="C2109" s="148" t="s">
        <v>3819</v>
      </c>
      <c r="D2109" s="130" t="s">
        <v>3867</v>
      </c>
      <c r="E2109" s="68" t="s">
        <v>95</v>
      </c>
      <c r="F2109" s="68" t="s">
        <v>97</v>
      </c>
      <c r="G2109" s="69" t="s">
        <v>4397</v>
      </c>
      <c r="H2109" s="194">
        <v>4350</v>
      </c>
      <c r="I2109" s="72">
        <v>0.38</v>
      </c>
      <c r="J2109" s="77">
        <f t="shared" si="68"/>
        <v>2697</v>
      </c>
    </row>
    <row r="2110" spans="1:10" ht="94.5">
      <c r="A2110" s="46" t="e">
        <f t="shared" si="69"/>
        <v>#REF!</v>
      </c>
      <c r="B2110" s="68" t="s">
        <v>3813</v>
      </c>
      <c r="C2110" s="148" t="s">
        <v>3820</v>
      </c>
      <c r="D2110" s="130" t="s">
        <v>3868</v>
      </c>
      <c r="E2110" s="68" t="s">
        <v>95</v>
      </c>
      <c r="F2110" s="68" t="s">
        <v>97</v>
      </c>
      <c r="G2110" s="69" t="s">
        <v>4397</v>
      </c>
      <c r="H2110" s="194">
        <v>4000</v>
      </c>
      <c r="I2110" s="72">
        <v>0.38</v>
      </c>
      <c r="J2110" s="77">
        <f t="shared" si="68"/>
        <v>2480</v>
      </c>
    </row>
    <row r="2111" spans="1:10" ht="94.5">
      <c r="A2111" s="46" t="e">
        <f t="shared" si="69"/>
        <v>#REF!</v>
      </c>
      <c r="B2111" s="68" t="s">
        <v>3813</v>
      </c>
      <c r="C2111" s="147" t="s">
        <v>3821</v>
      </c>
      <c r="D2111" s="130" t="s">
        <v>3869</v>
      </c>
      <c r="E2111" s="68" t="s">
        <v>95</v>
      </c>
      <c r="F2111" s="68" t="s">
        <v>97</v>
      </c>
      <c r="G2111" s="69" t="s">
        <v>4397</v>
      </c>
      <c r="H2111" s="183">
        <v>3300</v>
      </c>
      <c r="I2111" s="72">
        <v>0.38</v>
      </c>
      <c r="J2111" s="77">
        <f t="shared" si="68"/>
        <v>2046</v>
      </c>
    </row>
    <row r="2112" spans="1:10" ht="94.5">
      <c r="A2112" s="46" t="e">
        <f t="shared" si="69"/>
        <v>#REF!</v>
      </c>
      <c r="B2112" s="68" t="s">
        <v>3813</v>
      </c>
      <c r="C2112" s="147" t="s">
        <v>3822</v>
      </c>
      <c r="D2112" s="130" t="s">
        <v>3870</v>
      </c>
      <c r="E2112" s="68" t="s">
        <v>95</v>
      </c>
      <c r="F2112" s="68" t="s">
        <v>97</v>
      </c>
      <c r="G2112" s="69" t="s">
        <v>4397</v>
      </c>
      <c r="H2112" s="183">
        <v>2900</v>
      </c>
      <c r="I2112" s="72">
        <v>0.38</v>
      </c>
      <c r="J2112" s="77">
        <f t="shared" si="68"/>
        <v>1798</v>
      </c>
    </row>
    <row r="2113" spans="1:10" ht="94.5">
      <c r="A2113" s="46" t="e">
        <f t="shared" si="69"/>
        <v>#REF!</v>
      </c>
      <c r="B2113" s="68" t="s">
        <v>3813</v>
      </c>
      <c r="C2113" s="117" t="s">
        <v>3823</v>
      </c>
      <c r="D2113" s="142" t="s">
        <v>3871</v>
      </c>
      <c r="E2113" s="68" t="s">
        <v>95</v>
      </c>
      <c r="F2113" s="68" t="s">
        <v>97</v>
      </c>
      <c r="G2113" s="69" t="s">
        <v>4397</v>
      </c>
      <c r="H2113" s="183">
        <v>1700</v>
      </c>
      <c r="I2113" s="72">
        <v>0.38</v>
      </c>
      <c r="J2113" s="77">
        <f t="shared" si="68"/>
        <v>1054</v>
      </c>
    </row>
    <row r="2114" spans="1:10" ht="94.5">
      <c r="A2114" s="46" t="e">
        <f t="shared" si="69"/>
        <v>#REF!</v>
      </c>
      <c r="B2114" s="68" t="s">
        <v>3813</v>
      </c>
      <c r="C2114" s="117" t="s">
        <v>3824</v>
      </c>
      <c r="D2114" s="142" t="s">
        <v>3872</v>
      </c>
      <c r="E2114" s="68" t="s">
        <v>95</v>
      </c>
      <c r="F2114" s="68" t="s">
        <v>97</v>
      </c>
      <c r="G2114" s="69" t="s">
        <v>4397</v>
      </c>
      <c r="H2114" s="183">
        <v>1200</v>
      </c>
      <c r="I2114" s="72">
        <v>0.38</v>
      </c>
      <c r="J2114" s="77">
        <f t="shared" si="68"/>
        <v>744</v>
      </c>
    </row>
    <row r="2115" spans="1:10" ht="126">
      <c r="A2115" s="46" t="e">
        <f t="shared" si="69"/>
        <v>#REF!</v>
      </c>
      <c r="B2115" s="68" t="s">
        <v>3813</v>
      </c>
      <c r="C2115" s="139" t="s">
        <v>3825</v>
      </c>
      <c r="D2115" s="142" t="s">
        <v>3873</v>
      </c>
      <c r="E2115" s="68" t="s">
        <v>95</v>
      </c>
      <c r="F2115" s="68" t="s">
        <v>97</v>
      </c>
      <c r="G2115" s="69" t="s">
        <v>4397</v>
      </c>
      <c r="H2115" s="190">
        <v>1350</v>
      </c>
      <c r="I2115" s="72">
        <v>0.38</v>
      </c>
      <c r="J2115" s="77">
        <f t="shared" si="68"/>
        <v>837</v>
      </c>
    </row>
    <row r="2116" spans="1:10" ht="110.25">
      <c r="A2116" s="46" t="e">
        <f t="shared" si="69"/>
        <v>#REF!</v>
      </c>
      <c r="B2116" s="68" t="s">
        <v>3813</v>
      </c>
      <c r="C2116" s="139" t="s">
        <v>3826</v>
      </c>
      <c r="D2116" s="142" t="s">
        <v>3874</v>
      </c>
      <c r="E2116" s="68" t="s">
        <v>95</v>
      </c>
      <c r="F2116" s="68" t="s">
        <v>97</v>
      </c>
      <c r="G2116" s="69" t="s">
        <v>4397</v>
      </c>
      <c r="H2116" s="190">
        <v>1400</v>
      </c>
      <c r="I2116" s="72">
        <v>0.38</v>
      </c>
      <c r="J2116" s="77">
        <f t="shared" si="68"/>
        <v>868</v>
      </c>
    </row>
    <row r="2117" spans="1:10" ht="94.5">
      <c r="A2117" s="46" t="e">
        <f t="shared" si="69"/>
        <v>#REF!</v>
      </c>
      <c r="B2117" s="68" t="s">
        <v>3813</v>
      </c>
      <c r="C2117" s="139" t="s">
        <v>3827</v>
      </c>
      <c r="D2117" s="142" t="s">
        <v>3875</v>
      </c>
      <c r="E2117" s="68" t="s">
        <v>95</v>
      </c>
      <c r="F2117" s="68" t="s">
        <v>97</v>
      </c>
      <c r="G2117" s="69" t="s">
        <v>4397</v>
      </c>
      <c r="H2117" s="190">
        <v>1300</v>
      </c>
      <c r="I2117" s="72">
        <v>0.38</v>
      </c>
      <c r="J2117" s="77">
        <f t="shared" si="68"/>
        <v>806</v>
      </c>
    </row>
    <row r="2118" spans="1:10" ht="78.75">
      <c r="A2118" s="46" t="e">
        <f t="shared" si="69"/>
        <v>#REF!</v>
      </c>
      <c r="B2118" s="68" t="s">
        <v>3813</v>
      </c>
      <c r="C2118" s="139" t="s">
        <v>3828</v>
      </c>
      <c r="D2118" s="142" t="s">
        <v>3876</v>
      </c>
      <c r="E2118" s="68" t="s">
        <v>95</v>
      </c>
      <c r="F2118" s="68" t="s">
        <v>97</v>
      </c>
      <c r="G2118" s="69" t="s">
        <v>4397</v>
      </c>
      <c r="H2118" s="190">
        <v>950</v>
      </c>
      <c r="I2118" s="72">
        <v>0.38</v>
      </c>
      <c r="J2118" s="77">
        <f t="shared" si="68"/>
        <v>589</v>
      </c>
    </row>
    <row r="2119" spans="1:10" ht="110.25">
      <c r="A2119" s="46" t="e">
        <f t="shared" si="69"/>
        <v>#REF!</v>
      </c>
      <c r="B2119" s="68" t="s">
        <v>3813</v>
      </c>
      <c r="C2119" s="143" t="s">
        <v>3829</v>
      </c>
      <c r="D2119" s="132" t="s">
        <v>3877</v>
      </c>
      <c r="E2119" s="68" t="s">
        <v>95</v>
      </c>
      <c r="F2119" s="68" t="s">
        <v>97</v>
      </c>
      <c r="G2119" s="69" t="s">
        <v>4397</v>
      </c>
      <c r="H2119" s="183">
        <v>1500</v>
      </c>
      <c r="I2119" s="72">
        <v>0.38</v>
      </c>
      <c r="J2119" s="77">
        <f t="shared" si="68"/>
        <v>930</v>
      </c>
    </row>
    <row r="2120" spans="1:10" ht="141.75">
      <c r="A2120" s="46" t="e">
        <f t="shared" si="69"/>
        <v>#REF!</v>
      </c>
      <c r="B2120" s="68" t="s">
        <v>3813</v>
      </c>
      <c r="C2120" s="117" t="s">
        <v>6472</v>
      </c>
      <c r="D2120" s="149" t="s">
        <v>7481</v>
      </c>
      <c r="E2120" s="68" t="s">
        <v>95</v>
      </c>
      <c r="F2120" s="68" t="s">
        <v>97</v>
      </c>
      <c r="G2120" s="69" t="s">
        <v>4397</v>
      </c>
      <c r="H2120" s="195">
        <v>2000</v>
      </c>
      <c r="I2120" s="72">
        <v>0.38</v>
      </c>
      <c r="J2120" s="77">
        <f t="shared" si="68"/>
        <v>1240</v>
      </c>
    </row>
    <row r="2121" spans="1:10" ht="94.5">
      <c r="A2121" s="46" t="e">
        <f t="shared" si="69"/>
        <v>#REF!</v>
      </c>
      <c r="B2121" s="68" t="s">
        <v>3813</v>
      </c>
      <c r="C2121" s="143" t="s">
        <v>3830</v>
      </c>
      <c r="D2121" s="132" t="s">
        <v>3878</v>
      </c>
      <c r="E2121" s="68" t="s">
        <v>95</v>
      </c>
      <c r="F2121" s="68" t="s">
        <v>97</v>
      </c>
      <c r="G2121" s="69" t="s">
        <v>4397</v>
      </c>
      <c r="H2121" s="183">
        <v>1350</v>
      </c>
      <c r="I2121" s="72">
        <v>0.38</v>
      </c>
      <c r="J2121" s="77">
        <f t="shared" si="68"/>
        <v>837</v>
      </c>
    </row>
    <row r="2122" spans="1:10" ht="110.25">
      <c r="A2122" s="46" t="e">
        <f t="shared" si="69"/>
        <v>#REF!</v>
      </c>
      <c r="B2122" s="68" t="s">
        <v>3813</v>
      </c>
      <c r="C2122" s="143" t="s">
        <v>3831</v>
      </c>
      <c r="D2122" s="132" t="s">
        <v>3879</v>
      </c>
      <c r="E2122" s="68" t="s">
        <v>95</v>
      </c>
      <c r="F2122" s="68" t="s">
        <v>97</v>
      </c>
      <c r="G2122" s="69" t="s">
        <v>4397</v>
      </c>
      <c r="H2122" s="183">
        <v>1500</v>
      </c>
      <c r="I2122" s="72">
        <v>0.38</v>
      </c>
      <c r="J2122" s="77">
        <f t="shared" si="68"/>
        <v>930</v>
      </c>
    </row>
    <row r="2123" spans="1:10" ht="141.75">
      <c r="A2123" s="46" t="e">
        <f t="shared" si="69"/>
        <v>#REF!</v>
      </c>
      <c r="B2123" s="68" t="s">
        <v>3813</v>
      </c>
      <c r="C2123" s="117" t="s">
        <v>6473</v>
      </c>
      <c r="D2123" s="149" t="s">
        <v>7482</v>
      </c>
      <c r="E2123" s="68" t="s">
        <v>95</v>
      </c>
      <c r="F2123" s="68" t="s">
        <v>97</v>
      </c>
      <c r="G2123" s="69" t="s">
        <v>4397</v>
      </c>
      <c r="H2123" s="183">
        <v>2000</v>
      </c>
      <c r="I2123" s="72">
        <v>0.38</v>
      </c>
      <c r="J2123" s="77">
        <f t="shared" si="68"/>
        <v>1240</v>
      </c>
    </row>
    <row r="2124" spans="1:10" ht="110.25">
      <c r="A2124" s="46" t="e">
        <f t="shared" si="69"/>
        <v>#REF!</v>
      </c>
      <c r="B2124" s="68" t="s">
        <v>3813</v>
      </c>
      <c r="C2124" s="131" t="s">
        <v>6474</v>
      </c>
      <c r="D2124" s="132" t="s">
        <v>6475</v>
      </c>
      <c r="E2124" s="68" t="s">
        <v>95</v>
      </c>
      <c r="F2124" s="68" t="s">
        <v>97</v>
      </c>
      <c r="G2124" s="69" t="s">
        <v>4397</v>
      </c>
      <c r="H2124" s="183">
        <v>1620</v>
      </c>
      <c r="I2124" s="72">
        <v>0.38</v>
      </c>
      <c r="J2124" s="77">
        <f t="shared" si="68"/>
        <v>1004.4</v>
      </c>
    </row>
    <row r="2125" spans="1:10" ht="94.5">
      <c r="A2125" s="46" t="e">
        <f t="shared" si="69"/>
        <v>#REF!</v>
      </c>
      <c r="B2125" s="68" t="s">
        <v>3813</v>
      </c>
      <c r="C2125" s="143" t="s">
        <v>3832</v>
      </c>
      <c r="D2125" s="132" t="s">
        <v>3880</v>
      </c>
      <c r="E2125" s="68" t="s">
        <v>95</v>
      </c>
      <c r="F2125" s="68" t="s">
        <v>97</v>
      </c>
      <c r="G2125" s="69" t="s">
        <v>4397</v>
      </c>
      <c r="H2125" s="183">
        <v>1150</v>
      </c>
      <c r="I2125" s="72">
        <v>0.38</v>
      </c>
      <c r="J2125" s="77">
        <f t="shared" si="68"/>
        <v>713</v>
      </c>
    </row>
    <row r="2126" spans="1:10" ht="94.5">
      <c r="A2126" s="46" t="e">
        <f t="shared" si="69"/>
        <v>#REF!</v>
      </c>
      <c r="B2126" s="68" t="s">
        <v>3813</v>
      </c>
      <c r="C2126" s="143" t="s">
        <v>3833</v>
      </c>
      <c r="D2126" s="132" t="s">
        <v>3881</v>
      </c>
      <c r="E2126" s="68" t="s">
        <v>95</v>
      </c>
      <c r="F2126" s="68" t="s">
        <v>97</v>
      </c>
      <c r="G2126" s="69" t="s">
        <v>4397</v>
      </c>
      <c r="H2126" s="183">
        <v>1050</v>
      </c>
      <c r="I2126" s="72">
        <v>0.38</v>
      </c>
      <c r="J2126" s="77">
        <f t="shared" si="68"/>
        <v>651</v>
      </c>
    </row>
    <row r="2127" spans="1:10" ht="78.75">
      <c r="A2127" s="46" t="e">
        <f t="shared" si="69"/>
        <v>#REF!</v>
      </c>
      <c r="B2127" s="68" t="s">
        <v>3813</v>
      </c>
      <c r="C2127" s="143" t="s">
        <v>3834</v>
      </c>
      <c r="D2127" s="132" t="s">
        <v>3882</v>
      </c>
      <c r="E2127" s="68" t="s">
        <v>95</v>
      </c>
      <c r="F2127" s="68" t="s">
        <v>97</v>
      </c>
      <c r="G2127" s="69" t="s">
        <v>4397</v>
      </c>
      <c r="H2127" s="183">
        <v>650</v>
      </c>
      <c r="I2127" s="72">
        <v>0.38</v>
      </c>
      <c r="J2127" s="77">
        <f t="shared" si="68"/>
        <v>403</v>
      </c>
    </row>
    <row r="2128" spans="1:10" ht="94.5">
      <c r="A2128" s="46" t="e">
        <f t="shared" si="69"/>
        <v>#REF!</v>
      </c>
      <c r="B2128" s="68" t="s">
        <v>3813</v>
      </c>
      <c r="C2128" s="144" t="s">
        <v>3835</v>
      </c>
      <c r="D2128" s="132" t="s">
        <v>3883</v>
      </c>
      <c r="E2128" s="68" t="s">
        <v>95</v>
      </c>
      <c r="F2128" s="68" t="s">
        <v>97</v>
      </c>
      <c r="G2128" s="69" t="s">
        <v>4397</v>
      </c>
      <c r="H2128" s="183">
        <v>650</v>
      </c>
      <c r="I2128" s="72">
        <v>0.38</v>
      </c>
      <c r="J2128" s="77">
        <f t="shared" si="68"/>
        <v>403</v>
      </c>
    </row>
    <row r="2129" spans="1:10" ht="78.75">
      <c r="A2129" s="46" t="e">
        <f t="shared" si="69"/>
        <v>#REF!</v>
      </c>
      <c r="B2129" s="68" t="s">
        <v>3813</v>
      </c>
      <c r="C2129" s="143" t="s">
        <v>3836</v>
      </c>
      <c r="D2129" s="132" t="s">
        <v>3884</v>
      </c>
      <c r="E2129" s="68" t="s">
        <v>95</v>
      </c>
      <c r="F2129" s="68" t="s">
        <v>97</v>
      </c>
      <c r="G2129" s="69" t="s">
        <v>4397</v>
      </c>
      <c r="H2129" s="183">
        <v>399</v>
      </c>
      <c r="I2129" s="72">
        <v>0.38</v>
      </c>
      <c r="J2129" s="77">
        <f t="shared" si="68"/>
        <v>247.38</v>
      </c>
    </row>
    <row r="2130" spans="1:10" ht="78.75">
      <c r="A2130" s="46" t="e">
        <f t="shared" si="69"/>
        <v>#REF!</v>
      </c>
      <c r="B2130" s="68" t="s">
        <v>3813</v>
      </c>
      <c r="C2130" s="117" t="s">
        <v>3837</v>
      </c>
      <c r="D2130" s="142" t="s">
        <v>7483</v>
      </c>
      <c r="E2130" s="68" t="s">
        <v>95</v>
      </c>
      <c r="F2130" s="68" t="s">
        <v>97</v>
      </c>
      <c r="G2130" s="69" t="s">
        <v>4397</v>
      </c>
      <c r="H2130" s="190">
        <v>399</v>
      </c>
      <c r="I2130" s="72">
        <v>0.38</v>
      </c>
      <c r="J2130" s="77">
        <f t="shared" si="68"/>
        <v>247.38</v>
      </c>
    </row>
    <row r="2131" spans="1:10" ht="110.25">
      <c r="A2131" s="46" t="e">
        <f t="shared" si="69"/>
        <v>#REF!</v>
      </c>
      <c r="B2131" s="68" t="s">
        <v>3813</v>
      </c>
      <c r="C2131" s="143" t="s">
        <v>3838</v>
      </c>
      <c r="D2131" s="132" t="s">
        <v>3885</v>
      </c>
      <c r="E2131" s="68" t="s">
        <v>95</v>
      </c>
      <c r="F2131" s="68" t="s">
        <v>97</v>
      </c>
      <c r="G2131" s="69" t="s">
        <v>4397</v>
      </c>
      <c r="H2131" s="183">
        <v>1150</v>
      </c>
      <c r="I2131" s="72">
        <v>0.38</v>
      </c>
      <c r="J2131" s="77">
        <f t="shared" si="68"/>
        <v>713</v>
      </c>
    </row>
    <row r="2132" spans="1:10" ht="94.5">
      <c r="A2132" s="46" t="e">
        <f t="shared" si="69"/>
        <v>#REF!</v>
      </c>
      <c r="B2132" s="68" t="s">
        <v>3813</v>
      </c>
      <c r="C2132" s="144" t="s">
        <v>3839</v>
      </c>
      <c r="D2132" s="132" t="s">
        <v>3886</v>
      </c>
      <c r="E2132" s="68" t="s">
        <v>95</v>
      </c>
      <c r="F2132" s="68" t="s">
        <v>97</v>
      </c>
      <c r="G2132" s="69" t="s">
        <v>4397</v>
      </c>
      <c r="H2132" s="183">
        <v>650</v>
      </c>
      <c r="I2132" s="72">
        <v>0.38</v>
      </c>
      <c r="J2132" s="77">
        <f t="shared" si="68"/>
        <v>403</v>
      </c>
    </row>
    <row r="2133" spans="1:10" ht="94.5">
      <c r="A2133" s="46" t="e">
        <f t="shared" si="69"/>
        <v>#REF!</v>
      </c>
      <c r="B2133" s="68" t="s">
        <v>3813</v>
      </c>
      <c r="C2133" s="144" t="s">
        <v>3840</v>
      </c>
      <c r="D2133" s="132" t="s">
        <v>3887</v>
      </c>
      <c r="E2133" s="68" t="s">
        <v>95</v>
      </c>
      <c r="F2133" s="68" t="s">
        <v>97</v>
      </c>
      <c r="G2133" s="69" t="s">
        <v>4397</v>
      </c>
      <c r="H2133" s="183">
        <v>650</v>
      </c>
      <c r="I2133" s="72">
        <v>0.38</v>
      </c>
      <c r="J2133" s="77">
        <f t="shared" si="68"/>
        <v>403</v>
      </c>
    </row>
    <row r="2134" spans="1:10" ht="94.5">
      <c r="A2134" s="46" t="e">
        <f t="shared" si="69"/>
        <v>#REF!</v>
      </c>
      <c r="B2134" s="68" t="s">
        <v>3813</v>
      </c>
      <c r="C2134" s="143" t="s">
        <v>3841</v>
      </c>
      <c r="D2134" s="132" t="s">
        <v>3888</v>
      </c>
      <c r="E2134" s="68" t="s">
        <v>95</v>
      </c>
      <c r="F2134" s="68" t="s">
        <v>97</v>
      </c>
      <c r="G2134" s="69" t="s">
        <v>4397</v>
      </c>
      <c r="H2134" s="183">
        <v>1050</v>
      </c>
      <c r="I2134" s="72">
        <v>0.38</v>
      </c>
      <c r="J2134" s="77">
        <f t="shared" si="68"/>
        <v>651</v>
      </c>
    </row>
    <row r="2135" spans="1:10" ht="78.75">
      <c r="A2135" s="46" t="e">
        <f t="shared" si="69"/>
        <v>#REF!</v>
      </c>
      <c r="B2135" s="68" t="s">
        <v>3813</v>
      </c>
      <c r="C2135" s="143" t="s">
        <v>3842</v>
      </c>
      <c r="D2135" s="132" t="s">
        <v>3889</v>
      </c>
      <c r="E2135" s="68" t="s">
        <v>95</v>
      </c>
      <c r="F2135" s="68" t="s">
        <v>97</v>
      </c>
      <c r="G2135" s="69" t="s">
        <v>4397</v>
      </c>
      <c r="H2135" s="183">
        <v>950</v>
      </c>
      <c r="I2135" s="72">
        <v>0.38</v>
      </c>
      <c r="J2135" s="77">
        <f t="shared" ref="J2135:J2198" si="70">H2135*(1-I2135)</f>
        <v>589</v>
      </c>
    </row>
    <row r="2136" spans="1:10" ht="78.75">
      <c r="A2136" s="46" t="e">
        <f t="shared" si="69"/>
        <v>#REF!</v>
      </c>
      <c r="B2136" s="68" t="s">
        <v>3813</v>
      </c>
      <c r="C2136" s="143" t="s">
        <v>3843</v>
      </c>
      <c r="D2136" s="132" t="s">
        <v>3890</v>
      </c>
      <c r="E2136" s="68" t="s">
        <v>95</v>
      </c>
      <c r="F2136" s="68" t="s">
        <v>97</v>
      </c>
      <c r="G2136" s="69" t="s">
        <v>4397</v>
      </c>
      <c r="H2136" s="183">
        <v>600</v>
      </c>
      <c r="I2136" s="72">
        <v>0.38</v>
      </c>
      <c r="J2136" s="77">
        <f t="shared" si="70"/>
        <v>372</v>
      </c>
    </row>
    <row r="2137" spans="1:10" ht="94.5">
      <c r="A2137" s="46" t="e">
        <f t="shared" si="69"/>
        <v>#REF!</v>
      </c>
      <c r="B2137" s="68" t="s">
        <v>3813</v>
      </c>
      <c r="C2137" s="144" t="s">
        <v>3844</v>
      </c>
      <c r="D2137" s="132" t="s">
        <v>3891</v>
      </c>
      <c r="E2137" s="68" t="s">
        <v>95</v>
      </c>
      <c r="F2137" s="68" t="s">
        <v>97</v>
      </c>
      <c r="G2137" s="69" t="s">
        <v>4397</v>
      </c>
      <c r="H2137" s="183">
        <v>600</v>
      </c>
      <c r="I2137" s="72">
        <v>0.38</v>
      </c>
      <c r="J2137" s="77">
        <f t="shared" si="70"/>
        <v>372</v>
      </c>
    </row>
    <row r="2138" spans="1:10" ht="78.75">
      <c r="A2138" s="46" t="e">
        <f t="shared" si="69"/>
        <v>#REF!</v>
      </c>
      <c r="B2138" s="68" t="s">
        <v>3813</v>
      </c>
      <c r="C2138" s="120" t="s">
        <v>3845</v>
      </c>
      <c r="D2138" s="142" t="s">
        <v>6476</v>
      </c>
      <c r="E2138" s="68" t="s">
        <v>95</v>
      </c>
      <c r="F2138" s="68" t="s">
        <v>97</v>
      </c>
      <c r="G2138" s="69" t="s">
        <v>4397</v>
      </c>
      <c r="H2138" s="183">
        <v>500</v>
      </c>
      <c r="I2138" s="72">
        <v>0.38</v>
      </c>
      <c r="J2138" s="77">
        <f t="shared" si="70"/>
        <v>310</v>
      </c>
    </row>
    <row r="2139" spans="1:10" ht="126">
      <c r="A2139" s="46" t="e">
        <f t="shared" si="69"/>
        <v>#REF!</v>
      </c>
      <c r="B2139" s="68" t="s">
        <v>3813</v>
      </c>
      <c r="C2139" s="140" t="s">
        <v>3846</v>
      </c>
      <c r="D2139" s="130" t="s">
        <v>3892</v>
      </c>
      <c r="E2139" s="68" t="s">
        <v>95</v>
      </c>
      <c r="F2139" s="68" t="s">
        <v>97</v>
      </c>
      <c r="G2139" s="69" t="s">
        <v>4397</v>
      </c>
      <c r="H2139" s="194">
        <v>810</v>
      </c>
      <c r="I2139" s="72">
        <v>0.38</v>
      </c>
      <c r="J2139" s="77">
        <f t="shared" si="70"/>
        <v>502.2</v>
      </c>
    </row>
    <row r="2140" spans="1:10" ht="78.75">
      <c r="A2140" s="46" t="e">
        <f t="shared" si="69"/>
        <v>#REF!</v>
      </c>
      <c r="B2140" s="68" t="s">
        <v>3813</v>
      </c>
      <c r="C2140" s="140" t="s">
        <v>3847</v>
      </c>
      <c r="D2140" s="130" t="s">
        <v>3893</v>
      </c>
      <c r="E2140" s="68" t="s">
        <v>95</v>
      </c>
      <c r="F2140" s="68" t="s">
        <v>97</v>
      </c>
      <c r="G2140" s="69" t="s">
        <v>4397</v>
      </c>
      <c r="H2140" s="183">
        <v>670</v>
      </c>
      <c r="I2140" s="72">
        <v>0.38</v>
      </c>
      <c r="J2140" s="77">
        <f t="shared" si="70"/>
        <v>415.4</v>
      </c>
    </row>
    <row r="2141" spans="1:10" ht="94.5">
      <c r="A2141" s="46" t="e">
        <f t="shared" si="69"/>
        <v>#REF!</v>
      </c>
      <c r="B2141" s="68" t="s">
        <v>3813</v>
      </c>
      <c r="C2141" s="140" t="s">
        <v>3848</v>
      </c>
      <c r="D2141" s="132" t="s">
        <v>3894</v>
      </c>
      <c r="E2141" s="68" t="s">
        <v>95</v>
      </c>
      <c r="F2141" s="68" t="s">
        <v>97</v>
      </c>
      <c r="G2141" s="69" t="s">
        <v>4397</v>
      </c>
      <c r="H2141" s="183">
        <v>670</v>
      </c>
      <c r="I2141" s="72">
        <v>0.38</v>
      </c>
      <c r="J2141" s="77">
        <f t="shared" si="70"/>
        <v>415.4</v>
      </c>
    </row>
    <row r="2142" spans="1:10" ht="78.75">
      <c r="A2142" s="46" t="e">
        <f t="shared" si="69"/>
        <v>#REF!</v>
      </c>
      <c r="B2142" s="68" t="s">
        <v>3813</v>
      </c>
      <c r="C2142" s="140" t="s">
        <v>3849</v>
      </c>
      <c r="D2142" s="130" t="s">
        <v>3895</v>
      </c>
      <c r="E2142" s="68" t="s">
        <v>95</v>
      </c>
      <c r="F2142" s="68" t="s">
        <v>97</v>
      </c>
      <c r="G2142" s="69" t="s">
        <v>4397</v>
      </c>
      <c r="H2142" s="183">
        <v>740</v>
      </c>
      <c r="I2142" s="72">
        <v>0.38</v>
      </c>
      <c r="J2142" s="77">
        <f t="shared" si="70"/>
        <v>458.8</v>
      </c>
    </row>
    <row r="2143" spans="1:10" ht="94.5">
      <c r="A2143" s="46" t="e">
        <f t="shared" si="69"/>
        <v>#REF!</v>
      </c>
      <c r="B2143" s="68" t="s">
        <v>3813</v>
      </c>
      <c r="C2143" s="140" t="s">
        <v>3850</v>
      </c>
      <c r="D2143" s="130" t="s">
        <v>3896</v>
      </c>
      <c r="E2143" s="68" t="s">
        <v>95</v>
      </c>
      <c r="F2143" s="68" t="s">
        <v>97</v>
      </c>
      <c r="G2143" s="69" t="s">
        <v>4397</v>
      </c>
      <c r="H2143" s="183">
        <v>740</v>
      </c>
      <c r="I2143" s="72">
        <v>0.38</v>
      </c>
      <c r="J2143" s="77">
        <f t="shared" si="70"/>
        <v>458.8</v>
      </c>
    </row>
    <row r="2144" spans="1:10" ht="78.75">
      <c r="A2144" s="46" t="e">
        <f t="shared" si="69"/>
        <v>#REF!</v>
      </c>
      <c r="B2144" s="68" t="s">
        <v>3813</v>
      </c>
      <c r="C2144" s="150" t="s">
        <v>3851</v>
      </c>
      <c r="D2144" s="145" t="s">
        <v>3897</v>
      </c>
      <c r="E2144" s="68" t="s">
        <v>95</v>
      </c>
      <c r="F2144" s="68" t="s">
        <v>97</v>
      </c>
      <c r="G2144" s="69" t="s">
        <v>4397</v>
      </c>
      <c r="H2144" s="193">
        <v>1500</v>
      </c>
      <c r="I2144" s="72">
        <v>0.38</v>
      </c>
      <c r="J2144" s="77">
        <f t="shared" si="70"/>
        <v>930</v>
      </c>
    </row>
    <row r="2145" spans="1:10" ht="78.75">
      <c r="A2145" s="46" t="e">
        <f t="shared" si="69"/>
        <v>#REF!</v>
      </c>
      <c r="B2145" s="68" t="s">
        <v>3813</v>
      </c>
      <c r="C2145" s="150" t="s">
        <v>6477</v>
      </c>
      <c r="D2145" s="145" t="s">
        <v>6478</v>
      </c>
      <c r="E2145" s="68" t="s">
        <v>95</v>
      </c>
      <c r="F2145" s="68" t="s">
        <v>97</v>
      </c>
      <c r="G2145" s="69" t="s">
        <v>4397</v>
      </c>
      <c r="H2145" s="193">
        <v>1400</v>
      </c>
      <c r="I2145" s="72">
        <v>0.38</v>
      </c>
      <c r="J2145" s="77">
        <f t="shared" si="70"/>
        <v>868</v>
      </c>
    </row>
    <row r="2146" spans="1:10" ht="78.75">
      <c r="A2146" s="46" t="e">
        <f t="shared" si="69"/>
        <v>#REF!</v>
      </c>
      <c r="B2146" s="68" t="s">
        <v>3813</v>
      </c>
      <c r="C2146" s="143" t="s">
        <v>3852</v>
      </c>
      <c r="D2146" s="132" t="s">
        <v>3898</v>
      </c>
      <c r="E2146" s="68" t="s">
        <v>95</v>
      </c>
      <c r="F2146" s="68" t="s">
        <v>97</v>
      </c>
      <c r="G2146" s="69" t="s">
        <v>4397</v>
      </c>
      <c r="H2146" s="183">
        <v>850</v>
      </c>
      <c r="I2146" s="72">
        <v>0.38</v>
      </c>
      <c r="J2146" s="77">
        <f t="shared" si="70"/>
        <v>527</v>
      </c>
    </row>
    <row r="2147" spans="1:10" ht="110.25">
      <c r="A2147" s="46" t="e">
        <f t="shared" si="69"/>
        <v>#REF!</v>
      </c>
      <c r="B2147" s="68" t="s">
        <v>3813</v>
      </c>
      <c r="C2147" s="117" t="s">
        <v>3853</v>
      </c>
      <c r="D2147" s="142" t="s">
        <v>7484</v>
      </c>
      <c r="E2147" s="68" t="s">
        <v>95</v>
      </c>
      <c r="F2147" s="68" t="s">
        <v>97</v>
      </c>
      <c r="G2147" s="69" t="s">
        <v>4397</v>
      </c>
      <c r="H2147" s="190">
        <v>510</v>
      </c>
      <c r="I2147" s="72">
        <v>0.38</v>
      </c>
      <c r="J2147" s="77">
        <f t="shared" si="70"/>
        <v>316.2</v>
      </c>
    </row>
    <row r="2148" spans="1:10" ht="94.5">
      <c r="A2148" s="46" t="e">
        <f t="shared" si="69"/>
        <v>#REF!</v>
      </c>
      <c r="B2148" s="68" t="s">
        <v>3813</v>
      </c>
      <c r="C2148" s="151" t="s">
        <v>3854</v>
      </c>
      <c r="D2148" s="132" t="s">
        <v>3899</v>
      </c>
      <c r="E2148" s="68" t="s">
        <v>95</v>
      </c>
      <c r="F2148" s="68" t="s">
        <v>97</v>
      </c>
      <c r="G2148" s="69" t="s">
        <v>4397</v>
      </c>
      <c r="H2148" s="183">
        <v>925</v>
      </c>
      <c r="I2148" s="72">
        <v>0.38</v>
      </c>
      <c r="J2148" s="77">
        <f t="shared" si="70"/>
        <v>573.5</v>
      </c>
    </row>
    <row r="2149" spans="1:10" ht="78.75">
      <c r="A2149" s="46" t="e">
        <f t="shared" si="69"/>
        <v>#REF!</v>
      </c>
      <c r="B2149" s="68" t="s">
        <v>3813</v>
      </c>
      <c r="C2149" s="147" t="s">
        <v>3855</v>
      </c>
      <c r="D2149" s="132" t="s">
        <v>3900</v>
      </c>
      <c r="E2149" s="68" t="s">
        <v>95</v>
      </c>
      <c r="F2149" s="68" t="s">
        <v>97</v>
      </c>
      <c r="G2149" s="69" t="s">
        <v>4397</v>
      </c>
      <c r="H2149" s="183">
        <v>825</v>
      </c>
      <c r="I2149" s="72">
        <v>0.38</v>
      </c>
      <c r="J2149" s="77">
        <f t="shared" si="70"/>
        <v>511.5</v>
      </c>
    </row>
    <row r="2150" spans="1:10" ht="78.75">
      <c r="A2150" s="46" t="e">
        <f t="shared" si="69"/>
        <v>#REF!</v>
      </c>
      <c r="B2150" s="68" t="s">
        <v>3813</v>
      </c>
      <c r="C2150" s="147" t="s">
        <v>3856</v>
      </c>
      <c r="D2150" s="132" t="s">
        <v>3901</v>
      </c>
      <c r="E2150" s="68" t="s">
        <v>95</v>
      </c>
      <c r="F2150" s="68" t="s">
        <v>97</v>
      </c>
      <c r="G2150" s="69" t="s">
        <v>4397</v>
      </c>
      <c r="H2150" s="183">
        <v>825</v>
      </c>
      <c r="I2150" s="72">
        <v>0.38</v>
      </c>
      <c r="J2150" s="77">
        <f t="shared" si="70"/>
        <v>511.5</v>
      </c>
    </row>
    <row r="2151" spans="1:10" ht="78.75">
      <c r="A2151" s="46" t="e">
        <f t="shared" si="69"/>
        <v>#REF!</v>
      </c>
      <c r="B2151" s="68" t="s">
        <v>3813</v>
      </c>
      <c r="C2151" s="147" t="s">
        <v>3857</v>
      </c>
      <c r="D2151" s="132" t="s">
        <v>3902</v>
      </c>
      <c r="E2151" s="68" t="s">
        <v>95</v>
      </c>
      <c r="F2151" s="68" t="s">
        <v>97</v>
      </c>
      <c r="G2151" s="69" t="s">
        <v>4397</v>
      </c>
      <c r="H2151" s="183">
        <v>725</v>
      </c>
      <c r="I2151" s="72">
        <v>0.38</v>
      </c>
      <c r="J2151" s="77">
        <f t="shared" si="70"/>
        <v>449.5</v>
      </c>
    </row>
    <row r="2152" spans="1:10" ht="94.5">
      <c r="A2152" s="46" t="e">
        <f t="shared" si="69"/>
        <v>#REF!</v>
      </c>
      <c r="B2152" s="68" t="s">
        <v>3813</v>
      </c>
      <c r="C2152" s="151" t="s">
        <v>3858</v>
      </c>
      <c r="D2152" s="132" t="s">
        <v>3903</v>
      </c>
      <c r="E2152" s="68" t="s">
        <v>95</v>
      </c>
      <c r="F2152" s="68" t="s">
        <v>97</v>
      </c>
      <c r="G2152" s="69" t="s">
        <v>4397</v>
      </c>
      <c r="H2152" s="183">
        <v>925</v>
      </c>
      <c r="I2152" s="72">
        <v>0.38</v>
      </c>
      <c r="J2152" s="77">
        <f t="shared" si="70"/>
        <v>573.5</v>
      </c>
    </row>
    <row r="2153" spans="1:10" ht="63">
      <c r="A2153" s="46" t="e">
        <f t="shared" si="69"/>
        <v>#REF!</v>
      </c>
      <c r="B2153" s="68" t="s">
        <v>3813</v>
      </c>
      <c r="C2153" s="152" t="s">
        <v>3859</v>
      </c>
      <c r="D2153" s="153" t="s">
        <v>3904</v>
      </c>
      <c r="E2153" s="68" t="s">
        <v>95</v>
      </c>
      <c r="F2153" s="68" t="s">
        <v>97</v>
      </c>
      <c r="G2153" s="69" t="s">
        <v>4397</v>
      </c>
      <c r="H2153" s="183">
        <v>709</v>
      </c>
      <c r="I2153" s="72">
        <v>0.38</v>
      </c>
      <c r="J2153" s="77">
        <f t="shared" si="70"/>
        <v>439.58</v>
      </c>
    </row>
    <row r="2154" spans="1:10" ht="78.75">
      <c r="A2154" s="46" t="e">
        <f t="shared" si="69"/>
        <v>#REF!</v>
      </c>
      <c r="B2154" s="68" t="s">
        <v>3813</v>
      </c>
      <c r="C2154" s="154" t="s">
        <v>6479</v>
      </c>
      <c r="D2154" s="134" t="s">
        <v>6480</v>
      </c>
      <c r="E2154" s="68" t="s">
        <v>95</v>
      </c>
      <c r="F2154" s="68" t="s">
        <v>97</v>
      </c>
      <c r="G2154" s="69" t="s">
        <v>4397</v>
      </c>
      <c r="H2154" s="183">
        <v>750</v>
      </c>
      <c r="I2154" s="72">
        <v>0.38</v>
      </c>
      <c r="J2154" s="77">
        <f t="shared" si="70"/>
        <v>465</v>
      </c>
    </row>
    <row r="2155" spans="1:10" ht="63">
      <c r="A2155" s="46" t="e">
        <f t="shared" si="69"/>
        <v>#REF!</v>
      </c>
      <c r="B2155" s="68" t="s">
        <v>3813</v>
      </c>
      <c r="C2155" s="154" t="s">
        <v>6481</v>
      </c>
      <c r="D2155" s="134" t="s">
        <v>6482</v>
      </c>
      <c r="E2155" s="68" t="s">
        <v>95</v>
      </c>
      <c r="F2155" s="68" t="s">
        <v>97</v>
      </c>
      <c r="G2155" s="69" t="s">
        <v>4397</v>
      </c>
      <c r="H2155" s="183">
        <v>379</v>
      </c>
      <c r="I2155" s="72">
        <v>0.38</v>
      </c>
      <c r="J2155" s="77">
        <f t="shared" si="70"/>
        <v>234.98</v>
      </c>
    </row>
    <row r="2156" spans="1:10" ht="63">
      <c r="A2156" s="46" t="e">
        <f t="shared" si="69"/>
        <v>#REF!</v>
      </c>
      <c r="B2156" s="68" t="s">
        <v>3813</v>
      </c>
      <c r="C2156" s="154" t="s">
        <v>6483</v>
      </c>
      <c r="D2156" s="134" t="s">
        <v>6484</v>
      </c>
      <c r="E2156" s="68" t="s">
        <v>95</v>
      </c>
      <c r="F2156" s="68" t="s">
        <v>97</v>
      </c>
      <c r="G2156" s="69" t="s">
        <v>4397</v>
      </c>
      <c r="H2156" s="183">
        <v>379</v>
      </c>
      <c r="I2156" s="72">
        <v>0.38</v>
      </c>
      <c r="J2156" s="77">
        <f t="shared" si="70"/>
        <v>234.98</v>
      </c>
    </row>
    <row r="2157" spans="1:10" ht="63">
      <c r="A2157" s="46" t="e">
        <f t="shared" si="69"/>
        <v>#REF!</v>
      </c>
      <c r="B2157" s="68" t="s">
        <v>3813</v>
      </c>
      <c r="C2157" s="154" t="s">
        <v>6485</v>
      </c>
      <c r="D2157" s="134" t="s">
        <v>6486</v>
      </c>
      <c r="E2157" s="68" t="s">
        <v>95</v>
      </c>
      <c r="F2157" s="68" t="s">
        <v>97</v>
      </c>
      <c r="G2157" s="69" t="s">
        <v>4397</v>
      </c>
      <c r="H2157" s="183">
        <v>379</v>
      </c>
      <c r="I2157" s="72">
        <v>0.38</v>
      </c>
      <c r="J2157" s="77">
        <f t="shared" si="70"/>
        <v>234.98</v>
      </c>
    </row>
    <row r="2158" spans="1:10" ht="78.75">
      <c r="A2158" s="46" t="e">
        <f t="shared" si="69"/>
        <v>#REF!</v>
      </c>
      <c r="B2158" s="68" t="s">
        <v>3813</v>
      </c>
      <c r="C2158" s="154" t="s">
        <v>6487</v>
      </c>
      <c r="D2158" s="134" t="s">
        <v>6488</v>
      </c>
      <c r="E2158" s="68" t="s">
        <v>95</v>
      </c>
      <c r="F2158" s="68" t="s">
        <v>97</v>
      </c>
      <c r="G2158" s="69" t="s">
        <v>4397</v>
      </c>
      <c r="H2158" s="183">
        <v>519</v>
      </c>
      <c r="I2158" s="72">
        <v>0.38</v>
      </c>
      <c r="J2158" s="77">
        <f t="shared" si="70"/>
        <v>321.77999999999997</v>
      </c>
    </row>
    <row r="2159" spans="1:10" ht="63">
      <c r="A2159" s="46" t="e">
        <f t="shared" si="69"/>
        <v>#REF!</v>
      </c>
      <c r="B2159" s="68" t="s">
        <v>3813</v>
      </c>
      <c r="C2159" s="154" t="s">
        <v>6489</v>
      </c>
      <c r="D2159" s="134" t="s">
        <v>6490</v>
      </c>
      <c r="E2159" s="68" t="s">
        <v>95</v>
      </c>
      <c r="F2159" s="68" t="s">
        <v>97</v>
      </c>
      <c r="G2159" s="69" t="s">
        <v>4397</v>
      </c>
      <c r="H2159" s="183">
        <v>395</v>
      </c>
      <c r="I2159" s="72">
        <v>0.38</v>
      </c>
      <c r="J2159" s="77">
        <f t="shared" si="70"/>
        <v>244.9</v>
      </c>
    </row>
    <row r="2160" spans="1:10" ht="63">
      <c r="A2160" s="46" t="e">
        <f t="shared" si="69"/>
        <v>#REF!</v>
      </c>
      <c r="B2160" s="68" t="s">
        <v>3813</v>
      </c>
      <c r="C2160" s="154" t="s">
        <v>6491</v>
      </c>
      <c r="D2160" s="134" t="s">
        <v>6492</v>
      </c>
      <c r="E2160" s="68" t="s">
        <v>95</v>
      </c>
      <c r="F2160" s="68" t="s">
        <v>97</v>
      </c>
      <c r="G2160" s="69" t="s">
        <v>4397</v>
      </c>
      <c r="H2160" s="183">
        <v>395</v>
      </c>
      <c r="I2160" s="72">
        <v>0.38</v>
      </c>
      <c r="J2160" s="77">
        <f t="shared" si="70"/>
        <v>244.9</v>
      </c>
    </row>
    <row r="2161" spans="1:10" ht="78.75">
      <c r="A2161" s="46" t="e">
        <f t="shared" si="69"/>
        <v>#REF!</v>
      </c>
      <c r="B2161" s="68" t="s">
        <v>3813</v>
      </c>
      <c r="C2161" s="152" t="s">
        <v>6493</v>
      </c>
      <c r="D2161" s="153" t="s">
        <v>6494</v>
      </c>
      <c r="E2161" s="68" t="s">
        <v>95</v>
      </c>
      <c r="F2161" s="68" t="s">
        <v>97</v>
      </c>
      <c r="G2161" s="69" t="s">
        <v>4397</v>
      </c>
      <c r="H2161" s="190">
        <v>399</v>
      </c>
      <c r="I2161" s="72">
        <v>0.38</v>
      </c>
      <c r="J2161" s="77">
        <f t="shared" si="70"/>
        <v>247.38</v>
      </c>
    </row>
    <row r="2162" spans="1:10" ht="63">
      <c r="A2162" s="46" t="e">
        <f t="shared" si="69"/>
        <v>#REF!</v>
      </c>
      <c r="B2162" s="68" t="s">
        <v>3813</v>
      </c>
      <c r="C2162" s="154" t="s">
        <v>6495</v>
      </c>
      <c r="D2162" s="134" t="s">
        <v>6496</v>
      </c>
      <c r="E2162" s="68" t="s">
        <v>95</v>
      </c>
      <c r="F2162" s="68" t="s">
        <v>97</v>
      </c>
      <c r="G2162" s="69" t="s">
        <v>4397</v>
      </c>
      <c r="H2162" s="183">
        <v>395</v>
      </c>
      <c r="I2162" s="72">
        <v>0.38</v>
      </c>
      <c r="J2162" s="77">
        <f t="shared" si="70"/>
        <v>244.9</v>
      </c>
    </row>
    <row r="2163" spans="1:10" ht="78.75">
      <c r="A2163" s="46" t="e">
        <f t="shared" ref="A2163:A2226" si="71">A2162+1</f>
        <v>#REF!</v>
      </c>
      <c r="B2163" s="68" t="s">
        <v>3813</v>
      </c>
      <c r="C2163" s="154" t="s">
        <v>6497</v>
      </c>
      <c r="D2163" s="134" t="s">
        <v>6498</v>
      </c>
      <c r="E2163" s="68" t="s">
        <v>95</v>
      </c>
      <c r="F2163" s="68" t="s">
        <v>97</v>
      </c>
      <c r="G2163" s="69" t="s">
        <v>4397</v>
      </c>
      <c r="H2163" s="183">
        <v>535</v>
      </c>
      <c r="I2163" s="72">
        <v>0.38</v>
      </c>
      <c r="J2163" s="77">
        <f t="shared" si="70"/>
        <v>331.7</v>
      </c>
    </row>
    <row r="2164" spans="1:10" ht="63">
      <c r="A2164" s="46" t="e">
        <f t="shared" si="71"/>
        <v>#REF!</v>
      </c>
      <c r="B2164" s="68" t="s">
        <v>3813</v>
      </c>
      <c r="C2164" s="154" t="s">
        <v>6499</v>
      </c>
      <c r="D2164" s="134" t="s">
        <v>6500</v>
      </c>
      <c r="E2164" s="68" t="s">
        <v>95</v>
      </c>
      <c r="F2164" s="68" t="s">
        <v>97</v>
      </c>
      <c r="G2164" s="69" t="s">
        <v>4397</v>
      </c>
      <c r="H2164" s="183">
        <v>339</v>
      </c>
      <c r="I2164" s="72">
        <v>0.38</v>
      </c>
      <c r="J2164" s="77">
        <f t="shared" si="70"/>
        <v>210.18</v>
      </c>
    </row>
    <row r="2165" spans="1:10" ht="63">
      <c r="A2165" s="46" t="e">
        <f t="shared" si="71"/>
        <v>#REF!</v>
      </c>
      <c r="B2165" s="68" t="s">
        <v>3813</v>
      </c>
      <c r="C2165" s="154" t="s">
        <v>6501</v>
      </c>
      <c r="D2165" s="134" t="s">
        <v>6502</v>
      </c>
      <c r="E2165" s="68" t="s">
        <v>95</v>
      </c>
      <c r="F2165" s="68" t="s">
        <v>97</v>
      </c>
      <c r="G2165" s="69" t="s">
        <v>4397</v>
      </c>
      <c r="H2165" s="183">
        <v>289</v>
      </c>
      <c r="I2165" s="72">
        <v>0.38</v>
      </c>
      <c r="J2165" s="77">
        <f t="shared" si="70"/>
        <v>179.18</v>
      </c>
    </row>
    <row r="2166" spans="1:10" ht="63">
      <c r="A2166" s="46" t="e">
        <f t="shared" si="71"/>
        <v>#REF!</v>
      </c>
      <c r="B2166" s="68" t="s">
        <v>3813</v>
      </c>
      <c r="C2166" s="154" t="s">
        <v>6503</v>
      </c>
      <c r="D2166" s="134" t="s">
        <v>6504</v>
      </c>
      <c r="E2166" s="68" t="s">
        <v>95</v>
      </c>
      <c r="F2166" s="68" t="s">
        <v>97</v>
      </c>
      <c r="G2166" s="69" t="s">
        <v>4397</v>
      </c>
      <c r="H2166" s="183">
        <v>289</v>
      </c>
      <c r="I2166" s="72">
        <v>0.38</v>
      </c>
      <c r="J2166" s="77">
        <f t="shared" si="70"/>
        <v>179.18</v>
      </c>
    </row>
    <row r="2167" spans="1:10" ht="63">
      <c r="A2167" s="46" t="e">
        <f t="shared" si="71"/>
        <v>#REF!</v>
      </c>
      <c r="B2167" s="68" t="s">
        <v>3813</v>
      </c>
      <c r="C2167" s="154" t="s">
        <v>6505</v>
      </c>
      <c r="D2167" s="134" t="s">
        <v>6506</v>
      </c>
      <c r="E2167" s="68" t="s">
        <v>95</v>
      </c>
      <c r="F2167" s="68" t="s">
        <v>97</v>
      </c>
      <c r="G2167" s="69" t="s">
        <v>4397</v>
      </c>
      <c r="H2167" s="183">
        <v>289</v>
      </c>
      <c r="I2167" s="72">
        <v>0.38</v>
      </c>
      <c r="J2167" s="77">
        <f t="shared" si="70"/>
        <v>179.18</v>
      </c>
    </row>
    <row r="2168" spans="1:10" ht="63">
      <c r="A2168" s="46" t="e">
        <f t="shared" si="71"/>
        <v>#REF!</v>
      </c>
      <c r="B2168" s="68" t="s">
        <v>3813</v>
      </c>
      <c r="C2168" s="154" t="s">
        <v>6507</v>
      </c>
      <c r="D2168" s="134" t="s">
        <v>6508</v>
      </c>
      <c r="E2168" s="68" t="s">
        <v>95</v>
      </c>
      <c r="F2168" s="68" t="s">
        <v>97</v>
      </c>
      <c r="G2168" s="69" t="s">
        <v>4397</v>
      </c>
      <c r="H2168" s="183">
        <v>459</v>
      </c>
      <c r="I2168" s="72">
        <v>0.38</v>
      </c>
      <c r="J2168" s="77">
        <f t="shared" si="70"/>
        <v>284.58</v>
      </c>
    </row>
    <row r="2169" spans="1:10" ht="63">
      <c r="A2169" s="46" t="e">
        <f t="shared" si="71"/>
        <v>#REF!</v>
      </c>
      <c r="B2169" s="68" t="s">
        <v>3813</v>
      </c>
      <c r="C2169" s="129" t="s">
        <v>6509</v>
      </c>
      <c r="D2169" s="132" t="s">
        <v>6510</v>
      </c>
      <c r="E2169" s="68" t="s">
        <v>95</v>
      </c>
      <c r="F2169" s="68" t="s">
        <v>97</v>
      </c>
      <c r="G2169" s="69" t="s">
        <v>4397</v>
      </c>
      <c r="H2169" s="183">
        <v>280</v>
      </c>
      <c r="I2169" s="72">
        <v>0.38</v>
      </c>
      <c r="J2169" s="77">
        <f t="shared" si="70"/>
        <v>173.6</v>
      </c>
    </row>
    <row r="2170" spans="1:10" ht="63">
      <c r="A2170" s="46" t="e">
        <f t="shared" si="71"/>
        <v>#REF!</v>
      </c>
      <c r="B2170" s="68" t="s">
        <v>3813</v>
      </c>
      <c r="C2170" s="129" t="s">
        <v>6511</v>
      </c>
      <c r="D2170" s="132" t="s">
        <v>6512</v>
      </c>
      <c r="E2170" s="68" t="s">
        <v>95</v>
      </c>
      <c r="F2170" s="68" t="s">
        <v>97</v>
      </c>
      <c r="G2170" s="69" t="s">
        <v>4397</v>
      </c>
      <c r="H2170" s="183">
        <v>280</v>
      </c>
      <c r="I2170" s="72">
        <v>0.38</v>
      </c>
      <c r="J2170" s="77">
        <f t="shared" si="70"/>
        <v>173.6</v>
      </c>
    </row>
    <row r="2171" spans="1:10" ht="47.25">
      <c r="A2171" s="46" t="e">
        <f t="shared" si="71"/>
        <v>#REF!</v>
      </c>
      <c r="B2171" s="68" t="s">
        <v>3813</v>
      </c>
      <c r="C2171" s="129" t="s">
        <v>6513</v>
      </c>
      <c r="D2171" s="134" t="s">
        <v>6514</v>
      </c>
      <c r="E2171" s="68" t="s">
        <v>95</v>
      </c>
      <c r="F2171" s="68" t="s">
        <v>97</v>
      </c>
      <c r="G2171" s="69" t="s">
        <v>4397</v>
      </c>
      <c r="H2171" s="183">
        <v>359</v>
      </c>
      <c r="I2171" s="72">
        <v>0.38</v>
      </c>
      <c r="J2171" s="77">
        <f t="shared" si="70"/>
        <v>222.58</v>
      </c>
    </row>
    <row r="2172" spans="1:10" ht="47.25">
      <c r="A2172" s="46" t="e">
        <f t="shared" si="71"/>
        <v>#REF!</v>
      </c>
      <c r="B2172" s="68" t="s">
        <v>3813</v>
      </c>
      <c r="C2172" s="129" t="s">
        <v>6515</v>
      </c>
      <c r="D2172" s="134" t="s">
        <v>6516</v>
      </c>
      <c r="E2172" s="68" t="s">
        <v>95</v>
      </c>
      <c r="F2172" s="68" t="s">
        <v>97</v>
      </c>
      <c r="G2172" s="69" t="s">
        <v>4397</v>
      </c>
      <c r="H2172" s="183">
        <v>265</v>
      </c>
      <c r="I2172" s="72">
        <v>0.38</v>
      </c>
      <c r="J2172" s="77">
        <f t="shared" si="70"/>
        <v>164.3</v>
      </c>
    </row>
    <row r="2173" spans="1:10" ht="47.25">
      <c r="A2173" s="46" t="e">
        <f t="shared" si="71"/>
        <v>#REF!</v>
      </c>
      <c r="B2173" s="68" t="s">
        <v>3813</v>
      </c>
      <c r="C2173" s="129" t="s">
        <v>6517</v>
      </c>
      <c r="D2173" s="134" t="s">
        <v>6518</v>
      </c>
      <c r="E2173" s="68" t="s">
        <v>95</v>
      </c>
      <c r="F2173" s="68" t="s">
        <v>97</v>
      </c>
      <c r="G2173" s="69" t="s">
        <v>4397</v>
      </c>
      <c r="H2173" s="183">
        <v>265</v>
      </c>
      <c r="I2173" s="72">
        <v>0.38</v>
      </c>
      <c r="J2173" s="77">
        <f t="shared" si="70"/>
        <v>164.3</v>
      </c>
    </row>
    <row r="2174" spans="1:10" ht="47.25">
      <c r="A2174" s="46" t="e">
        <f t="shared" si="71"/>
        <v>#REF!</v>
      </c>
      <c r="B2174" s="68" t="s">
        <v>3813</v>
      </c>
      <c r="C2174" s="129" t="s">
        <v>6519</v>
      </c>
      <c r="D2174" s="134" t="s">
        <v>6520</v>
      </c>
      <c r="E2174" s="68" t="s">
        <v>95</v>
      </c>
      <c r="F2174" s="68" t="s">
        <v>97</v>
      </c>
      <c r="G2174" s="69" t="s">
        <v>4397</v>
      </c>
      <c r="H2174" s="183">
        <v>265</v>
      </c>
      <c r="I2174" s="72">
        <v>0.38</v>
      </c>
      <c r="J2174" s="77">
        <f t="shared" si="70"/>
        <v>164.3</v>
      </c>
    </row>
    <row r="2175" spans="1:10" ht="47.25">
      <c r="A2175" s="46" t="e">
        <f t="shared" si="71"/>
        <v>#REF!</v>
      </c>
      <c r="B2175" s="68" t="s">
        <v>3813</v>
      </c>
      <c r="C2175" s="129" t="s">
        <v>6521</v>
      </c>
      <c r="D2175" s="134" t="s">
        <v>6522</v>
      </c>
      <c r="E2175" s="68" t="s">
        <v>95</v>
      </c>
      <c r="F2175" s="68" t="s">
        <v>97</v>
      </c>
      <c r="G2175" s="69" t="s">
        <v>4397</v>
      </c>
      <c r="H2175" s="183">
        <v>319</v>
      </c>
      <c r="I2175" s="72">
        <v>0.38</v>
      </c>
      <c r="J2175" s="77">
        <f t="shared" si="70"/>
        <v>197.78</v>
      </c>
    </row>
    <row r="2176" spans="1:10" ht="47.25">
      <c r="A2176" s="46" t="e">
        <f t="shared" si="71"/>
        <v>#REF!</v>
      </c>
      <c r="B2176" s="68" t="s">
        <v>3813</v>
      </c>
      <c r="C2176" s="129" t="s">
        <v>6523</v>
      </c>
      <c r="D2176" s="134" t="s">
        <v>6524</v>
      </c>
      <c r="E2176" s="68" t="s">
        <v>95</v>
      </c>
      <c r="F2176" s="68" t="s">
        <v>97</v>
      </c>
      <c r="G2176" s="69" t="s">
        <v>4397</v>
      </c>
      <c r="H2176" s="183">
        <v>209</v>
      </c>
      <c r="I2176" s="72">
        <v>0.38</v>
      </c>
      <c r="J2176" s="77">
        <f t="shared" si="70"/>
        <v>129.58000000000001</v>
      </c>
    </row>
    <row r="2177" spans="1:10" ht="47.25">
      <c r="A2177" s="46" t="e">
        <f t="shared" si="71"/>
        <v>#REF!</v>
      </c>
      <c r="B2177" s="68" t="s">
        <v>3813</v>
      </c>
      <c r="C2177" s="129" t="s">
        <v>6525</v>
      </c>
      <c r="D2177" s="134" t="s">
        <v>6526</v>
      </c>
      <c r="E2177" s="68" t="s">
        <v>95</v>
      </c>
      <c r="F2177" s="68" t="s">
        <v>97</v>
      </c>
      <c r="G2177" s="69" t="s">
        <v>4397</v>
      </c>
      <c r="H2177" s="183">
        <v>209</v>
      </c>
      <c r="I2177" s="72">
        <v>0.38</v>
      </c>
      <c r="J2177" s="77">
        <f t="shared" si="70"/>
        <v>129.58000000000001</v>
      </c>
    </row>
    <row r="2178" spans="1:10" ht="47.25">
      <c r="A2178" s="46" t="e">
        <f t="shared" si="71"/>
        <v>#REF!</v>
      </c>
      <c r="B2178" s="68" t="s">
        <v>3813</v>
      </c>
      <c r="C2178" s="129" t="s">
        <v>6527</v>
      </c>
      <c r="D2178" s="134" t="s">
        <v>6528</v>
      </c>
      <c r="E2178" s="68" t="s">
        <v>95</v>
      </c>
      <c r="F2178" s="68" t="s">
        <v>97</v>
      </c>
      <c r="G2178" s="69" t="s">
        <v>4397</v>
      </c>
      <c r="H2178" s="183">
        <v>209</v>
      </c>
      <c r="I2178" s="72">
        <v>0.38</v>
      </c>
      <c r="J2178" s="77">
        <f t="shared" si="70"/>
        <v>129.58000000000001</v>
      </c>
    </row>
    <row r="2179" spans="1:10" ht="47.25">
      <c r="A2179" s="46" t="e">
        <f t="shared" si="71"/>
        <v>#REF!</v>
      </c>
      <c r="B2179" s="68" t="s">
        <v>3813</v>
      </c>
      <c r="C2179" s="129" t="s">
        <v>6529</v>
      </c>
      <c r="D2179" s="134" t="s">
        <v>6530</v>
      </c>
      <c r="E2179" s="68" t="s">
        <v>95</v>
      </c>
      <c r="F2179" s="68" t="s">
        <v>97</v>
      </c>
      <c r="G2179" s="69" t="s">
        <v>4397</v>
      </c>
      <c r="H2179" s="183">
        <v>359</v>
      </c>
      <c r="I2179" s="72">
        <v>0.38</v>
      </c>
      <c r="J2179" s="77">
        <f t="shared" si="70"/>
        <v>222.58</v>
      </c>
    </row>
    <row r="2180" spans="1:10" ht="47.25">
      <c r="A2180" s="46" t="e">
        <f t="shared" si="71"/>
        <v>#REF!</v>
      </c>
      <c r="B2180" s="68" t="s">
        <v>3813</v>
      </c>
      <c r="C2180" s="129" t="s">
        <v>6531</v>
      </c>
      <c r="D2180" s="134" t="s">
        <v>6532</v>
      </c>
      <c r="E2180" s="68" t="s">
        <v>95</v>
      </c>
      <c r="F2180" s="68" t="s">
        <v>97</v>
      </c>
      <c r="G2180" s="69" t="s">
        <v>4397</v>
      </c>
      <c r="H2180" s="183">
        <v>249</v>
      </c>
      <c r="I2180" s="72">
        <v>0.38</v>
      </c>
      <c r="J2180" s="77">
        <f t="shared" si="70"/>
        <v>154.38</v>
      </c>
    </row>
    <row r="2181" spans="1:10" ht="47.25">
      <c r="A2181" s="46" t="e">
        <f t="shared" si="71"/>
        <v>#REF!</v>
      </c>
      <c r="B2181" s="68" t="s">
        <v>3813</v>
      </c>
      <c r="C2181" s="129" t="s">
        <v>6533</v>
      </c>
      <c r="D2181" s="134" t="s">
        <v>6534</v>
      </c>
      <c r="E2181" s="68" t="s">
        <v>95</v>
      </c>
      <c r="F2181" s="68" t="s">
        <v>97</v>
      </c>
      <c r="G2181" s="69" t="s">
        <v>4397</v>
      </c>
      <c r="H2181" s="183">
        <v>249</v>
      </c>
      <c r="I2181" s="72">
        <v>0.38</v>
      </c>
      <c r="J2181" s="77">
        <f t="shared" si="70"/>
        <v>154.38</v>
      </c>
    </row>
    <row r="2182" spans="1:10" ht="47.25">
      <c r="A2182" s="46" t="e">
        <f t="shared" si="71"/>
        <v>#REF!</v>
      </c>
      <c r="B2182" s="68" t="s">
        <v>3813</v>
      </c>
      <c r="C2182" s="129" t="s">
        <v>6535</v>
      </c>
      <c r="D2182" s="134" t="s">
        <v>6536</v>
      </c>
      <c r="E2182" s="68" t="s">
        <v>95</v>
      </c>
      <c r="F2182" s="68" t="s">
        <v>97</v>
      </c>
      <c r="G2182" s="69" t="s">
        <v>4397</v>
      </c>
      <c r="H2182" s="183">
        <v>249</v>
      </c>
      <c r="I2182" s="72">
        <v>0.38</v>
      </c>
      <c r="J2182" s="77">
        <f t="shared" si="70"/>
        <v>154.38</v>
      </c>
    </row>
    <row r="2183" spans="1:10" ht="94.5">
      <c r="A2183" s="46" t="e">
        <f t="shared" si="71"/>
        <v>#REF!</v>
      </c>
      <c r="B2183" s="68" t="s">
        <v>3813</v>
      </c>
      <c r="C2183" s="147" t="s">
        <v>3860</v>
      </c>
      <c r="D2183" s="144" t="s">
        <v>3905</v>
      </c>
      <c r="E2183" s="68" t="s">
        <v>95</v>
      </c>
      <c r="F2183" s="68" t="s">
        <v>97</v>
      </c>
      <c r="G2183" s="69" t="s">
        <v>4397</v>
      </c>
      <c r="H2183" s="183">
        <v>849</v>
      </c>
      <c r="I2183" s="72">
        <v>0.38</v>
      </c>
      <c r="J2183" s="77">
        <f t="shared" si="70"/>
        <v>526.38</v>
      </c>
    </row>
    <row r="2184" spans="1:10" ht="94.5">
      <c r="A2184" s="46" t="e">
        <f t="shared" si="71"/>
        <v>#REF!</v>
      </c>
      <c r="B2184" s="68" t="s">
        <v>3813</v>
      </c>
      <c r="C2184" s="155" t="s">
        <v>3861</v>
      </c>
      <c r="D2184" s="156" t="s">
        <v>3906</v>
      </c>
      <c r="E2184" s="68" t="s">
        <v>95</v>
      </c>
      <c r="F2184" s="68" t="s">
        <v>97</v>
      </c>
      <c r="G2184" s="69" t="s">
        <v>4397</v>
      </c>
      <c r="H2184" s="191">
        <v>849</v>
      </c>
      <c r="I2184" s="72">
        <v>0.38</v>
      </c>
      <c r="J2184" s="77">
        <f t="shared" si="70"/>
        <v>526.38</v>
      </c>
    </row>
    <row r="2185" spans="1:10" ht="110.25">
      <c r="A2185" s="46" t="e">
        <f t="shared" si="71"/>
        <v>#REF!</v>
      </c>
      <c r="B2185" s="68" t="s">
        <v>3813</v>
      </c>
      <c r="C2185" s="151" t="s">
        <v>3862</v>
      </c>
      <c r="D2185" s="144" t="s">
        <v>3907</v>
      </c>
      <c r="E2185" s="68" t="s">
        <v>95</v>
      </c>
      <c r="F2185" s="68" t="s">
        <v>97</v>
      </c>
      <c r="G2185" s="69" t="s">
        <v>4397</v>
      </c>
      <c r="H2185" s="183">
        <v>1055</v>
      </c>
      <c r="I2185" s="72">
        <v>0.38</v>
      </c>
      <c r="J2185" s="77">
        <f t="shared" si="70"/>
        <v>654.1</v>
      </c>
    </row>
    <row r="2186" spans="1:10" ht="94.5">
      <c r="A2186" s="46" t="e">
        <f t="shared" si="71"/>
        <v>#REF!</v>
      </c>
      <c r="B2186" s="68" t="s">
        <v>3813</v>
      </c>
      <c r="C2186" s="129" t="s">
        <v>6537</v>
      </c>
      <c r="D2186" s="132" t="s">
        <v>6538</v>
      </c>
      <c r="E2186" s="68" t="s">
        <v>95</v>
      </c>
      <c r="F2186" s="68" t="s">
        <v>97</v>
      </c>
      <c r="G2186" s="69" t="s">
        <v>4397</v>
      </c>
      <c r="H2186" s="183">
        <v>1300</v>
      </c>
      <c r="I2186" s="72">
        <v>0.38</v>
      </c>
      <c r="J2186" s="77">
        <f t="shared" si="70"/>
        <v>806</v>
      </c>
    </row>
    <row r="2187" spans="1:10" ht="47.25">
      <c r="A2187" s="46" t="e">
        <f t="shared" si="71"/>
        <v>#REF!</v>
      </c>
      <c r="B2187" s="68" t="s">
        <v>3813</v>
      </c>
      <c r="C2187" s="143" t="s">
        <v>3863</v>
      </c>
      <c r="D2187" s="132" t="s">
        <v>3908</v>
      </c>
      <c r="E2187" s="68" t="s">
        <v>95</v>
      </c>
      <c r="F2187" s="68" t="s">
        <v>97</v>
      </c>
      <c r="G2187" s="69" t="s">
        <v>4397</v>
      </c>
      <c r="H2187" s="183">
        <v>1500</v>
      </c>
      <c r="I2187" s="72">
        <v>0.38</v>
      </c>
      <c r="J2187" s="77">
        <f t="shared" si="70"/>
        <v>930</v>
      </c>
    </row>
    <row r="2188" spans="1:10" ht="63">
      <c r="A2188" s="46" t="e">
        <f t="shared" si="71"/>
        <v>#REF!</v>
      </c>
      <c r="B2188" s="68" t="s">
        <v>3813</v>
      </c>
      <c r="C2188" s="143" t="s">
        <v>3864</v>
      </c>
      <c r="D2188" s="132" t="s">
        <v>3909</v>
      </c>
      <c r="E2188" s="68" t="s">
        <v>95</v>
      </c>
      <c r="F2188" s="68" t="s">
        <v>97</v>
      </c>
      <c r="G2188" s="69" t="s">
        <v>4397</v>
      </c>
      <c r="H2188" s="183">
        <v>1700</v>
      </c>
      <c r="I2188" s="72">
        <v>0.38</v>
      </c>
      <c r="J2188" s="77">
        <f t="shared" si="70"/>
        <v>1054</v>
      </c>
    </row>
    <row r="2189" spans="1:10" ht="63">
      <c r="A2189" s="46" t="e">
        <f t="shared" si="71"/>
        <v>#REF!</v>
      </c>
      <c r="B2189" s="68" t="s">
        <v>3813</v>
      </c>
      <c r="C2189" s="129" t="s">
        <v>6539</v>
      </c>
      <c r="D2189" s="132" t="s">
        <v>6540</v>
      </c>
      <c r="E2189" s="68" t="s">
        <v>95</v>
      </c>
      <c r="F2189" s="68" t="s">
        <v>97</v>
      </c>
      <c r="G2189" s="69" t="s">
        <v>4397</v>
      </c>
      <c r="H2189" s="183">
        <v>2000</v>
      </c>
      <c r="I2189" s="72">
        <v>0.38</v>
      </c>
      <c r="J2189" s="77">
        <f t="shared" si="70"/>
        <v>1240</v>
      </c>
    </row>
    <row r="2190" spans="1:10" ht="94.5">
      <c r="A2190" s="46" t="e">
        <f t="shared" si="71"/>
        <v>#REF!</v>
      </c>
      <c r="B2190" s="68" t="s">
        <v>3813</v>
      </c>
      <c r="C2190" s="131" t="s">
        <v>6541</v>
      </c>
      <c r="D2190" s="132" t="s">
        <v>6542</v>
      </c>
      <c r="E2190" s="68" t="s">
        <v>95</v>
      </c>
      <c r="F2190" s="68" t="s">
        <v>97</v>
      </c>
      <c r="G2190" s="69" t="s">
        <v>4397</v>
      </c>
      <c r="H2190" s="183">
        <v>5100</v>
      </c>
      <c r="I2190" s="72">
        <v>0.38</v>
      </c>
      <c r="J2190" s="77">
        <f t="shared" si="70"/>
        <v>3162</v>
      </c>
    </row>
    <row r="2191" spans="1:10" ht="78.75">
      <c r="A2191" s="46" t="e">
        <f t="shared" si="71"/>
        <v>#REF!</v>
      </c>
      <c r="B2191" s="68" t="s">
        <v>3813</v>
      </c>
      <c r="C2191" s="129" t="s">
        <v>6543</v>
      </c>
      <c r="D2191" s="144" t="s">
        <v>7485</v>
      </c>
      <c r="E2191" s="68" t="s">
        <v>95</v>
      </c>
      <c r="F2191" s="68" t="s">
        <v>97</v>
      </c>
      <c r="G2191" s="69" t="s">
        <v>4397</v>
      </c>
      <c r="H2191" s="183">
        <v>7000</v>
      </c>
      <c r="I2191" s="72">
        <v>0.38</v>
      </c>
      <c r="J2191" s="77">
        <f t="shared" si="70"/>
        <v>4340</v>
      </c>
    </row>
    <row r="2192" spans="1:10" ht="78.75">
      <c r="A2192" s="46" t="e">
        <f t="shared" si="71"/>
        <v>#REF!</v>
      </c>
      <c r="B2192" s="68" t="s">
        <v>3813</v>
      </c>
      <c r="C2192" s="129" t="s">
        <v>6544</v>
      </c>
      <c r="D2192" s="144" t="s">
        <v>6545</v>
      </c>
      <c r="E2192" s="68" t="s">
        <v>95</v>
      </c>
      <c r="F2192" s="68" t="s">
        <v>97</v>
      </c>
      <c r="G2192" s="69" t="s">
        <v>4397</v>
      </c>
      <c r="H2192" s="183">
        <v>7000</v>
      </c>
      <c r="I2192" s="72">
        <v>0.38</v>
      </c>
      <c r="J2192" s="77">
        <f t="shared" si="70"/>
        <v>4340</v>
      </c>
    </row>
    <row r="2193" spans="1:10" ht="78.75">
      <c r="A2193" s="46" t="e">
        <f t="shared" si="71"/>
        <v>#REF!</v>
      </c>
      <c r="B2193" s="68" t="s">
        <v>3813</v>
      </c>
      <c r="C2193" s="129" t="s">
        <v>6546</v>
      </c>
      <c r="D2193" s="144" t="s">
        <v>6547</v>
      </c>
      <c r="E2193" s="68" t="s">
        <v>95</v>
      </c>
      <c r="F2193" s="68" t="s">
        <v>97</v>
      </c>
      <c r="G2193" s="69" t="s">
        <v>4397</v>
      </c>
      <c r="H2193" s="183">
        <v>7000</v>
      </c>
      <c r="I2193" s="72">
        <v>0.38</v>
      </c>
      <c r="J2193" s="77">
        <f t="shared" si="70"/>
        <v>4340</v>
      </c>
    </row>
    <row r="2194" spans="1:10" ht="78.75">
      <c r="A2194" s="46" t="e">
        <f t="shared" si="71"/>
        <v>#REF!</v>
      </c>
      <c r="B2194" s="68" t="s">
        <v>3813</v>
      </c>
      <c r="C2194" s="129" t="s">
        <v>6548</v>
      </c>
      <c r="D2194" s="144" t="s">
        <v>7486</v>
      </c>
      <c r="E2194" s="68" t="s">
        <v>95</v>
      </c>
      <c r="F2194" s="68" t="s">
        <v>97</v>
      </c>
      <c r="G2194" s="69" t="s">
        <v>4397</v>
      </c>
      <c r="H2194" s="183">
        <v>8400</v>
      </c>
      <c r="I2194" s="72">
        <v>0.38</v>
      </c>
      <c r="J2194" s="77">
        <f t="shared" si="70"/>
        <v>5208</v>
      </c>
    </row>
    <row r="2195" spans="1:10" ht="78.75">
      <c r="A2195" s="46" t="e">
        <f t="shared" si="71"/>
        <v>#REF!</v>
      </c>
      <c r="B2195" s="68" t="s">
        <v>3813</v>
      </c>
      <c r="C2195" s="129" t="s">
        <v>6549</v>
      </c>
      <c r="D2195" s="144" t="s">
        <v>6550</v>
      </c>
      <c r="E2195" s="68" t="s">
        <v>95</v>
      </c>
      <c r="F2195" s="68" t="s">
        <v>97</v>
      </c>
      <c r="G2195" s="69" t="s">
        <v>4397</v>
      </c>
      <c r="H2195" s="183">
        <v>8400</v>
      </c>
      <c r="I2195" s="72">
        <v>0.38</v>
      </c>
      <c r="J2195" s="77">
        <f t="shared" si="70"/>
        <v>5208</v>
      </c>
    </row>
    <row r="2196" spans="1:10" ht="78.75">
      <c r="A2196" s="46" t="e">
        <f t="shared" si="71"/>
        <v>#REF!</v>
      </c>
      <c r="B2196" s="68" t="s">
        <v>3813</v>
      </c>
      <c r="C2196" s="129" t="s">
        <v>6551</v>
      </c>
      <c r="D2196" s="144" t="s">
        <v>6552</v>
      </c>
      <c r="E2196" s="68" t="s">
        <v>95</v>
      </c>
      <c r="F2196" s="68" t="s">
        <v>97</v>
      </c>
      <c r="G2196" s="69" t="s">
        <v>4397</v>
      </c>
      <c r="H2196" s="183">
        <v>14250</v>
      </c>
      <c r="I2196" s="72">
        <v>0.38</v>
      </c>
      <c r="J2196" s="77">
        <f t="shared" si="70"/>
        <v>8835</v>
      </c>
    </row>
    <row r="2197" spans="1:10" ht="78.75">
      <c r="A2197" s="46" t="e">
        <f t="shared" si="71"/>
        <v>#REF!</v>
      </c>
      <c r="B2197" s="68" t="s">
        <v>3813</v>
      </c>
      <c r="C2197" s="129" t="s">
        <v>6553</v>
      </c>
      <c r="D2197" s="144" t="s">
        <v>6554</v>
      </c>
      <c r="E2197" s="68" t="s">
        <v>95</v>
      </c>
      <c r="F2197" s="68" t="s">
        <v>97</v>
      </c>
      <c r="G2197" s="69" t="s">
        <v>4397</v>
      </c>
      <c r="H2197" s="183">
        <v>16000</v>
      </c>
      <c r="I2197" s="72">
        <v>0.38</v>
      </c>
      <c r="J2197" s="77">
        <f t="shared" si="70"/>
        <v>9920</v>
      </c>
    </row>
    <row r="2198" spans="1:10" ht="94.5">
      <c r="A2198" s="46" t="e">
        <f t="shared" si="71"/>
        <v>#REF!</v>
      </c>
      <c r="B2198" s="68" t="s">
        <v>3813</v>
      </c>
      <c r="C2198" s="129" t="s">
        <v>6555</v>
      </c>
      <c r="D2198" s="144" t="s">
        <v>6556</v>
      </c>
      <c r="E2198" s="68" t="s">
        <v>95</v>
      </c>
      <c r="F2198" s="68" t="s">
        <v>97</v>
      </c>
      <c r="G2198" s="69" t="s">
        <v>4397</v>
      </c>
      <c r="H2198" s="183">
        <v>9500</v>
      </c>
      <c r="I2198" s="72">
        <v>0.38</v>
      </c>
      <c r="J2198" s="77">
        <f t="shared" si="70"/>
        <v>5890</v>
      </c>
    </row>
    <row r="2199" spans="1:10" ht="94.5">
      <c r="A2199" s="46" t="e">
        <f t="shared" si="71"/>
        <v>#REF!</v>
      </c>
      <c r="B2199" s="68" t="s">
        <v>3813</v>
      </c>
      <c r="C2199" s="129" t="s">
        <v>6557</v>
      </c>
      <c r="D2199" s="144" t="s">
        <v>6558</v>
      </c>
      <c r="E2199" s="68" t="s">
        <v>95</v>
      </c>
      <c r="F2199" s="68" t="s">
        <v>97</v>
      </c>
      <c r="G2199" s="69" t="s">
        <v>4397</v>
      </c>
      <c r="H2199" s="183">
        <v>9500</v>
      </c>
      <c r="I2199" s="72">
        <v>0.38</v>
      </c>
      <c r="J2199" s="77">
        <f t="shared" ref="J2199:J2262" si="72">H2199*(1-I2199)</f>
        <v>5890</v>
      </c>
    </row>
    <row r="2200" spans="1:10" ht="110.25">
      <c r="A2200" s="46" t="e">
        <f t="shared" si="71"/>
        <v>#REF!</v>
      </c>
      <c r="B2200" s="68" t="s">
        <v>3813</v>
      </c>
      <c r="C2200" s="129" t="s">
        <v>6559</v>
      </c>
      <c r="D2200" s="144" t="s">
        <v>7487</v>
      </c>
      <c r="E2200" s="68" t="s">
        <v>95</v>
      </c>
      <c r="F2200" s="68" t="s">
        <v>97</v>
      </c>
      <c r="G2200" s="69" t="s">
        <v>4397</v>
      </c>
      <c r="H2200" s="183">
        <v>9500</v>
      </c>
      <c r="I2200" s="72">
        <v>0.38</v>
      </c>
      <c r="J2200" s="77">
        <f t="shared" si="72"/>
        <v>5890</v>
      </c>
    </row>
    <row r="2201" spans="1:10" ht="126">
      <c r="A2201" s="46" t="e">
        <f t="shared" si="71"/>
        <v>#REF!</v>
      </c>
      <c r="B2201" s="68" t="s">
        <v>3813</v>
      </c>
      <c r="C2201" s="114" t="s">
        <v>6560</v>
      </c>
      <c r="D2201" s="157" t="s">
        <v>7488</v>
      </c>
      <c r="E2201" s="68" t="s">
        <v>95</v>
      </c>
      <c r="F2201" s="68" t="s">
        <v>97</v>
      </c>
      <c r="G2201" s="69" t="s">
        <v>4397</v>
      </c>
      <c r="H2201" s="190">
        <v>7600</v>
      </c>
      <c r="I2201" s="72">
        <v>0.38</v>
      </c>
      <c r="J2201" s="77">
        <f t="shared" si="72"/>
        <v>4712</v>
      </c>
    </row>
    <row r="2202" spans="1:10" ht="63">
      <c r="A2202" s="46" t="e">
        <f t="shared" si="71"/>
        <v>#REF!</v>
      </c>
      <c r="B2202" s="68" t="s">
        <v>3813</v>
      </c>
      <c r="C2202" s="158" t="s">
        <v>6561</v>
      </c>
      <c r="D2202" s="159" t="s">
        <v>6562</v>
      </c>
      <c r="E2202" s="68" t="s">
        <v>95</v>
      </c>
      <c r="F2202" s="68" t="s">
        <v>97</v>
      </c>
      <c r="G2202" s="69" t="s">
        <v>4397</v>
      </c>
      <c r="H2202" s="196">
        <v>4100</v>
      </c>
      <c r="I2202" s="72">
        <v>0.38</v>
      </c>
      <c r="J2202" s="77">
        <f t="shared" si="72"/>
        <v>2542</v>
      </c>
    </row>
    <row r="2203" spans="1:10" ht="63">
      <c r="A2203" s="46" t="e">
        <f t="shared" si="71"/>
        <v>#REF!</v>
      </c>
      <c r="B2203" s="68" t="s">
        <v>3813</v>
      </c>
      <c r="C2203" s="131" t="s">
        <v>6563</v>
      </c>
      <c r="D2203" s="132" t="s">
        <v>6564</v>
      </c>
      <c r="E2203" s="68" t="s">
        <v>95</v>
      </c>
      <c r="F2203" s="68" t="s">
        <v>97</v>
      </c>
      <c r="G2203" s="69" t="s">
        <v>4397</v>
      </c>
      <c r="H2203" s="183">
        <v>4100</v>
      </c>
      <c r="I2203" s="72">
        <v>0.38</v>
      </c>
      <c r="J2203" s="77">
        <f t="shared" si="72"/>
        <v>2542</v>
      </c>
    </row>
    <row r="2204" spans="1:10" ht="63">
      <c r="A2204" s="46" t="e">
        <f t="shared" si="71"/>
        <v>#REF!</v>
      </c>
      <c r="B2204" s="68" t="s">
        <v>3813</v>
      </c>
      <c r="C2204" s="131" t="s">
        <v>6565</v>
      </c>
      <c r="D2204" s="132" t="s">
        <v>6566</v>
      </c>
      <c r="E2204" s="68" t="s">
        <v>95</v>
      </c>
      <c r="F2204" s="68" t="s">
        <v>97</v>
      </c>
      <c r="G2204" s="69" t="s">
        <v>4397</v>
      </c>
      <c r="H2204" s="183">
        <v>4100</v>
      </c>
      <c r="I2204" s="72">
        <v>0.38</v>
      </c>
      <c r="J2204" s="77">
        <f t="shared" si="72"/>
        <v>2542</v>
      </c>
    </row>
    <row r="2205" spans="1:10" ht="47.25">
      <c r="A2205" s="46" t="e">
        <f t="shared" si="71"/>
        <v>#REF!</v>
      </c>
      <c r="B2205" s="68" t="s">
        <v>3813</v>
      </c>
      <c r="C2205" s="143" t="s">
        <v>6567</v>
      </c>
      <c r="D2205" s="145" t="s">
        <v>6568</v>
      </c>
      <c r="E2205" s="68" t="s">
        <v>95</v>
      </c>
      <c r="F2205" s="68" t="s">
        <v>97</v>
      </c>
      <c r="G2205" s="69" t="s">
        <v>4397</v>
      </c>
      <c r="H2205" s="197">
        <v>7650</v>
      </c>
      <c r="I2205" s="72">
        <v>0.38</v>
      </c>
      <c r="J2205" s="77">
        <f t="shared" si="72"/>
        <v>4743</v>
      </c>
    </row>
    <row r="2206" spans="1:10" ht="31.5">
      <c r="A2206" s="46" t="e">
        <f t="shared" si="71"/>
        <v>#REF!</v>
      </c>
      <c r="B2206" s="68" t="s">
        <v>3813</v>
      </c>
      <c r="C2206" s="143" t="s">
        <v>6569</v>
      </c>
      <c r="D2206" s="145" t="s">
        <v>6570</v>
      </c>
      <c r="E2206" s="68" t="s">
        <v>95</v>
      </c>
      <c r="F2206" s="68" t="s">
        <v>97</v>
      </c>
      <c r="G2206" s="69" t="s">
        <v>4397</v>
      </c>
      <c r="H2206" s="197">
        <v>7650</v>
      </c>
      <c r="I2206" s="72">
        <v>0.38</v>
      </c>
      <c r="J2206" s="77">
        <f t="shared" si="72"/>
        <v>4743</v>
      </c>
    </row>
    <row r="2207" spans="1:10" ht="31.5">
      <c r="A2207" s="46" t="e">
        <f t="shared" si="71"/>
        <v>#REF!</v>
      </c>
      <c r="B2207" s="68" t="s">
        <v>3813</v>
      </c>
      <c r="C2207" s="143" t="s">
        <v>6571</v>
      </c>
      <c r="D2207" s="150" t="s">
        <v>6572</v>
      </c>
      <c r="E2207" s="68" t="s">
        <v>95</v>
      </c>
      <c r="F2207" s="68" t="s">
        <v>97</v>
      </c>
      <c r="G2207" s="69" t="s">
        <v>4397</v>
      </c>
      <c r="H2207" s="197">
        <v>7650</v>
      </c>
      <c r="I2207" s="72">
        <v>0.38</v>
      </c>
      <c r="J2207" s="77">
        <f t="shared" si="72"/>
        <v>4743</v>
      </c>
    </row>
    <row r="2208" spans="1:10" ht="47.25">
      <c r="A2208" s="46" t="e">
        <f t="shared" si="71"/>
        <v>#REF!</v>
      </c>
      <c r="B2208" s="68" t="s">
        <v>3813</v>
      </c>
      <c r="C2208" s="129" t="s">
        <v>6573</v>
      </c>
      <c r="D2208" s="150" t="s">
        <v>6574</v>
      </c>
      <c r="E2208" s="68" t="s">
        <v>95</v>
      </c>
      <c r="F2208" s="68" t="s">
        <v>97</v>
      </c>
      <c r="G2208" s="69" t="s">
        <v>4397</v>
      </c>
      <c r="H2208" s="198">
        <v>10400</v>
      </c>
      <c r="I2208" s="72">
        <v>0.38</v>
      </c>
      <c r="J2208" s="77">
        <f t="shared" si="72"/>
        <v>6448</v>
      </c>
    </row>
    <row r="2209" spans="1:10" ht="31.5">
      <c r="A2209" s="46" t="e">
        <f t="shared" si="71"/>
        <v>#REF!</v>
      </c>
      <c r="B2209" s="68" t="s">
        <v>3813</v>
      </c>
      <c r="C2209" s="129" t="s">
        <v>6575</v>
      </c>
      <c r="D2209" s="150" t="s">
        <v>6576</v>
      </c>
      <c r="E2209" s="68" t="s">
        <v>95</v>
      </c>
      <c r="F2209" s="68" t="s">
        <v>97</v>
      </c>
      <c r="G2209" s="69" t="s">
        <v>4397</v>
      </c>
      <c r="H2209" s="198">
        <v>10400</v>
      </c>
      <c r="I2209" s="72">
        <v>0.38</v>
      </c>
      <c r="J2209" s="77">
        <f t="shared" si="72"/>
        <v>6448</v>
      </c>
    </row>
    <row r="2210" spans="1:10" ht="31.5">
      <c r="A2210" s="46" t="e">
        <f t="shared" si="71"/>
        <v>#REF!</v>
      </c>
      <c r="B2210" s="68" t="s">
        <v>3813</v>
      </c>
      <c r="C2210" s="129" t="s">
        <v>6577</v>
      </c>
      <c r="D2210" s="150" t="s">
        <v>6578</v>
      </c>
      <c r="E2210" s="68" t="s">
        <v>95</v>
      </c>
      <c r="F2210" s="68" t="s">
        <v>97</v>
      </c>
      <c r="G2210" s="69" t="s">
        <v>4397</v>
      </c>
      <c r="H2210" s="198">
        <v>11100</v>
      </c>
      <c r="I2210" s="72">
        <v>0.38</v>
      </c>
      <c r="J2210" s="77">
        <f t="shared" si="72"/>
        <v>6882</v>
      </c>
    </row>
    <row r="2211" spans="1:10" ht="31.5">
      <c r="A2211" s="46" t="e">
        <f t="shared" si="71"/>
        <v>#REF!</v>
      </c>
      <c r="B2211" s="68" t="s">
        <v>3813</v>
      </c>
      <c r="C2211" s="129" t="s">
        <v>6579</v>
      </c>
      <c r="D2211" s="150" t="s">
        <v>6580</v>
      </c>
      <c r="E2211" s="68" t="s">
        <v>95</v>
      </c>
      <c r="F2211" s="68" t="s">
        <v>97</v>
      </c>
      <c r="G2211" s="69" t="s">
        <v>4397</v>
      </c>
      <c r="H2211" s="198">
        <v>10400</v>
      </c>
      <c r="I2211" s="72">
        <v>0.38</v>
      </c>
      <c r="J2211" s="77">
        <f t="shared" si="72"/>
        <v>6448</v>
      </c>
    </row>
    <row r="2212" spans="1:10" ht="47.25">
      <c r="A2212" s="46" t="e">
        <f t="shared" si="71"/>
        <v>#REF!</v>
      </c>
      <c r="B2212" s="68" t="s">
        <v>3813</v>
      </c>
      <c r="C2212" s="143" t="s">
        <v>6581</v>
      </c>
      <c r="D2212" s="132" t="s">
        <v>6582</v>
      </c>
      <c r="E2212" s="68" t="s">
        <v>95</v>
      </c>
      <c r="F2212" s="68" t="s">
        <v>97</v>
      </c>
      <c r="G2212" s="69" t="s">
        <v>4397</v>
      </c>
      <c r="H2212" s="198">
        <v>14000</v>
      </c>
      <c r="I2212" s="72">
        <v>0.38</v>
      </c>
      <c r="J2212" s="77">
        <f t="shared" si="72"/>
        <v>8680</v>
      </c>
    </row>
    <row r="2213" spans="1:10" ht="47.25">
      <c r="A2213" s="46" t="e">
        <f t="shared" si="71"/>
        <v>#REF!</v>
      </c>
      <c r="B2213" s="68" t="s">
        <v>3813</v>
      </c>
      <c r="C2213" s="143" t="s">
        <v>6583</v>
      </c>
      <c r="D2213" s="132" t="s">
        <v>6584</v>
      </c>
      <c r="E2213" s="68" t="s">
        <v>95</v>
      </c>
      <c r="F2213" s="68" t="s">
        <v>97</v>
      </c>
      <c r="G2213" s="69" t="s">
        <v>4397</v>
      </c>
      <c r="H2213" s="198">
        <v>14000</v>
      </c>
      <c r="I2213" s="72">
        <v>0.38</v>
      </c>
      <c r="J2213" s="77">
        <f t="shared" si="72"/>
        <v>8680</v>
      </c>
    </row>
    <row r="2214" spans="1:10" ht="47.25">
      <c r="A2214" s="46" t="e">
        <f t="shared" si="71"/>
        <v>#REF!</v>
      </c>
      <c r="B2214" s="68" t="s">
        <v>3813</v>
      </c>
      <c r="C2214" s="143" t="s">
        <v>6585</v>
      </c>
      <c r="D2214" s="132" t="s">
        <v>6586</v>
      </c>
      <c r="E2214" s="68" t="s">
        <v>95</v>
      </c>
      <c r="F2214" s="68" t="s">
        <v>97</v>
      </c>
      <c r="G2214" s="69" t="s">
        <v>4397</v>
      </c>
      <c r="H2214" s="198">
        <v>14700</v>
      </c>
      <c r="I2214" s="72">
        <v>0.38</v>
      </c>
      <c r="J2214" s="77">
        <f t="shared" si="72"/>
        <v>9114</v>
      </c>
    </row>
    <row r="2215" spans="1:10" ht="47.25">
      <c r="A2215" s="46" t="e">
        <f t="shared" si="71"/>
        <v>#REF!</v>
      </c>
      <c r="B2215" s="68" t="s">
        <v>3813</v>
      </c>
      <c r="C2215" s="143" t="s">
        <v>6587</v>
      </c>
      <c r="D2215" s="132" t="s">
        <v>6588</v>
      </c>
      <c r="E2215" s="68" t="s">
        <v>95</v>
      </c>
      <c r="F2215" s="68" t="s">
        <v>97</v>
      </c>
      <c r="G2215" s="69" t="s">
        <v>4397</v>
      </c>
      <c r="H2215" s="198">
        <v>14000</v>
      </c>
      <c r="I2215" s="72">
        <v>0.38</v>
      </c>
      <c r="J2215" s="77">
        <f t="shared" si="72"/>
        <v>8680</v>
      </c>
    </row>
    <row r="2216" spans="1:10" ht="47.25">
      <c r="A2216" s="46" t="e">
        <f t="shared" si="71"/>
        <v>#REF!</v>
      </c>
      <c r="B2216" s="68" t="s">
        <v>3813</v>
      </c>
      <c r="C2216" s="143" t="s">
        <v>6589</v>
      </c>
      <c r="D2216" s="132" t="s">
        <v>6590</v>
      </c>
      <c r="E2216" s="68" t="s">
        <v>95</v>
      </c>
      <c r="F2216" s="68" t="s">
        <v>97</v>
      </c>
      <c r="G2216" s="69" t="s">
        <v>4397</v>
      </c>
      <c r="H2216" s="198">
        <v>15325</v>
      </c>
      <c r="I2216" s="72">
        <v>0.38</v>
      </c>
      <c r="J2216" s="77">
        <f t="shared" si="72"/>
        <v>9501.5</v>
      </c>
    </row>
    <row r="2217" spans="1:10" ht="47.25">
      <c r="A2217" s="46" t="e">
        <f t="shared" si="71"/>
        <v>#REF!</v>
      </c>
      <c r="B2217" s="68" t="s">
        <v>3813</v>
      </c>
      <c r="C2217" s="143" t="s">
        <v>6591</v>
      </c>
      <c r="D2217" s="132" t="s">
        <v>6592</v>
      </c>
      <c r="E2217" s="68" t="s">
        <v>95</v>
      </c>
      <c r="F2217" s="68" t="s">
        <v>97</v>
      </c>
      <c r="G2217" s="69" t="s">
        <v>4397</v>
      </c>
      <c r="H2217" s="198">
        <v>15325</v>
      </c>
      <c r="I2217" s="72">
        <v>0.38</v>
      </c>
      <c r="J2217" s="77">
        <f t="shared" si="72"/>
        <v>9501.5</v>
      </c>
    </row>
    <row r="2218" spans="1:10" ht="47.25">
      <c r="A2218" s="46" t="e">
        <f t="shared" si="71"/>
        <v>#REF!</v>
      </c>
      <c r="B2218" s="68" t="s">
        <v>3813</v>
      </c>
      <c r="C2218" s="143" t="s">
        <v>6593</v>
      </c>
      <c r="D2218" s="132" t="s">
        <v>6594</v>
      </c>
      <c r="E2218" s="68" t="s">
        <v>95</v>
      </c>
      <c r="F2218" s="68" t="s">
        <v>97</v>
      </c>
      <c r="G2218" s="69" t="s">
        <v>4397</v>
      </c>
      <c r="H2218" s="198">
        <v>16025</v>
      </c>
      <c r="I2218" s="72">
        <v>0.38</v>
      </c>
      <c r="J2218" s="77">
        <f t="shared" si="72"/>
        <v>9935.5</v>
      </c>
    </row>
    <row r="2219" spans="1:10" ht="47.25">
      <c r="A2219" s="46" t="e">
        <f t="shared" si="71"/>
        <v>#REF!</v>
      </c>
      <c r="B2219" s="68" t="s">
        <v>3813</v>
      </c>
      <c r="C2219" s="143" t="s">
        <v>6595</v>
      </c>
      <c r="D2219" s="132" t="s">
        <v>6596</v>
      </c>
      <c r="E2219" s="68" t="s">
        <v>95</v>
      </c>
      <c r="F2219" s="68" t="s">
        <v>97</v>
      </c>
      <c r="G2219" s="69" t="s">
        <v>4397</v>
      </c>
      <c r="H2219" s="198">
        <v>15325</v>
      </c>
      <c r="I2219" s="72">
        <v>0.38</v>
      </c>
      <c r="J2219" s="77">
        <f t="shared" si="72"/>
        <v>9501.5</v>
      </c>
    </row>
    <row r="2220" spans="1:10" ht="47.25">
      <c r="A2220" s="46" t="e">
        <f t="shared" si="71"/>
        <v>#REF!</v>
      </c>
      <c r="B2220" s="68" t="s">
        <v>3813</v>
      </c>
      <c r="C2220" s="143" t="s">
        <v>6597</v>
      </c>
      <c r="D2220" s="150" t="s">
        <v>6598</v>
      </c>
      <c r="E2220" s="68" t="s">
        <v>95</v>
      </c>
      <c r="F2220" s="68" t="s">
        <v>97</v>
      </c>
      <c r="G2220" s="69" t="s">
        <v>4397</v>
      </c>
      <c r="H2220" s="198">
        <v>30175</v>
      </c>
      <c r="I2220" s="72">
        <v>0.38</v>
      </c>
      <c r="J2220" s="77">
        <f t="shared" si="72"/>
        <v>18708.5</v>
      </c>
    </row>
    <row r="2221" spans="1:10" ht="47.25">
      <c r="A2221" s="46" t="e">
        <f t="shared" si="71"/>
        <v>#REF!</v>
      </c>
      <c r="B2221" s="68" t="s">
        <v>3813</v>
      </c>
      <c r="C2221" s="143" t="s">
        <v>6599</v>
      </c>
      <c r="D2221" s="150" t="s">
        <v>6600</v>
      </c>
      <c r="E2221" s="68" t="s">
        <v>95</v>
      </c>
      <c r="F2221" s="68" t="s">
        <v>97</v>
      </c>
      <c r="G2221" s="69" t="s">
        <v>4397</v>
      </c>
      <c r="H2221" s="198">
        <v>30175</v>
      </c>
      <c r="I2221" s="72">
        <v>0.38</v>
      </c>
      <c r="J2221" s="77">
        <f t="shared" si="72"/>
        <v>18708.5</v>
      </c>
    </row>
    <row r="2222" spans="1:10" ht="47.25">
      <c r="A2222" s="46" t="e">
        <f t="shared" si="71"/>
        <v>#REF!</v>
      </c>
      <c r="B2222" s="68" t="s">
        <v>3813</v>
      </c>
      <c r="C2222" s="143" t="s">
        <v>6601</v>
      </c>
      <c r="D2222" s="150" t="s">
        <v>6602</v>
      </c>
      <c r="E2222" s="68" t="s">
        <v>95</v>
      </c>
      <c r="F2222" s="68" t="s">
        <v>97</v>
      </c>
      <c r="G2222" s="69" t="s">
        <v>4397</v>
      </c>
      <c r="H2222" s="197">
        <v>30875</v>
      </c>
      <c r="I2222" s="72">
        <v>0.38</v>
      </c>
      <c r="J2222" s="77">
        <f t="shared" si="72"/>
        <v>19142.5</v>
      </c>
    </row>
    <row r="2223" spans="1:10" ht="47.25">
      <c r="A2223" s="46" t="e">
        <f t="shared" si="71"/>
        <v>#REF!</v>
      </c>
      <c r="B2223" s="68" t="s">
        <v>3813</v>
      </c>
      <c r="C2223" s="143" t="s">
        <v>6603</v>
      </c>
      <c r="D2223" s="150" t="s">
        <v>6604</v>
      </c>
      <c r="E2223" s="68" t="s">
        <v>95</v>
      </c>
      <c r="F2223" s="68" t="s">
        <v>97</v>
      </c>
      <c r="G2223" s="69" t="s">
        <v>4397</v>
      </c>
      <c r="H2223" s="197">
        <v>30175</v>
      </c>
      <c r="I2223" s="72">
        <v>0.38</v>
      </c>
      <c r="J2223" s="77">
        <f t="shared" si="72"/>
        <v>18708.5</v>
      </c>
    </row>
    <row r="2224" spans="1:10" ht="47.25">
      <c r="A2224" s="46" t="e">
        <f t="shared" si="71"/>
        <v>#REF!</v>
      </c>
      <c r="B2224" s="68" t="s">
        <v>3813</v>
      </c>
      <c r="C2224" s="143" t="s">
        <v>6605</v>
      </c>
      <c r="D2224" s="150" t="s">
        <v>6606</v>
      </c>
      <c r="E2224" s="68" t="s">
        <v>95</v>
      </c>
      <c r="F2224" s="68" t="s">
        <v>97</v>
      </c>
      <c r="G2224" s="69" t="s">
        <v>4397</v>
      </c>
      <c r="H2224" s="197">
        <v>31500</v>
      </c>
      <c r="I2224" s="72">
        <v>0.38</v>
      </c>
      <c r="J2224" s="77">
        <f t="shared" si="72"/>
        <v>19530</v>
      </c>
    </row>
    <row r="2225" spans="1:10" ht="47.25">
      <c r="A2225" s="46" t="e">
        <f t="shared" si="71"/>
        <v>#REF!</v>
      </c>
      <c r="B2225" s="68" t="s">
        <v>3813</v>
      </c>
      <c r="C2225" s="143" t="s">
        <v>6607</v>
      </c>
      <c r="D2225" s="150" t="s">
        <v>6608</v>
      </c>
      <c r="E2225" s="68" t="s">
        <v>95</v>
      </c>
      <c r="F2225" s="68" t="s">
        <v>97</v>
      </c>
      <c r="G2225" s="69" t="s">
        <v>4397</v>
      </c>
      <c r="H2225" s="197">
        <v>31500</v>
      </c>
      <c r="I2225" s="72">
        <v>0.38</v>
      </c>
      <c r="J2225" s="77">
        <f t="shared" si="72"/>
        <v>19530</v>
      </c>
    </row>
    <row r="2226" spans="1:10" ht="47.25">
      <c r="A2226" s="46" t="e">
        <f t="shared" si="71"/>
        <v>#REF!</v>
      </c>
      <c r="B2226" s="68" t="s">
        <v>3813</v>
      </c>
      <c r="C2226" s="143" t="s">
        <v>6609</v>
      </c>
      <c r="D2226" s="150" t="s">
        <v>6610</v>
      </c>
      <c r="E2226" s="68" t="s">
        <v>95</v>
      </c>
      <c r="F2226" s="68" t="s">
        <v>97</v>
      </c>
      <c r="G2226" s="69" t="s">
        <v>4397</v>
      </c>
      <c r="H2226" s="197">
        <v>32200</v>
      </c>
      <c r="I2226" s="72">
        <v>0.38</v>
      </c>
      <c r="J2226" s="77">
        <f t="shared" si="72"/>
        <v>19964</v>
      </c>
    </row>
    <row r="2227" spans="1:10" ht="47.25">
      <c r="A2227" s="46" t="e">
        <f t="shared" ref="A2227:A2290" si="73">A2226+1</f>
        <v>#REF!</v>
      </c>
      <c r="B2227" s="68" t="s">
        <v>3813</v>
      </c>
      <c r="C2227" s="143" t="s">
        <v>6611</v>
      </c>
      <c r="D2227" s="144" t="s">
        <v>6612</v>
      </c>
      <c r="E2227" s="68" t="s">
        <v>95</v>
      </c>
      <c r="F2227" s="68" t="s">
        <v>97</v>
      </c>
      <c r="G2227" s="69" t="s">
        <v>4397</v>
      </c>
      <c r="H2227" s="197">
        <v>31500</v>
      </c>
      <c r="I2227" s="72">
        <v>0.38</v>
      </c>
      <c r="J2227" s="77">
        <f t="shared" si="72"/>
        <v>19530</v>
      </c>
    </row>
    <row r="2228" spans="1:10" ht="47.25">
      <c r="A2228" s="46" t="e">
        <f t="shared" si="73"/>
        <v>#REF!</v>
      </c>
      <c r="B2228" s="68" t="s">
        <v>3813</v>
      </c>
      <c r="C2228" s="143" t="s">
        <v>6613</v>
      </c>
      <c r="D2228" s="144" t="s">
        <v>6614</v>
      </c>
      <c r="E2228" s="68" t="s">
        <v>95</v>
      </c>
      <c r="F2228" s="68" t="s">
        <v>97</v>
      </c>
      <c r="G2228" s="69" t="s">
        <v>4397</v>
      </c>
      <c r="H2228" s="197">
        <v>30175</v>
      </c>
      <c r="I2228" s="72">
        <v>0.38</v>
      </c>
      <c r="J2228" s="77">
        <f t="shared" si="72"/>
        <v>18708.5</v>
      </c>
    </row>
    <row r="2229" spans="1:10" ht="47.25">
      <c r="A2229" s="46" t="e">
        <f t="shared" si="73"/>
        <v>#REF!</v>
      </c>
      <c r="B2229" s="68" t="s">
        <v>3813</v>
      </c>
      <c r="C2229" s="143" t="s">
        <v>6615</v>
      </c>
      <c r="D2229" s="144" t="s">
        <v>6616</v>
      </c>
      <c r="E2229" s="68" t="s">
        <v>95</v>
      </c>
      <c r="F2229" s="68" t="s">
        <v>97</v>
      </c>
      <c r="G2229" s="69" t="s">
        <v>4397</v>
      </c>
      <c r="H2229" s="197">
        <v>30175</v>
      </c>
      <c r="I2229" s="72">
        <v>0.38</v>
      </c>
      <c r="J2229" s="77">
        <f t="shared" si="72"/>
        <v>18708.5</v>
      </c>
    </row>
    <row r="2230" spans="1:10" ht="47.25">
      <c r="A2230" s="46" t="e">
        <f t="shared" si="73"/>
        <v>#REF!</v>
      </c>
      <c r="B2230" s="68" t="s">
        <v>3813</v>
      </c>
      <c r="C2230" s="143" t="s">
        <v>6617</v>
      </c>
      <c r="D2230" s="144" t="s">
        <v>6618</v>
      </c>
      <c r="E2230" s="68" t="s">
        <v>95</v>
      </c>
      <c r="F2230" s="68" t="s">
        <v>97</v>
      </c>
      <c r="G2230" s="69" t="s">
        <v>4397</v>
      </c>
      <c r="H2230" s="197">
        <v>30875</v>
      </c>
      <c r="I2230" s="72">
        <v>0.38</v>
      </c>
      <c r="J2230" s="77">
        <f t="shared" si="72"/>
        <v>19142.5</v>
      </c>
    </row>
    <row r="2231" spans="1:10" ht="47.25">
      <c r="A2231" s="46" t="e">
        <f t="shared" si="73"/>
        <v>#REF!</v>
      </c>
      <c r="B2231" s="68" t="s">
        <v>3813</v>
      </c>
      <c r="C2231" s="143" t="s">
        <v>6619</v>
      </c>
      <c r="D2231" s="144" t="s">
        <v>6620</v>
      </c>
      <c r="E2231" s="68" t="s">
        <v>95</v>
      </c>
      <c r="F2231" s="68" t="s">
        <v>97</v>
      </c>
      <c r="G2231" s="69" t="s">
        <v>4397</v>
      </c>
      <c r="H2231" s="197">
        <v>30175</v>
      </c>
      <c r="I2231" s="72">
        <v>0.38</v>
      </c>
      <c r="J2231" s="77">
        <f t="shared" si="72"/>
        <v>18708.5</v>
      </c>
    </row>
    <row r="2232" spans="1:10" ht="47.25">
      <c r="A2232" s="46" t="e">
        <f t="shared" si="73"/>
        <v>#REF!</v>
      </c>
      <c r="B2232" s="68" t="s">
        <v>3813</v>
      </c>
      <c r="C2232" s="143" t="s">
        <v>6621</v>
      </c>
      <c r="D2232" s="144" t="s">
        <v>6622</v>
      </c>
      <c r="E2232" s="68" t="s">
        <v>95</v>
      </c>
      <c r="F2232" s="68" t="s">
        <v>97</v>
      </c>
      <c r="G2232" s="69" t="s">
        <v>4397</v>
      </c>
      <c r="H2232" s="197">
        <v>31500</v>
      </c>
      <c r="I2232" s="72">
        <v>0.38</v>
      </c>
      <c r="J2232" s="77">
        <f t="shared" si="72"/>
        <v>19530</v>
      </c>
    </row>
    <row r="2233" spans="1:10" ht="47.25">
      <c r="A2233" s="46" t="e">
        <f t="shared" si="73"/>
        <v>#REF!</v>
      </c>
      <c r="B2233" s="68" t="s">
        <v>3813</v>
      </c>
      <c r="C2233" s="143" t="s">
        <v>6623</v>
      </c>
      <c r="D2233" s="144" t="s">
        <v>6624</v>
      </c>
      <c r="E2233" s="68" t="s">
        <v>95</v>
      </c>
      <c r="F2233" s="68" t="s">
        <v>97</v>
      </c>
      <c r="G2233" s="69" t="s">
        <v>4397</v>
      </c>
      <c r="H2233" s="197">
        <v>31500</v>
      </c>
      <c r="I2233" s="72">
        <v>0.38</v>
      </c>
      <c r="J2233" s="77">
        <f t="shared" si="72"/>
        <v>19530</v>
      </c>
    </row>
    <row r="2234" spans="1:10" ht="47.25">
      <c r="A2234" s="46" t="e">
        <f t="shared" si="73"/>
        <v>#REF!</v>
      </c>
      <c r="B2234" s="68" t="s">
        <v>3813</v>
      </c>
      <c r="C2234" s="143" t="s">
        <v>6625</v>
      </c>
      <c r="D2234" s="144" t="s">
        <v>6626</v>
      </c>
      <c r="E2234" s="68" t="s">
        <v>95</v>
      </c>
      <c r="F2234" s="68" t="s">
        <v>97</v>
      </c>
      <c r="G2234" s="69" t="s">
        <v>4397</v>
      </c>
      <c r="H2234" s="197">
        <v>32200</v>
      </c>
      <c r="I2234" s="72">
        <v>0.38</v>
      </c>
      <c r="J2234" s="77">
        <f t="shared" si="72"/>
        <v>19964</v>
      </c>
    </row>
    <row r="2235" spans="1:10" ht="47.25">
      <c r="A2235" s="46" t="e">
        <f t="shared" si="73"/>
        <v>#REF!</v>
      </c>
      <c r="B2235" s="68" t="s">
        <v>3813</v>
      </c>
      <c r="C2235" s="143" t="s">
        <v>6627</v>
      </c>
      <c r="D2235" s="144" t="s">
        <v>6628</v>
      </c>
      <c r="E2235" s="68" t="s">
        <v>95</v>
      </c>
      <c r="F2235" s="68" t="s">
        <v>97</v>
      </c>
      <c r="G2235" s="69" t="s">
        <v>4397</v>
      </c>
      <c r="H2235" s="197">
        <v>31500</v>
      </c>
      <c r="I2235" s="72">
        <v>0.38</v>
      </c>
      <c r="J2235" s="77">
        <f t="shared" si="72"/>
        <v>19530</v>
      </c>
    </row>
    <row r="2236" spans="1:10" ht="47.25">
      <c r="A2236" s="46" t="e">
        <f t="shared" si="73"/>
        <v>#REF!</v>
      </c>
      <c r="B2236" s="68" t="s">
        <v>3813</v>
      </c>
      <c r="C2236" s="143" t="s">
        <v>3990</v>
      </c>
      <c r="D2236" s="132" t="s">
        <v>6629</v>
      </c>
      <c r="E2236" s="68" t="s">
        <v>95</v>
      </c>
      <c r="F2236" s="68" t="s">
        <v>97</v>
      </c>
      <c r="G2236" s="69" t="s">
        <v>4397</v>
      </c>
      <c r="H2236" s="197">
        <v>7725</v>
      </c>
      <c r="I2236" s="72">
        <v>0.38</v>
      </c>
      <c r="J2236" s="77">
        <f t="shared" si="72"/>
        <v>4789.5</v>
      </c>
    </row>
    <row r="2237" spans="1:10" ht="15.75">
      <c r="A2237" s="46" t="e">
        <f t="shared" si="73"/>
        <v>#REF!</v>
      </c>
      <c r="B2237" s="68" t="s">
        <v>3813</v>
      </c>
      <c r="C2237" s="143" t="s">
        <v>3991</v>
      </c>
      <c r="D2237" s="132" t="s">
        <v>3996</v>
      </c>
      <c r="E2237" s="68" t="s">
        <v>95</v>
      </c>
      <c r="F2237" s="68" t="s">
        <v>97</v>
      </c>
      <c r="G2237" s="69" t="s">
        <v>4397</v>
      </c>
      <c r="H2237" s="197">
        <v>775</v>
      </c>
      <c r="I2237" s="72">
        <v>0.38</v>
      </c>
      <c r="J2237" s="77">
        <f t="shared" si="72"/>
        <v>480.5</v>
      </c>
    </row>
    <row r="2238" spans="1:10" ht="31.5">
      <c r="A2238" s="46" t="e">
        <f t="shared" si="73"/>
        <v>#REF!</v>
      </c>
      <c r="B2238" s="68" t="s">
        <v>3813</v>
      </c>
      <c r="C2238" s="143" t="s">
        <v>3992</v>
      </c>
      <c r="D2238" s="132" t="s">
        <v>3997</v>
      </c>
      <c r="E2238" s="68" t="s">
        <v>95</v>
      </c>
      <c r="F2238" s="68" t="s">
        <v>97</v>
      </c>
      <c r="G2238" s="69" t="s">
        <v>4397</v>
      </c>
      <c r="H2238" s="197">
        <v>1650</v>
      </c>
      <c r="I2238" s="72">
        <v>0.38</v>
      </c>
      <c r="J2238" s="77">
        <f t="shared" si="72"/>
        <v>1023</v>
      </c>
    </row>
    <row r="2239" spans="1:10" ht="15.75">
      <c r="A2239" s="46" t="e">
        <f t="shared" si="73"/>
        <v>#REF!</v>
      </c>
      <c r="B2239" s="68" t="s">
        <v>3813</v>
      </c>
      <c r="C2239" s="143" t="s">
        <v>3993</v>
      </c>
      <c r="D2239" s="132" t="s">
        <v>6630</v>
      </c>
      <c r="E2239" s="68" t="s">
        <v>95</v>
      </c>
      <c r="F2239" s="68" t="s">
        <v>97</v>
      </c>
      <c r="G2239" s="69" t="s">
        <v>4397</v>
      </c>
      <c r="H2239" s="197">
        <v>1475</v>
      </c>
      <c r="I2239" s="72">
        <v>0.38</v>
      </c>
      <c r="J2239" s="77">
        <f t="shared" si="72"/>
        <v>914.5</v>
      </c>
    </row>
    <row r="2240" spans="1:10" ht="31.5">
      <c r="A2240" s="46" t="e">
        <f t="shared" si="73"/>
        <v>#REF!</v>
      </c>
      <c r="B2240" s="68" t="s">
        <v>3813</v>
      </c>
      <c r="C2240" s="143" t="s">
        <v>3994</v>
      </c>
      <c r="D2240" s="132" t="s">
        <v>3998</v>
      </c>
      <c r="E2240" s="68" t="s">
        <v>95</v>
      </c>
      <c r="F2240" s="68" t="s">
        <v>97</v>
      </c>
      <c r="G2240" s="69" t="s">
        <v>4397</v>
      </c>
      <c r="H2240" s="197">
        <v>1825</v>
      </c>
      <c r="I2240" s="72">
        <v>0.38</v>
      </c>
      <c r="J2240" s="77">
        <f t="shared" si="72"/>
        <v>1131.5</v>
      </c>
    </row>
    <row r="2241" spans="1:10" ht="15.75">
      <c r="A2241" s="46" t="e">
        <f t="shared" si="73"/>
        <v>#REF!</v>
      </c>
      <c r="B2241" s="68" t="s">
        <v>3813</v>
      </c>
      <c r="C2241" s="143" t="s">
        <v>3995</v>
      </c>
      <c r="D2241" s="132" t="s">
        <v>3999</v>
      </c>
      <c r="E2241" s="68" t="s">
        <v>95</v>
      </c>
      <c r="F2241" s="68" t="s">
        <v>97</v>
      </c>
      <c r="G2241" s="69" t="s">
        <v>4397</v>
      </c>
      <c r="H2241" s="197">
        <v>1550</v>
      </c>
      <c r="I2241" s="72">
        <v>0.38</v>
      </c>
      <c r="J2241" s="77">
        <f t="shared" si="72"/>
        <v>961</v>
      </c>
    </row>
    <row r="2242" spans="1:10" ht="47.25">
      <c r="A2242" s="46" t="e">
        <f t="shared" si="73"/>
        <v>#REF!</v>
      </c>
      <c r="B2242" s="68" t="s">
        <v>3813</v>
      </c>
      <c r="C2242" s="117" t="s">
        <v>6631</v>
      </c>
      <c r="D2242" s="142" t="s">
        <v>6632</v>
      </c>
      <c r="E2242" s="68" t="s">
        <v>95</v>
      </c>
      <c r="F2242" s="68" t="s">
        <v>97</v>
      </c>
      <c r="G2242" s="69" t="s">
        <v>4397</v>
      </c>
      <c r="H2242" s="183">
        <v>6950</v>
      </c>
      <c r="I2242" s="72">
        <v>0.38</v>
      </c>
      <c r="J2242" s="77">
        <f t="shared" si="72"/>
        <v>4309</v>
      </c>
    </row>
    <row r="2243" spans="1:10" ht="47.25">
      <c r="A2243" s="46" t="e">
        <f t="shared" si="73"/>
        <v>#REF!</v>
      </c>
      <c r="B2243" s="68" t="s">
        <v>3813</v>
      </c>
      <c r="C2243" s="117" t="s">
        <v>6633</v>
      </c>
      <c r="D2243" s="142" t="s">
        <v>6634</v>
      </c>
      <c r="E2243" s="68" t="s">
        <v>95</v>
      </c>
      <c r="F2243" s="68" t="s">
        <v>97</v>
      </c>
      <c r="G2243" s="69" t="s">
        <v>4397</v>
      </c>
      <c r="H2243" s="183">
        <v>7150</v>
      </c>
      <c r="I2243" s="72">
        <v>0.38</v>
      </c>
      <c r="J2243" s="77">
        <f t="shared" si="72"/>
        <v>4433</v>
      </c>
    </row>
    <row r="2244" spans="1:10" ht="47.25">
      <c r="A2244" s="46" t="e">
        <f t="shared" si="73"/>
        <v>#REF!</v>
      </c>
      <c r="B2244" s="68" t="s">
        <v>3813</v>
      </c>
      <c r="C2244" s="117" t="s">
        <v>6635</v>
      </c>
      <c r="D2244" s="142" t="s">
        <v>6636</v>
      </c>
      <c r="E2244" s="68" t="s">
        <v>95</v>
      </c>
      <c r="F2244" s="68" t="s">
        <v>97</v>
      </c>
      <c r="G2244" s="69" t="s">
        <v>4397</v>
      </c>
      <c r="H2244" s="183">
        <v>7900</v>
      </c>
      <c r="I2244" s="72">
        <v>0.38</v>
      </c>
      <c r="J2244" s="77">
        <f t="shared" si="72"/>
        <v>4898</v>
      </c>
    </row>
    <row r="2245" spans="1:10" ht="47.25">
      <c r="A2245" s="46" t="e">
        <f t="shared" si="73"/>
        <v>#REF!</v>
      </c>
      <c r="B2245" s="68" t="s">
        <v>3813</v>
      </c>
      <c r="C2245" s="117" t="s">
        <v>6637</v>
      </c>
      <c r="D2245" s="142" t="s">
        <v>6638</v>
      </c>
      <c r="E2245" s="68" t="s">
        <v>95</v>
      </c>
      <c r="F2245" s="68" t="s">
        <v>97</v>
      </c>
      <c r="G2245" s="69" t="s">
        <v>4397</v>
      </c>
      <c r="H2245" s="183">
        <v>21400</v>
      </c>
      <c r="I2245" s="72">
        <v>0.38</v>
      </c>
      <c r="J2245" s="77">
        <f t="shared" si="72"/>
        <v>13268</v>
      </c>
    </row>
    <row r="2246" spans="1:10" ht="47.25">
      <c r="A2246" s="46" t="e">
        <f t="shared" si="73"/>
        <v>#REF!</v>
      </c>
      <c r="B2246" s="68" t="s">
        <v>3813</v>
      </c>
      <c r="C2246" s="117" t="s">
        <v>6639</v>
      </c>
      <c r="D2246" s="142" t="s">
        <v>7489</v>
      </c>
      <c r="E2246" s="68" t="s">
        <v>95</v>
      </c>
      <c r="F2246" s="68" t="s">
        <v>97</v>
      </c>
      <c r="G2246" s="69" t="s">
        <v>4397</v>
      </c>
      <c r="H2246" s="183">
        <v>18900</v>
      </c>
      <c r="I2246" s="72">
        <v>0.38</v>
      </c>
      <c r="J2246" s="77">
        <f t="shared" si="72"/>
        <v>11718</v>
      </c>
    </row>
    <row r="2247" spans="1:10" ht="47.25">
      <c r="A2247" s="46" t="e">
        <f t="shared" si="73"/>
        <v>#REF!</v>
      </c>
      <c r="B2247" s="68" t="s">
        <v>3813</v>
      </c>
      <c r="C2247" s="131" t="s">
        <v>6640</v>
      </c>
      <c r="D2247" s="132" t="s">
        <v>6641</v>
      </c>
      <c r="E2247" s="68" t="s">
        <v>95</v>
      </c>
      <c r="F2247" s="68" t="s">
        <v>97</v>
      </c>
      <c r="G2247" s="69" t="s">
        <v>4397</v>
      </c>
      <c r="H2247" s="183">
        <v>8000</v>
      </c>
      <c r="I2247" s="72">
        <v>0.38</v>
      </c>
      <c r="J2247" s="77">
        <f t="shared" si="72"/>
        <v>4960</v>
      </c>
    </row>
    <row r="2248" spans="1:10" ht="31.5">
      <c r="A2248" s="46" t="e">
        <f t="shared" si="73"/>
        <v>#REF!</v>
      </c>
      <c r="B2248" s="68" t="s">
        <v>3813</v>
      </c>
      <c r="C2248" s="117" t="s">
        <v>6642</v>
      </c>
      <c r="D2248" s="160" t="s">
        <v>6643</v>
      </c>
      <c r="E2248" s="68" t="s">
        <v>95</v>
      </c>
      <c r="F2248" s="68" t="s">
        <v>97</v>
      </c>
      <c r="G2248" s="69" t="s">
        <v>4397</v>
      </c>
      <c r="H2248" s="183">
        <v>950</v>
      </c>
      <c r="I2248" s="72">
        <v>0.38</v>
      </c>
      <c r="J2248" s="77">
        <f t="shared" si="72"/>
        <v>589</v>
      </c>
    </row>
    <row r="2249" spans="1:10" ht="15.75">
      <c r="A2249" s="46" t="e">
        <f t="shared" si="73"/>
        <v>#REF!</v>
      </c>
      <c r="B2249" s="68" t="s">
        <v>3813</v>
      </c>
      <c r="C2249" s="117" t="s">
        <v>6644</v>
      </c>
      <c r="D2249" s="142" t="s">
        <v>6645</v>
      </c>
      <c r="E2249" s="68" t="s">
        <v>95</v>
      </c>
      <c r="F2249" s="68" t="s">
        <v>97</v>
      </c>
      <c r="G2249" s="69" t="s">
        <v>4397</v>
      </c>
      <c r="H2249" s="183">
        <v>400</v>
      </c>
      <c r="I2249" s="72">
        <v>0.38</v>
      </c>
      <c r="J2249" s="77">
        <f t="shared" si="72"/>
        <v>248</v>
      </c>
    </row>
    <row r="2250" spans="1:10" ht="15.75">
      <c r="A2250" s="46" t="e">
        <f t="shared" si="73"/>
        <v>#REF!</v>
      </c>
      <c r="B2250" s="68" t="s">
        <v>3813</v>
      </c>
      <c r="C2250" s="117" t="s">
        <v>6646</v>
      </c>
      <c r="D2250" s="160" t="s">
        <v>6647</v>
      </c>
      <c r="E2250" s="68" t="s">
        <v>95</v>
      </c>
      <c r="F2250" s="68" t="s">
        <v>97</v>
      </c>
      <c r="G2250" s="69" t="s">
        <v>4397</v>
      </c>
      <c r="H2250" s="183">
        <v>950</v>
      </c>
      <c r="I2250" s="72">
        <v>0.38</v>
      </c>
      <c r="J2250" s="77">
        <f t="shared" si="72"/>
        <v>589</v>
      </c>
    </row>
    <row r="2251" spans="1:10" ht="31.5">
      <c r="A2251" s="46" t="e">
        <f t="shared" si="73"/>
        <v>#REF!</v>
      </c>
      <c r="B2251" s="68" t="s">
        <v>3813</v>
      </c>
      <c r="C2251" s="117" t="s">
        <v>6648</v>
      </c>
      <c r="D2251" s="142" t="s">
        <v>6649</v>
      </c>
      <c r="E2251" s="68" t="s">
        <v>95</v>
      </c>
      <c r="F2251" s="68" t="s">
        <v>97</v>
      </c>
      <c r="G2251" s="69" t="s">
        <v>4397</v>
      </c>
      <c r="H2251" s="183">
        <v>400</v>
      </c>
      <c r="I2251" s="72">
        <v>0.38</v>
      </c>
      <c r="J2251" s="77">
        <f t="shared" si="72"/>
        <v>248</v>
      </c>
    </row>
    <row r="2252" spans="1:10" ht="31.5">
      <c r="A2252" s="46" t="e">
        <f t="shared" si="73"/>
        <v>#REF!</v>
      </c>
      <c r="B2252" s="68" t="s">
        <v>3813</v>
      </c>
      <c r="C2252" s="117" t="s">
        <v>6650</v>
      </c>
      <c r="D2252" s="142" t="s">
        <v>6651</v>
      </c>
      <c r="E2252" s="68" t="s">
        <v>95</v>
      </c>
      <c r="F2252" s="68" t="s">
        <v>97</v>
      </c>
      <c r="G2252" s="69" t="s">
        <v>4397</v>
      </c>
      <c r="H2252" s="183">
        <v>1150</v>
      </c>
      <c r="I2252" s="72">
        <v>0.38</v>
      </c>
      <c r="J2252" s="77">
        <f t="shared" si="72"/>
        <v>713</v>
      </c>
    </row>
    <row r="2253" spans="1:10" ht="31.5">
      <c r="A2253" s="46" t="e">
        <f t="shared" si="73"/>
        <v>#REF!</v>
      </c>
      <c r="B2253" s="68" t="s">
        <v>3813</v>
      </c>
      <c r="C2253" s="117" t="s">
        <v>6652</v>
      </c>
      <c r="D2253" s="142" t="s">
        <v>6653</v>
      </c>
      <c r="E2253" s="68" t="s">
        <v>95</v>
      </c>
      <c r="F2253" s="68" t="s">
        <v>97</v>
      </c>
      <c r="G2253" s="69" t="s">
        <v>4397</v>
      </c>
      <c r="H2253" s="183">
        <v>1050</v>
      </c>
      <c r="I2253" s="72">
        <v>0.38</v>
      </c>
      <c r="J2253" s="77">
        <f t="shared" si="72"/>
        <v>651</v>
      </c>
    </row>
    <row r="2254" spans="1:10" ht="31.5">
      <c r="A2254" s="46" t="e">
        <f t="shared" si="73"/>
        <v>#REF!</v>
      </c>
      <c r="B2254" s="68" t="s">
        <v>3813</v>
      </c>
      <c r="C2254" s="161" t="s">
        <v>4000</v>
      </c>
      <c r="D2254" s="141" t="s">
        <v>4027</v>
      </c>
      <c r="E2254" s="68" t="s">
        <v>95</v>
      </c>
      <c r="F2254" s="68" t="s">
        <v>97</v>
      </c>
      <c r="G2254" s="69" t="s">
        <v>4397</v>
      </c>
      <c r="H2254" s="183">
        <v>165</v>
      </c>
      <c r="I2254" s="72">
        <v>0.38</v>
      </c>
      <c r="J2254" s="77">
        <f t="shared" si="72"/>
        <v>102.3</v>
      </c>
    </row>
    <row r="2255" spans="1:10" ht="31.5">
      <c r="A2255" s="46" t="e">
        <f t="shared" si="73"/>
        <v>#REF!</v>
      </c>
      <c r="B2255" s="68" t="s">
        <v>3813</v>
      </c>
      <c r="C2255" s="161" t="s">
        <v>4001</v>
      </c>
      <c r="D2255" s="141" t="s">
        <v>4028</v>
      </c>
      <c r="E2255" s="68" t="s">
        <v>95</v>
      </c>
      <c r="F2255" s="68" t="s">
        <v>97</v>
      </c>
      <c r="G2255" s="69" t="s">
        <v>4397</v>
      </c>
      <c r="H2255" s="183">
        <v>660</v>
      </c>
      <c r="I2255" s="72">
        <v>0.38</v>
      </c>
      <c r="J2255" s="77">
        <f t="shared" si="72"/>
        <v>409.2</v>
      </c>
    </row>
    <row r="2256" spans="1:10" ht="31.5">
      <c r="A2256" s="46" t="e">
        <f t="shared" si="73"/>
        <v>#REF!</v>
      </c>
      <c r="B2256" s="68" t="s">
        <v>3813</v>
      </c>
      <c r="C2256" s="161" t="s">
        <v>4002</v>
      </c>
      <c r="D2256" s="141" t="s">
        <v>4029</v>
      </c>
      <c r="E2256" s="68" t="s">
        <v>95</v>
      </c>
      <c r="F2256" s="68" t="s">
        <v>97</v>
      </c>
      <c r="G2256" s="69" t="s">
        <v>4397</v>
      </c>
      <c r="H2256" s="183">
        <v>1320</v>
      </c>
      <c r="I2256" s="72">
        <v>0.38</v>
      </c>
      <c r="J2256" s="77">
        <f t="shared" si="72"/>
        <v>818.4</v>
      </c>
    </row>
    <row r="2257" spans="1:10" ht="31.5">
      <c r="A2257" s="46" t="e">
        <f t="shared" si="73"/>
        <v>#REF!</v>
      </c>
      <c r="B2257" s="68" t="s">
        <v>3813</v>
      </c>
      <c r="C2257" s="161" t="s">
        <v>4003</v>
      </c>
      <c r="D2257" s="135" t="s">
        <v>4030</v>
      </c>
      <c r="E2257" s="68" t="s">
        <v>95</v>
      </c>
      <c r="F2257" s="68" t="s">
        <v>97</v>
      </c>
      <c r="G2257" s="69" t="s">
        <v>4397</v>
      </c>
      <c r="H2257" s="190">
        <v>2640</v>
      </c>
      <c r="I2257" s="72">
        <v>0.38</v>
      </c>
      <c r="J2257" s="77">
        <f t="shared" si="72"/>
        <v>1636.8</v>
      </c>
    </row>
    <row r="2258" spans="1:10" ht="31.5">
      <c r="A2258" s="46" t="e">
        <f t="shared" si="73"/>
        <v>#REF!</v>
      </c>
      <c r="B2258" s="68" t="s">
        <v>3813</v>
      </c>
      <c r="C2258" s="161" t="s">
        <v>4004</v>
      </c>
      <c r="D2258" s="135" t="s">
        <v>4031</v>
      </c>
      <c r="E2258" s="68" t="s">
        <v>95</v>
      </c>
      <c r="F2258" s="68" t="s">
        <v>97</v>
      </c>
      <c r="G2258" s="69" t="s">
        <v>4397</v>
      </c>
      <c r="H2258" s="190">
        <v>3960</v>
      </c>
      <c r="I2258" s="72">
        <v>0.38</v>
      </c>
      <c r="J2258" s="77">
        <f t="shared" si="72"/>
        <v>2455.1999999999998</v>
      </c>
    </row>
    <row r="2259" spans="1:10" ht="31.5">
      <c r="A2259" s="46" t="e">
        <f t="shared" si="73"/>
        <v>#REF!</v>
      </c>
      <c r="B2259" s="68" t="s">
        <v>3813</v>
      </c>
      <c r="C2259" s="161" t="s">
        <v>4005</v>
      </c>
      <c r="D2259" s="135" t="s">
        <v>4032</v>
      </c>
      <c r="E2259" s="68" t="s">
        <v>95</v>
      </c>
      <c r="F2259" s="68" t="s">
        <v>97</v>
      </c>
      <c r="G2259" s="69" t="s">
        <v>4397</v>
      </c>
      <c r="H2259" s="190">
        <v>7920</v>
      </c>
      <c r="I2259" s="72">
        <v>0.38</v>
      </c>
      <c r="J2259" s="77">
        <f t="shared" si="72"/>
        <v>4910.3999999999996</v>
      </c>
    </row>
    <row r="2260" spans="1:10" ht="31.5">
      <c r="A2260" s="46" t="e">
        <f t="shared" si="73"/>
        <v>#REF!</v>
      </c>
      <c r="B2260" s="68" t="s">
        <v>3813</v>
      </c>
      <c r="C2260" s="161" t="s">
        <v>4006</v>
      </c>
      <c r="D2260" s="135" t="s">
        <v>4033</v>
      </c>
      <c r="E2260" s="68" t="s">
        <v>95</v>
      </c>
      <c r="F2260" s="68" t="s">
        <v>97</v>
      </c>
      <c r="G2260" s="69" t="s">
        <v>4397</v>
      </c>
      <c r="H2260" s="190">
        <v>1400</v>
      </c>
      <c r="I2260" s="72">
        <v>0.38</v>
      </c>
      <c r="J2260" s="77">
        <f t="shared" si="72"/>
        <v>868</v>
      </c>
    </row>
    <row r="2261" spans="1:10" ht="31.5">
      <c r="A2261" s="46" t="e">
        <f t="shared" si="73"/>
        <v>#REF!</v>
      </c>
      <c r="B2261" s="68" t="s">
        <v>3813</v>
      </c>
      <c r="C2261" s="161" t="s">
        <v>4007</v>
      </c>
      <c r="D2261" s="135" t="s">
        <v>4034</v>
      </c>
      <c r="E2261" s="68" t="s">
        <v>95</v>
      </c>
      <c r="F2261" s="68" t="s">
        <v>97</v>
      </c>
      <c r="G2261" s="69" t="s">
        <v>4397</v>
      </c>
      <c r="H2261" s="190">
        <v>165</v>
      </c>
      <c r="I2261" s="72">
        <v>0.38</v>
      </c>
      <c r="J2261" s="77">
        <f t="shared" si="72"/>
        <v>102.3</v>
      </c>
    </row>
    <row r="2262" spans="1:10" ht="31.5">
      <c r="A2262" s="46" t="e">
        <f t="shared" si="73"/>
        <v>#REF!</v>
      </c>
      <c r="B2262" s="68" t="s">
        <v>3813</v>
      </c>
      <c r="C2262" s="139" t="s">
        <v>4008</v>
      </c>
      <c r="D2262" s="142" t="s">
        <v>4035</v>
      </c>
      <c r="E2262" s="68" t="s">
        <v>95</v>
      </c>
      <c r="F2262" s="68" t="s">
        <v>97</v>
      </c>
      <c r="G2262" s="69" t="s">
        <v>4397</v>
      </c>
      <c r="H2262" s="190">
        <v>165</v>
      </c>
      <c r="I2262" s="72">
        <v>0.38</v>
      </c>
      <c r="J2262" s="77">
        <f t="shared" si="72"/>
        <v>102.3</v>
      </c>
    </row>
    <row r="2263" spans="1:10" ht="47.25">
      <c r="A2263" s="46" t="e">
        <f t="shared" si="73"/>
        <v>#REF!</v>
      </c>
      <c r="B2263" s="68" t="s">
        <v>3813</v>
      </c>
      <c r="C2263" s="139" t="s">
        <v>4009</v>
      </c>
      <c r="D2263" s="128" t="s">
        <v>4036</v>
      </c>
      <c r="E2263" s="68" t="s">
        <v>95</v>
      </c>
      <c r="F2263" s="68" t="s">
        <v>97</v>
      </c>
      <c r="G2263" s="69" t="s">
        <v>4397</v>
      </c>
      <c r="H2263" s="190">
        <v>110</v>
      </c>
      <c r="I2263" s="72">
        <v>0.38</v>
      </c>
      <c r="J2263" s="77">
        <f t="shared" ref="J2263:J2326" si="74">H2263*(1-I2263)</f>
        <v>68.2</v>
      </c>
    </row>
    <row r="2264" spans="1:10" ht="47.25">
      <c r="A2264" s="46" t="e">
        <f t="shared" si="73"/>
        <v>#REF!</v>
      </c>
      <c r="B2264" s="68" t="s">
        <v>3813</v>
      </c>
      <c r="C2264" s="139" t="s">
        <v>4010</v>
      </c>
      <c r="D2264" s="128" t="s">
        <v>4037</v>
      </c>
      <c r="E2264" s="68" t="s">
        <v>95</v>
      </c>
      <c r="F2264" s="68" t="s">
        <v>97</v>
      </c>
      <c r="G2264" s="69" t="s">
        <v>4397</v>
      </c>
      <c r="H2264" s="190">
        <v>220</v>
      </c>
      <c r="I2264" s="72">
        <v>0.38</v>
      </c>
      <c r="J2264" s="77">
        <f t="shared" si="74"/>
        <v>136.4</v>
      </c>
    </row>
    <row r="2265" spans="1:10" ht="47.25">
      <c r="A2265" s="46" t="e">
        <f t="shared" si="73"/>
        <v>#REF!</v>
      </c>
      <c r="B2265" s="68" t="s">
        <v>3813</v>
      </c>
      <c r="C2265" s="139" t="s">
        <v>4011</v>
      </c>
      <c r="D2265" s="128" t="s">
        <v>4038</v>
      </c>
      <c r="E2265" s="68" t="s">
        <v>95</v>
      </c>
      <c r="F2265" s="68" t="s">
        <v>97</v>
      </c>
      <c r="G2265" s="69" t="s">
        <v>4397</v>
      </c>
      <c r="H2265" s="190">
        <v>440</v>
      </c>
      <c r="I2265" s="72">
        <v>0.38</v>
      </c>
      <c r="J2265" s="77">
        <f t="shared" si="74"/>
        <v>272.8</v>
      </c>
    </row>
    <row r="2266" spans="1:10" ht="47.25">
      <c r="A2266" s="46" t="e">
        <f t="shared" si="73"/>
        <v>#REF!</v>
      </c>
      <c r="B2266" s="68" t="s">
        <v>3813</v>
      </c>
      <c r="C2266" s="139" t="s">
        <v>4012</v>
      </c>
      <c r="D2266" s="128" t="s">
        <v>4039</v>
      </c>
      <c r="E2266" s="68" t="s">
        <v>95</v>
      </c>
      <c r="F2266" s="68" t="s">
        <v>97</v>
      </c>
      <c r="G2266" s="69" t="s">
        <v>4397</v>
      </c>
      <c r="H2266" s="190">
        <v>880</v>
      </c>
      <c r="I2266" s="72">
        <v>0.38</v>
      </c>
      <c r="J2266" s="77">
        <f t="shared" si="74"/>
        <v>545.6</v>
      </c>
    </row>
    <row r="2267" spans="1:10" ht="47.25">
      <c r="A2267" s="46" t="e">
        <f t="shared" si="73"/>
        <v>#REF!</v>
      </c>
      <c r="B2267" s="68" t="s">
        <v>3813</v>
      </c>
      <c r="C2267" s="139" t="s">
        <v>4013</v>
      </c>
      <c r="D2267" s="128" t="s">
        <v>4040</v>
      </c>
      <c r="E2267" s="68" t="s">
        <v>95</v>
      </c>
      <c r="F2267" s="68" t="s">
        <v>97</v>
      </c>
      <c r="G2267" s="69" t="s">
        <v>4397</v>
      </c>
      <c r="H2267" s="190">
        <v>1760</v>
      </c>
      <c r="I2267" s="72">
        <v>0.38</v>
      </c>
      <c r="J2267" s="77">
        <f t="shared" si="74"/>
        <v>1091.2</v>
      </c>
    </row>
    <row r="2268" spans="1:10" ht="63">
      <c r="A2268" s="46" t="e">
        <f t="shared" si="73"/>
        <v>#REF!</v>
      </c>
      <c r="B2268" s="68" t="s">
        <v>3813</v>
      </c>
      <c r="C2268" s="139" t="s">
        <v>6654</v>
      </c>
      <c r="D2268" s="128" t="s">
        <v>6655</v>
      </c>
      <c r="E2268" s="68" t="s">
        <v>95</v>
      </c>
      <c r="F2268" s="68" t="s">
        <v>97</v>
      </c>
      <c r="G2268" s="69" t="s">
        <v>4397</v>
      </c>
      <c r="H2268" s="190">
        <v>3750</v>
      </c>
      <c r="I2268" s="72">
        <v>0.38</v>
      </c>
      <c r="J2268" s="77">
        <f t="shared" si="74"/>
        <v>2325</v>
      </c>
    </row>
    <row r="2269" spans="1:10" ht="63">
      <c r="A2269" s="46" t="e">
        <f t="shared" si="73"/>
        <v>#REF!</v>
      </c>
      <c r="B2269" s="68" t="s">
        <v>3813</v>
      </c>
      <c r="C2269" s="139" t="s">
        <v>6656</v>
      </c>
      <c r="D2269" s="128" t="s">
        <v>6657</v>
      </c>
      <c r="E2269" s="68" t="s">
        <v>95</v>
      </c>
      <c r="F2269" s="68" t="s">
        <v>97</v>
      </c>
      <c r="G2269" s="69" t="s">
        <v>4397</v>
      </c>
      <c r="H2269" s="190">
        <v>5050</v>
      </c>
      <c r="I2269" s="72">
        <v>0.38</v>
      </c>
      <c r="J2269" s="77">
        <f t="shared" si="74"/>
        <v>3131</v>
      </c>
    </row>
    <row r="2270" spans="1:10" ht="63">
      <c r="A2270" s="46" t="e">
        <f t="shared" si="73"/>
        <v>#REF!</v>
      </c>
      <c r="B2270" s="68" t="s">
        <v>3813</v>
      </c>
      <c r="C2270" s="127" t="s">
        <v>6658</v>
      </c>
      <c r="D2270" s="135" t="s">
        <v>6659</v>
      </c>
      <c r="E2270" s="68" t="s">
        <v>95</v>
      </c>
      <c r="F2270" s="68" t="s">
        <v>97</v>
      </c>
      <c r="G2270" s="69" t="s">
        <v>4397</v>
      </c>
      <c r="H2270" s="199">
        <v>2623</v>
      </c>
      <c r="I2270" s="72">
        <v>0.38</v>
      </c>
      <c r="J2270" s="77">
        <f t="shared" si="74"/>
        <v>1626.26</v>
      </c>
    </row>
    <row r="2271" spans="1:10" ht="63">
      <c r="A2271" s="46" t="e">
        <f t="shared" si="73"/>
        <v>#REF!</v>
      </c>
      <c r="B2271" s="68" t="s">
        <v>3813</v>
      </c>
      <c r="C2271" s="127" t="s">
        <v>6660</v>
      </c>
      <c r="D2271" s="135" t="s">
        <v>6661</v>
      </c>
      <c r="E2271" s="68" t="s">
        <v>95</v>
      </c>
      <c r="F2271" s="68" t="s">
        <v>97</v>
      </c>
      <c r="G2271" s="69" t="s">
        <v>4397</v>
      </c>
      <c r="H2271" s="199">
        <v>2983</v>
      </c>
      <c r="I2271" s="72">
        <v>0.38</v>
      </c>
      <c r="J2271" s="77">
        <f t="shared" si="74"/>
        <v>1849.46</v>
      </c>
    </row>
    <row r="2272" spans="1:10" ht="63">
      <c r="A2272" s="46" t="e">
        <f t="shared" si="73"/>
        <v>#REF!</v>
      </c>
      <c r="B2272" s="68" t="s">
        <v>3813</v>
      </c>
      <c r="C2272" s="127" t="s">
        <v>6662</v>
      </c>
      <c r="D2272" s="135" t="s">
        <v>6663</v>
      </c>
      <c r="E2272" s="68" t="s">
        <v>95</v>
      </c>
      <c r="F2272" s="68" t="s">
        <v>97</v>
      </c>
      <c r="G2272" s="69" t="s">
        <v>4397</v>
      </c>
      <c r="H2272" s="199">
        <v>3343</v>
      </c>
      <c r="I2272" s="72">
        <v>0.38</v>
      </c>
      <c r="J2272" s="77">
        <f t="shared" si="74"/>
        <v>2072.66</v>
      </c>
    </row>
    <row r="2273" spans="1:10" ht="63">
      <c r="A2273" s="46" t="e">
        <f t="shared" si="73"/>
        <v>#REF!</v>
      </c>
      <c r="B2273" s="68" t="s">
        <v>3813</v>
      </c>
      <c r="C2273" s="127" t="s">
        <v>6664</v>
      </c>
      <c r="D2273" s="135" t="s">
        <v>6665</v>
      </c>
      <c r="E2273" s="68" t="s">
        <v>95</v>
      </c>
      <c r="F2273" s="68" t="s">
        <v>97</v>
      </c>
      <c r="G2273" s="69" t="s">
        <v>4397</v>
      </c>
      <c r="H2273" s="199">
        <v>3703</v>
      </c>
      <c r="I2273" s="72">
        <v>0.38</v>
      </c>
      <c r="J2273" s="77">
        <f t="shared" si="74"/>
        <v>2295.86</v>
      </c>
    </row>
    <row r="2274" spans="1:10" ht="63">
      <c r="A2274" s="46" t="e">
        <f t="shared" si="73"/>
        <v>#REF!</v>
      </c>
      <c r="B2274" s="68" t="s">
        <v>3813</v>
      </c>
      <c r="C2274" s="127" t="s">
        <v>6666</v>
      </c>
      <c r="D2274" s="135" t="s">
        <v>6667</v>
      </c>
      <c r="E2274" s="68" t="s">
        <v>95</v>
      </c>
      <c r="F2274" s="68" t="s">
        <v>97</v>
      </c>
      <c r="G2274" s="69" t="s">
        <v>4397</v>
      </c>
      <c r="H2274" s="199">
        <v>4423</v>
      </c>
      <c r="I2274" s="72">
        <v>0.38</v>
      </c>
      <c r="J2274" s="77">
        <f t="shared" si="74"/>
        <v>2742.2599999999998</v>
      </c>
    </row>
    <row r="2275" spans="1:10" ht="63">
      <c r="A2275" s="46" t="e">
        <f t="shared" si="73"/>
        <v>#REF!</v>
      </c>
      <c r="B2275" s="68" t="s">
        <v>3813</v>
      </c>
      <c r="C2275" s="162" t="s">
        <v>6668</v>
      </c>
      <c r="D2275" s="135" t="s">
        <v>6669</v>
      </c>
      <c r="E2275" s="68" t="s">
        <v>95</v>
      </c>
      <c r="F2275" s="68" t="s">
        <v>97</v>
      </c>
      <c r="G2275" s="69" t="s">
        <v>4397</v>
      </c>
      <c r="H2275" s="190">
        <v>5503</v>
      </c>
      <c r="I2275" s="72">
        <v>0.38</v>
      </c>
      <c r="J2275" s="77">
        <f t="shared" si="74"/>
        <v>3411.86</v>
      </c>
    </row>
    <row r="2276" spans="1:10" ht="63">
      <c r="A2276" s="46" t="e">
        <f t="shared" si="73"/>
        <v>#REF!</v>
      </c>
      <c r="B2276" s="68" t="s">
        <v>3813</v>
      </c>
      <c r="C2276" s="162" t="s">
        <v>6670</v>
      </c>
      <c r="D2276" s="135" t="s">
        <v>6671</v>
      </c>
      <c r="E2276" s="68" t="s">
        <v>95</v>
      </c>
      <c r="F2276" s="68" t="s">
        <v>97</v>
      </c>
      <c r="G2276" s="69" t="s">
        <v>4397</v>
      </c>
      <c r="H2276" s="190">
        <v>6583</v>
      </c>
      <c r="I2276" s="72">
        <v>0.38</v>
      </c>
      <c r="J2276" s="77">
        <f t="shared" si="74"/>
        <v>4081.46</v>
      </c>
    </row>
    <row r="2277" spans="1:10" ht="63">
      <c r="A2277" s="46" t="e">
        <f t="shared" si="73"/>
        <v>#REF!</v>
      </c>
      <c r="B2277" s="68" t="s">
        <v>3813</v>
      </c>
      <c r="C2277" s="127" t="s">
        <v>6672</v>
      </c>
      <c r="D2277" s="135" t="s">
        <v>6673</v>
      </c>
      <c r="E2277" s="68" t="s">
        <v>95</v>
      </c>
      <c r="F2277" s="68" t="s">
        <v>97</v>
      </c>
      <c r="G2277" s="69" t="s">
        <v>4397</v>
      </c>
      <c r="H2277" s="199">
        <v>2036</v>
      </c>
      <c r="I2277" s="72">
        <v>0.38</v>
      </c>
      <c r="J2277" s="77">
        <f t="shared" si="74"/>
        <v>1262.32</v>
      </c>
    </row>
    <row r="2278" spans="1:10" ht="63">
      <c r="A2278" s="46" t="e">
        <f t="shared" si="73"/>
        <v>#REF!</v>
      </c>
      <c r="B2278" s="68" t="s">
        <v>3813</v>
      </c>
      <c r="C2278" s="127" t="s">
        <v>6674</v>
      </c>
      <c r="D2278" s="135" t="s">
        <v>6675</v>
      </c>
      <c r="E2278" s="68" t="s">
        <v>95</v>
      </c>
      <c r="F2278" s="68" t="s">
        <v>97</v>
      </c>
      <c r="G2278" s="69" t="s">
        <v>4397</v>
      </c>
      <c r="H2278" s="199">
        <v>2216</v>
      </c>
      <c r="I2278" s="72">
        <v>0.38</v>
      </c>
      <c r="J2278" s="77">
        <f t="shared" si="74"/>
        <v>1373.92</v>
      </c>
    </row>
    <row r="2279" spans="1:10" ht="63">
      <c r="A2279" s="46" t="e">
        <f t="shared" si="73"/>
        <v>#REF!</v>
      </c>
      <c r="B2279" s="68" t="s">
        <v>3813</v>
      </c>
      <c r="C2279" s="127" t="s">
        <v>6676</v>
      </c>
      <c r="D2279" s="135" t="s">
        <v>6677</v>
      </c>
      <c r="E2279" s="68" t="s">
        <v>95</v>
      </c>
      <c r="F2279" s="68" t="s">
        <v>97</v>
      </c>
      <c r="G2279" s="69" t="s">
        <v>4397</v>
      </c>
      <c r="H2279" s="199">
        <v>2576</v>
      </c>
      <c r="I2279" s="72">
        <v>0.38</v>
      </c>
      <c r="J2279" s="77">
        <f t="shared" si="74"/>
        <v>1597.12</v>
      </c>
    </row>
    <row r="2280" spans="1:10" ht="63">
      <c r="A2280" s="46" t="e">
        <f t="shared" si="73"/>
        <v>#REF!</v>
      </c>
      <c r="B2280" s="68" t="s">
        <v>3813</v>
      </c>
      <c r="C2280" s="127" t="s">
        <v>6678</v>
      </c>
      <c r="D2280" s="135" t="s">
        <v>6679</v>
      </c>
      <c r="E2280" s="68" t="s">
        <v>95</v>
      </c>
      <c r="F2280" s="68" t="s">
        <v>97</v>
      </c>
      <c r="G2280" s="69" t="s">
        <v>4397</v>
      </c>
      <c r="H2280" s="199">
        <v>2936</v>
      </c>
      <c r="I2280" s="72">
        <v>0.38</v>
      </c>
      <c r="J2280" s="77">
        <f t="shared" si="74"/>
        <v>1820.32</v>
      </c>
    </row>
    <row r="2281" spans="1:10" ht="78.75">
      <c r="A2281" s="46" t="e">
        <f t="shared" si="73"/>
        <v>#REF!</v>
      </c>
      <c r="B2281" s="68" t="s">
        <v>3813</v>
      </c>
      <c r="C2281" s="139" t="s">
        <v>6284</v>
      </c>
      <c r="D2281" s="128" t="s">
        <v>6285</v>
      </c>
      <c r="E2281" s="68" t="s">
        <v>95</v>
      </c>
      <c r="F2281" s="68" t="s">
        <v>97</v>
      </c>
      <c r="G2281" s="69" t="s">
        <v>4397</v>
      </c>
      <c r="H2281" s="190">
        <v>4740</v>
      </c>
      <c r="I2281" s="72">
        <v>0.38</v>
      </c>
      <c r="J2281" s="77">
        <f t="shared" si="74"/>
        <v>2938.8</v>
      </c>
    </row>
    <row r="2282" spans="1:10" ht="78.75">
      <c r="A2282" s="46" t="e">
        <f t="shared" si="73"/>
        <v>#REF!</v>
      </c>
      <c r="B2282" s="68" t="s">
        <v>3813</v>
      </c>
      <c r="C2282" s="139" t="s">
        <v>6286</v>
      </c>
      <c r="D2282" s="128" t="s">
        <v>6287</v>
      </c>
      <c r="E2282" s="68" t="s">
        <v>95</v>
      </c>
      <c r="F2282" s="68" t="s">
        <v>97</v>
      </c>
      <c r="G2282" s="69" t="s">
        <v>4397</v>
      </c>
      <c r="H2282" s="190">
        <v>5810</v>
      </c>
      <c r="I2282" s="72">
        <v>0.38</v>
      </c>
      <c r="J2282" s="77">
        <f t="shared" si="74"/>
        <v>3602.2</v>
      </c>
    </row>
    <row r="2283" spans="1:10" ht="78.75">
      <c r="A2283" s="46" t="e">
        <f t="shared" si="73"/>
        <v>#REF!</v>
      </c>
      <c r="B2283" s="68" t="s">
        <v>3813</v>
      </c>
      <c r="C2283" s="139" t="s">
        <v>6288</v>
      </c>
      <c r="D2283" s="128" t="s">
        <v>6289</v>
      </c>
      <c r="E2283" s="68" t="s">
        <v>95</v>
      </c>
      <c r="F2283" s="68" t="s">
        <v>97</v>
      </c>
      <c r="G2283" s="69" t="s">
        <v>4397</v>
      </c>
      <c r="H2283" s="190">
        <v>6350</v>
      </c>
      <c r="I2283" s="72">
        <v>0.38</v>
      </c>
      <c r="J2283" s="77">
        <f t="shared" si="74"/>
        <v>3937</v>
      </c>
    </row>
    <row r="2284" spans="1:10" ht="78.75">
      <c r="A2284" s="46" t="e">
        <f t="shared" si="73"/>
        <v>#REF!</v>
      </c>
      <c r="B2284" s="68" t="s">
        <v>3813</v>
      </c>
      <c r="C2284" s="139" t="s">
        <v>6290</v>
      </c>
      <c r="D2284" s="128" t="s">
        <v>6291</v>
      </c>
      <c r="E2284" s="68" t="s">
        <v>95</v>
      </c>
      <c r="F2284" s="68" t="s">
        <v>97</v>
      </c>
      <c r="G2284" s="69" t="s">
        <v>4397</v>
      </c>
      <c r="H2284" s="190">
        <v>6770</v>
      </c>
      <c r="I2284" s="72">
        <v>0.38</v>
      </c>
      <c r="J2284" s="77">
        <f t="shared" si="74"/>
        <v>4197.3999999999996</v>
      </c>
    </row>
    <row r="2285" spans="1:10" ht="78.75">
      <c r="A2285" s="46" t="e">
        <f t="shared" si="73"/>
        <v>#REF!</v>
      </c>
      <c r="B2285" s="68" t="s">
        <v>3813</v>
      </c>
      <c r="C2285" s="139" t="s">
        <v>6292</v>
      </c>
      <c r="D2285" s="128" t="s">
        <v>6293</v>
      </c>
      <c r="E2285" s="68" t="s">
        <v>95</v>
      </c>
      <c r="F2285" s="68" t="s">
        <v>97</v>
      </c>
      <c r="G2285" s="69" t="s">
        <v>4397</v>
      </c>
      <c r="H2285" s="190">
        <v>5460</v>
      </c>
      <c r="I2285" s="72">
        <v>0.38</v>
      </c>
      <c r="J2285" s="77">
        <f t="shared" si="74"/>
        <v>3385.2</v>
      </c>
    </row>
    <row r="2286" spans="1:10" ht="78.75">
      <c r="A2286" s="46" t="e">
        <f t="shared" si="73"/>
        <v>#REF!</v>
      </c>
      <c r="B2286" s="68" t="s">
        <v>3813</v>
      </c>
      <c r="C2286" s="139" t="s">
        <v>6294</v>
      </c>
      <c r="D2286" s="128" t="s">
        <v>6295</v>
      </c>
      <c r="E2286" s="68" t="s">
        <v>95</v>
      </c>
      <c r="F2286" s="68" t="s">
        <v>97</v>
      </c>
      <c r="G2286" s="69" t="s">
        <v>4397</v>
      </c>
      <c r="H2286" s="190">
        <v>6550</v>
      </c>
      <c r="I2286" s="72">
        <v>0.38</v>
      </c>
      <c r="J2286" s="77">
        <f t="shared" si="74"/>
        <v>4061</v>
      </c>
    </row>
    <row r="2287" spans="1:10" ht="78.75">
      <c r="A2287" s="46" t="e">
        <f t="shared" si="73"/>
        <v>#REF!</v>
      </c>
      <c r="B2287" s="68" t="s">
        <v>3813</v>
      </c>
      <c r="C2287" s="139" t="s">
        <v>6296</v>
      </c>
      <c r="D2287" s="128" t="s">
        <v>6297</v>
      </c>
      <c r="E2287" s="68" t="s">
        <v>95</v>
      </c>
      <c r="F2287" s="68" t="s">
        <v>97</v>
      </c>
      <c r="G2287" s="69" t="s">
        <v>4397</v>
      </c>
      <c r="H2287" s="190">
        <v>7190</v>
      </c>
      <c r="I2287" s="72">
        <v>0.38</v>
      </c>
      <c r="J2287" s="77">
        <f t="shared" si="74"/>
        <v>4457.8</v>
      </c>
    </row>
    <row r="2288" spans="1:10" ht="78.75">
      <c r="A2288" s="46" t="e">
        <f t="shared" si="73"/>
        <v>#REF!</v>
      </c>
      <c r="B2288" s="68" t="s">
        <v>3813</v>
      </c>
      <c r="C2288" s="139" t="s">
        <v>6298</v>
      </c>
      <c r="D2288" s="128" t="s">
        <v>6299</v>
      </c>
      <c r="E2288" s="68" t="s">
        <v>95</v>
      </c>
      <c r="F2288" s="68" t="s">
        <v>97</v>
      </c>
      <c r="G2288" s="69" t="s">
        <v>4397</v>
      </c>
      <c r="H2288" s="190">
        <v>7610</v>
      </c>
      <c r="I2288" s="72">
        <v>0.38</v>
      </c>
      <c r="J2288" s="77">
        <f t="shared" si="74"/>
        <v>4718.2</v>
      </c>
    </row>
    <row r="2289" spans="1:10" ht="78.75">
      <c r="A2289" s="46" t="e">
        <f t="shared" si="73"/>
        <v>#REF!</v>
      </c>
      <c r="B2289" s="68" t="s">
        <v>3813</v>
      </c>
      <c r="C2289" s="139" t="s">
        <v>6300</v>
      </c>
      <c r="D2289" s="128" t="s">
        <v>6301</v>
      </c>
      <c r="E2289" s="68" t="s">
        <v>95</v>
      </c>
      <c r="F2289" s="68" t="s">
        <v>97</v>
      </c>
      <c r="G2289" s="69" t="s">
        <v>4397</v>
      </c>
      <c r="H2289" s="190">
        <v>8140</v>
      </c>
      <c r="I2289" s="72">
        <v>0.38</v>
      </c>
      <c r="J2289" s="77">
        <f t="shared" si="74"/>
        <v>5046.8</v>
      </c>
    </row>
    <row r="2290" spans="1:10" ht="78.75">
      <c r="A2290" s="46" t="e">
        <f t="shared" si="73"/>
        <v>#REF!</v>
      </c>
      <c r="B2290" s="68" t="s">
        <v>3813</v>
      </c>
      <c r="C2290" s="139" t="s">
        <v>6302</v>
      </c>
      <c r="D2290" s="128" t="s">
        <v>6303</v>
      </c>
      <c r="E2290" s="68" t="s">
        <v>95</v>
      </c>
      <c r="F2290" s="68" t="s">
        <v>97</v>
      </c>
      <c r="G2290" s="69" t="s">
        <v>4397</v>
      </c>
      <c r="H2290" s="190">
        <v>8240</v>
      </c>
      <c r="I2290" s="72">
        <v>0.38</v>
      </c>
      <c r="J2290" s="77">
        <f t="shared" si="74"/>
        <v>5108.8</v>
      </c>
    </row>
    <row r="2291" spans="1:10" ht="78.75">
      <c r="A2291" s="46" t="e">
        <f t="shared" ref="A2291:A2354" si="75">A2290+1</f>
        <v>#REF!</v>
      </c>
      <c r="B2291" s="68" t="s">
        <v>3813</v>
      </c>
      <c r="C2291" s="139" t="s">
        <v>6304</v>
      </c>
      <c r="D2291" s="128" t="s">
        <v>6305</v>
      </c>
      <c r="E2291" s="68" t="s">
        <v>95</v>
      </c>
      <c r="F2291" s="68" t="s">
        <v>97</v>
      </c>
      <c r="G2291" s="69" t="s">
        <v>4397</v>
      </c>
      <c r="H2291" s="190">
        <v>9540</v>
      </c>
      <c r="I2291" s="72">
        <v>0.38</v>
      </c>
      <c r="J2291" s="77">
        <f t="shared" si="74"/>
        <v>5914.8</v>
      </c>
    </row>
    <row r="2292" spans="1:10" ht="94.5">
      <c r="A2292" s="46" t="e">
        <f t="shared" si="75"/>
        <v>#REF!</v>
      </c>
      <c r="B2292" s="68" t="s">
        <v>3813</v>
      </c>
      <c r="C2292" s="116" t="s">
        <v>6680</v>
      </c>
      <c r="D2292" s="142" t="s">
        <v>6681</v>
      </c>
      <c r="E2292" s="68" t="s">
        <v>95</v>
      </c>
      <c r="F2292" s="68" t="s">
        <v>97</v>
      </c>
      <c r="G2292" s="69" t="s">
        <v>4397</v>
      </c>
      <c r="H2292" s="190">
        <v>8520</v>
      </c>
      <c r="I2292" s="72">
        <v>0.38</v>
      </c>
      <c r="J2292" s="77">
        <f t="shared" si="74"/>
        <v>5282.4</v>
      </c>
    </row>
    <row r="2293" spans="1:10" ht="94.5">
      <c r="A2293" s="46" t="e">
        <f t="shared" si="75"/>
        <v>#REF!</v>
      </c>
      <c r="B2293" s="68" t="s">
        <v>3813</v>
      </c>
      <c r="C2293" s="116" t="s">
        <v>6682</v>
      </c>
      <c r="D2293" s="142" t="s">
        <v>6683</v>
      </c>
      <c r="E2293" s="68" t="s">
        <v>95</v>
      </c>
      <c r="F2293" s="68" t="s">
        <v>97</v>
      </c>
      <c r="G2293" s="69" t="s">
        <v>4397</v>
      </c>
      <c r="H2293" s="190">
        <v>9630</v>
      </c>
      <c r="I2293" s="72">
        <v>0.38</v>
      </c>
      <c r="J2293" s="77">
        <f t="shared" si="74"/>
        <v>5970.6</v>
      </c>
    </row>
    <row r="2294" spans="1:10" ht="94.5">
      <c r="A2294" s="46" t="e">
        <f t="shared" si="75"/>
        <v>#REF!</v>
      </c>
      <c r="B2294" s="68" t="s">
        <v>3813</v>
      </c>
      <c r="C2294" s="116" t="s">
        <v>6684</v>
      </c>
      <c r="D2294" s="142" t="s">
        <v>6685</v>
      </c>
      <c r="E2294" s="68" t="s">
        <v>95</v>
      </c>
      <c r="F2294" s="68" t="s">
        <v>97</v>
      </c>
      <c r="G2294" s="69" t="s">
        <v>4397</v>
      </c>
      <c r="H2294" s="190">
        <v>10610</v>
      </c>
      <c r="I2294" s="72">
        <v>0.38</v>
      </c>
      <c r="J2294" s="77">
        <f t="shared" si="74"/>
        <v>6578.2</v>
      </c>
    </row>
    <row r="2295" spans="1:10" ht="94.5">
      <c r="A2295" s="46" t="e">
        <f t="shared" si="75"/>
        <v>#REF!</v>
      </c>
      <c r="B2295" s="68" t="s">
        <v>3813</v>
      </c>
      <c r="C2295" s="116" t="s">
        <v>6686</v>
      </c>
      <c r="D2295" s="142" t="s">
        <v>6687</v>
      </c>
      <c r="E2295" s="68" t="s">
        <v>95</v>
      </c>
      <c r="F2295" s="68" t="s">
        <v>97</v>
      </c>
      <c r="G2295" s="69" t="s">
        <v>4397</v>
      </c>
      <c r="H2295" s="190">
        <v>11640</v>
      </c>
      <c r="I2295" s="72">
        <v>0.38</v>
      </c>
      <c r="J2295" s="77">
        <f t="shared" si="74"/>
        <v>7216.8</v>
      </c>
    </row>
    <row r="2296" spans="1:10" ht="94.5">
      <c r="A2296" s="46" t="e">
        <f t="shared" si="75"/>
        <v>#REF!</v>
      </c>
      <c r="B2296" s="68" t="s">
        <v>3813</v>
      </c>
      <c r="C2296" s="116" t="s">
        <v>6688</v>
      </c>
      <c r="D2296" s="142" t="s">
        <v>6689</v>
      </c>
      <c r="E2296" s="68" t="s">
        <v>95</v>
      </c>
      <c r="F2296" s="68" t="s">
        <v>97</v>
      </c>
      <c r="G2296" s="69" t="s">
        <v>4397</v>
      </c>
      <c r="H2296" s="190">
        <v>12370</v>
      </c>
      <c r="I2296" s="72">
        <v>0.38</v>
      </c>
      <c r="J2296" s="77">
        <f t="shared" si="74"/>
        <v>7669.4</v>
      </c>
    </row>
    <row r="2297" spans="1:10" ht="94.5">
      <c r="A2297" s="46" t="e">
        <f t="shared" si="75"/>
        <v>#REF!</v>
      </c>
      <c r="B2297" s="68" t="s">
        <v>3813</v>
      </c>
      <c r="C2297" s="116" t="s">
        <v>6690</v>
      </c>
      <c r="D2297" s="142" t="s">
        <v>6691</v>
      </c>
      <c r="E2297" s="68" t="s">
        <v>95</v>
      </c>
      <c r="F2297" s="68" t="s">
        <v>97</v>
      </c>
      <c r="G2297" s="69" t="s">
        <v>4397</v>
      </c>
      <c r="H2297" s="190">
        <v>13840</v>
      </c>
      <c r="I2297" s="72">
        <v>0.38</v>
      </c>
      <c r="J2297" s="77">
        <f t="shared" si="74"/>
        <v>8580.7999999999993</v>
      </c>
    </row>
    <row r="2298" spans="1:10" ht="94.5">
      <c r="A2298" s="46" t="e">
        <f t="shared" si="75"/>
        <v>#REF!</v>
      </c>
      <c r="B2298" s="68" t="s">
        <v>3813</v>
      </c>
      <c r="C2298" s="116" t="s">
        <v>6692</v>
      </c>
      <c r="D2298" s="142" t="s">
        <v>6693</v>
      </c>
      <c r="E2298" s="68" t="s">
        <v>95</v>
      </c>
      <c r="F2298" s="68" t="s">
        <v>97</v>
      </c>
      <c r="G2298" s="69" t="s">
        <v>4397</v>
      </c>
      <c r="H2298" s="190">
        <v>15390</v>
      </c>
      <c r="I2298" s="72">
        <v>0.38</v>
      </c>
      <c r="J2298" s="77">
        <f t="shared" si="74"/>
        <v>9541.7999999999993</v>
      </c>
    </row>
    <row r="2299" spans="1:10" ht="110.25">
      <c r="A2299" s="46" t="e">
        <f t="shared" si="75"/>
        <v>#REF!</v>
      </c>
      <c r="B2299" s="68" t="s">
        <v>3813</v>
      </c>
      <c r="C2299" s="116" t="s">
        <v>6694</v>
      </c>
      <c r="D2299" s="142" t="s">
        <v>6695</v>
      </c>
      <c r="E2299" s="68" t="s">
        <v>95</v>
      </c>
      <c r="F2299" s="68" t="s">
        <v>97</v>
      </c>
      <c r="G2299" s="69" t="s">
        <v>4397</v>
      </c>
      <c r="H2299" s="190">
        <v>18760</v>
      </c>
      <c r="I2299" s="72">
        <v>0.38</v>
      </c>
      <c r="J2299" s="77">
        <f t="shared" si="74"/>
        <v>11631.2</v>
      </c>
    </row>
    <row r="2300" spans="1:10" ht="110.25">
      <c r="A2300" s="46" t="e">
        <f t="shared" si="75"/>
        <v>#REF!</v>
      </c>
      <c r="B2300" s="68" t="s">
        <v>3813</v>
      </c>
      <c r="C2300" s="116" t="s">
        <v>6696</v>
      </c>
      <c r="D2300" s="142" t="s">
        <v>6697</v>
      </c>
      <c r="E2300" s="68" t="s">
        <v>95</v>
      </c>
      <c r="F2300" s="68" t="s">
        <v>97</v>
      </c>
      <c r="G2300" s="69" t="s">
        <v>4397</v>
      </c>
      <c r="H2300" s="190">
        <v>19820</v>
      </c>
      <c r="I2300" s="72">
        <v>0.38</v>
      </c>
      <c r="J2300" s="77">
        <f t="shared" si="74"/>
        <v>12288.4</v>
      </c>
    </row>
    <row r="2301" spans="1:10" ht="110.25">
      <c r="A2301" s="46" t="e">
        <f t="shared" si="75"/>
        <v>#REF!</v>
      </c>
      <c r="B2301" s="68" t="s">
        <v>3813</v>
      </c>
      <c r="C2301" s="116" t="s">
        <v>6698</v>
      </c>
      <c r="D2301" s="142" t="s">
        <v>6699</v>
      </c>
      <c r="E2301" s="68" t="s">
        <v>95</v>
      </c>
      <c r="F2301" s="68" t="s">
        <v>97</v>
      </c>
      <c r="G2301" s="69" t="s">
        <v>4397</v>
      </c>
      <c r="H2301" s="190">
        <v>20890</v>
      </c>
      <c r="I2301" s="72">
        <v>0.38</v>
      </c>
      <c r="J2301" s="77">
        <f t="shared" si="74"/>
        <v>12951.8</v>
      </c>
    </row>
    <row r="2302" spans="1:10" ht="110.25">
      <c r="A2302" s="46" t="e">
        <f t="shared" si="75"/>
        <v>#REF!</v>
      </c>
      <c r="B2302" s="68" t="s">
        <v>3813</v>
      </c>
      <c r="C2302" s="116" t="s">
        <v>6700</v>
      </c>
      <c r="D2302" s="142" t="s">
        <v>6701</v>
      </c>
      <c r="E2302" s="68" t="s">
        <v>95</v>
      </c>
      <c r="F2302" s="68" t="s">
        <v>97</v>
      </c>
      <c r="G2302" s="69" t="s">
        <v>4397</v>
      </c>
      <c r="H2302" s="190">
        <v>21990</v>
      </c>
      <c r="I2302" s="72">
        <v>0.38</v>
      </c>
      <c r="J2302" s="77">
        <f t="shared" si="74"/>
        <v>13633.8</v>
      </c>
    </row>
    <row r="2303" spans="1:10" ht="110.25">
      <c r="A2303" s="46" t="e">
        <f t="shared" si="75"/>
        <v>#REF!</v>
      </c>
      <c r="B2303" s="68" t="s">
        <v>3813</v>
      </c>
      <c r="C2303" s="116" t="s">
        <v>6702</v>
      </c>
      <c r="D2303" s="142" t="s">
        <v>6703</v>
      </c>
      <c r="E2303" s="68" t="s">
        <v>95</v>
      </c>
      <c r="F2303" s="68" t="s">
        <v>97</v>
      </c>
      <c r="G2303" s="69" t="s">
        <v>4397</v>
      </c>
      <c r="H2303" s="190">
        <v>23060</v>
      </c>
      <c r="I2303" s="72">
        <v>0.38</v>
      </c>
      <c r="J2303" s="77">
        <f t="shared" si="74"/>
        <v>14297.2</v>
      </c>
    </row>
    <row r="2304" spans="1:10" ht="110.25">
      <c r="A2304" s="46" t="e">
        <f t="shared" si="75"/>
        <v>#REF!</v>
      </c>
      <c r="B2304" s="68" t="s">
        <v>3813</v>
      </c>
      <c r="C2304" s="116" t="s">
        <v>6704</v>
      </c>
      <c r="D2304" s="142" t="s">
        <v>6705</v>
      </c>
      <c r="E2304" s="68" t="s">
        <v>95</v>
      </c>
      <c r="F2304" s="68" t="s">
        <v>97</v>
      </c>
      <c r="G2304" s="69" t="s">
        <v>4397</v>
      </c>
      <c r="H2304" s="190">
        <v>24530</v>
      </c>
      <c r="I2304" s="72">
        <v>0.38</v>
      </c>
      <c r="J2304" s="77">
        <f t="shared" si="74"/>
        <v>15208.6</v>
      </c>
    </row>
    <row r="2305" spans="1:10" ht="110.25">
      <c r="A2305" s="46" t="e">
        <f t="shared" si="75"/>
        <v>#REF!</v>
      </c>
      <c r="B2305" s="68" t="s">
        <v>3813</v>
      </c>
      <c r="C2305" s="116" t="s">
        <v>6706</v>
      </c>
      <c r="D2305" s="142" t="s">
        <v>6707</v>
      </c>
      <c r="E2305" s="68" t="s">
        <v>95</v>
      </c>
      <c r="F2305" s="68" t="s">
        <v>97</v>
      </c>
      <c r="G2305" s="69" t="s">
        <v>4397</v>
      </c>
      <c r="H2305" s="190">
        <v>25610</v>
      </c>
      <c r="I2305" s="72">
        <v>0.38</v>
      </c>
      <c r="J2305" s="77">
        <f t="shared" si="74"/>
        <v>15878.2</v>
      </c>
    </row>
    <row r="2306" spans="1:10" ht="110.25">
      <c r="A2306" s="46" t="e">
        <f t="shared" si="75"/>
        <v>#REF!</v>
      </c>
      <c r="B2306" s="68" t="s">
        <v>3813</v>
      </c>
      <c r="C2306" s="116" t="s">
        <v>6708</v>
      </c>
      <c r="D2306" s="142" t="s">
        <v>6709</v>
      </c>
      <c r="E2306" s="68" t="s">
        <v>95</v>
      </c>
      <c r="F2306" s="68" t="s">
        <v>97</v>
      </c>
      <c r="G2306" s="69" t="s">
        <v>4397</v>
      </c>
      <c r="H2306" s="190">
        <v>27380</v>
      </c>
      <c r="I2306" s="72">
        <v>0.38</v>
      </c>
      <c r="J2306" s="77">
        <f t="shared" si="74"/>
        <v>16975.599999999999</v>
      </c>
    </row>
    <row r="2307" spans="1:10" ht="110.25">
      <c r="A2307" s="46" t="e">
        <f t="shared" si="75"/>
        <v>#REF!</v>
      </c>
      <c r="B2307" s="68" t="s">
        <v>3813</v>
      </c>
      <c r="C2307" s="116" t="s">
        <v>6710</v>
      </c>
      <c r="D2307" s="142" t="s">
        <v>6711</v>
      </c>
      <c r="E2307" s="68" t="s">
        <v>95</v>
      </c>
      <c r="F2307" s="68" t="s">
        <v>97</v>
      </c>
      <c r="G2307" s="69" t="s">
        <v>4397</v>
      </c>
      <c r="H2307" s="190">
        <v>29450</v>
      </c>
      <c r="I2307" s="72">
        <v>0.38</v>
      </c>
      <c r="J2307" s="77">
        <f t="shared" si="74"/>
        <v>18259</v>
      </c>
    </row>
    <row r="2308" spans="1:10" ht="110.25">
      <c r="A2308" s="46" t="e">
        <f t="shared" si="75"/>
        <v>#REF!</v>
      </c>
      <c r="B2308" s="68" t="s">
        <v>3813</v>
      </c>
      <c r="C2308" s="116" t="s">
        <v>6712</v>
      </c>
      <c r="D2308" s="142" t="s">
        <v>6713</v>
      </c>
      <c r="E2308" s="68" t="s">
        <v>95</v>
      </c>
      <c r="F2308" s="68" t="s">
        <v>97</v>
      </c>
      <c r="G2308" s="69" t="s">
        <v>4397</v>
      </c>
      <c r="H2308" s="190">
        <v>31520</v>
      </c>
      <c r="I2308" s="72">
        <v>0.38</v>
      </c>
      <c r="J2308" s="77">
        <f t="shared" si="74"/>
        <v>19542.400000000001</v>
      </c>
    </row>
    <row r="2309" spans="1:10" ht="110.25">
      <c r="A2309" s="46" t="e">
        <f t="shared" si="75"/>
        <v>#REF!</v>
      </c>
      <c r="B2309" s="68" t="s">
        <v>3813</v>
      </c>
      <c r="C2309" s="116" t="s">
        <v>6714</v>
      </c>
      <c r="D2309" s="142" t="s">
        <v>6715</v>
      </c>
      <c r="E2309" s="68" t="s">
        <v>95</v>
      </c>
      <c r="F2309" s="68" t="s">
        <v>97</v>
      </c>
      <c r="G2309" s="69" t="s">
        <v>4397</v>
      </c>
      <c r="H2309" s="190">
        <v>35020</v>
      </c>
      <c r="I2309" s="72">
        <v>0.38</v>
      </c>
      <c r="J2309" s="77">
        <f t="shared" si="74"/>
        <v>21712.400000000001</v>
      </c>
    </row>
    <row r="2310" spans="1:10" ht="110.25">
      <c r="A2310" s="46" t="e">
        <f t="shared" si="75"/>
        <v>#REF!</v>
      </c>
      <c r="B2310" s="68" t="s">
        <v>3813</v>
      </c>
      <c r="C2310" s="116" t="s">
        <v>6716</v>
      </c>
      <c r="D2310" s="142" t="s">
        <v>6717</v>
      </c>
      <c r="E2310" s="68" t="s">
        <v>95</v>
      </c>
      <c r="F2310" s="68" t="s">
        <v>97</v>
      </c>
      <c r="G2310" s="69" t="s">
        <v>4397</v>
      </c>
      <c r="H2310" s="190">
        <v>36780</v>
      </c>
      <c r="I2310" s="72">
        <v>0.38</v>
      </c>
      <c r="J2310" s="77">
        <f t="shared" si="74"/>
        <v>22803.599999999999</v>
      </c>
    </row>
    <row r="2311" spans="1:10" ht="110.25">
      <c r="A2311" s="46" t="e">
        <f t="shared" si="75"/>
        <v>#REF!</v>
      </c>
      <c r="B2311" s="68" t="s">
        <v>3813</v>
      </c>
      <c r="C2311" s="116" t="s">
        <v>6718</v>
      </c>
      <c r="D2311" s="142" t="s">
        <v>6719</v>
      </c>
      <c r="E2311" s="68" t="s">
        <v>95</v>
      </c>
      <c r="F2311" s="68" t="s">
        <v>97</v>
      </c>
      <c r="G2311" s="69" t="s">
        <v>4397</v>
      </c>
      <c r="H2311" s="190">
        <v>38550</v>
      </c>
      <c r="I2311" s="72">
        <v>0.38</v>
      </c>
      <c r="J2311" s="77">
        <f t="shared" si="74"/>
        <v>23901</v>
      </c>
    </row>
    <row r="2312" spans="1:10" ht="110.25">
      <c r="A2312" s="46" t="e">
        <f t="shared" si="75"/>
        <v>#REF!</v>
      </c>
      <c r="B2312" s="68" t="s">
        <v>3813</v>
      </c>
      <c r="C2312" s="116" t="s">
        <v>6720</v>
      </c>
      <c r="D2312" s="142" t="s">
        <v>6721</v>
      </c>
      <c r="E2312" s="68" t="s">
        <v>95</v>
      </c>
      <c r="F2312" s="68" t="s">
        <v>97</v>
      </c>
      <c r="G2312" s="69" t="s">
        <v>4397</v>
      </c>
      <c r="H2312" s="190">
        <v>40320</v>
      </c>
      <c r="I2312" s="72">
        <v>0.38</v>
      </c>
      <c r="J2312" s="77">
        <f t="shared" si="74"/>
        <v>24998.400000000001</v>
      </c>
    </row>
    <row r="2313" spans="1:10" ht="110.25">
      <c r="A2313" s="46" t="e">
        <f t="shared" si="75"/>
        <v>#REF!</v>
      </c>
      <c r="B2313" s="68" t="s">
        <v>3813</v>
      </c>
      <c r="C2313" s="116" t="s">
        <v>6722</v>
      </c>
      <c r="D2313" s="142" t="s">
        <v>6723</v>
      </c>
      <c r="E2313" s="68" t="s">
        <v>95</v>
      </c>
      <c r="F2313" s="68" t="s">
        <v>97</v>
      </c>
      <c r="G2313" s="69" t="s">
        <v>4397</v>
      </c>
      <c r="H2313" s="200">
        <v>41450</v>
      </c>
      <c r="I2313" s="72">
        <v>0.38</v>
      </c>
      <c r="J2313" s="77">
        <f t="shared" si="74"/>
        <v>25699</v>
      </c>
    </row>
    <row r="2314" spans="1:10" ht="110.25">
      <c r="A2314" s="46" t="e">
        <f t="shared" si="75"/>
        <v>#REF!</v>
      </c>
      <c r="B2314" s="68" t="s">
        <v>3813</v>
      </c>
      <c r="C2314" s="116" t="s">
        <v>6724</v>
      </c>
      <c r="D2314" s="142" t="s">
        <v>6725</v>
      </c>
      <c r="E2314" s="68" t="s">
        <v>95</v>
      </c>
      <c r="F2314" s="68" t="s">
        <v>97</v>
      </c>
      <c r="G2314" s="69" t="s">
        <v>4397</v>
      </c>
      <c r="H2314" s="200">
        <v>42570</v>
      </c>
      <c r="I2314" s="72">
        <v>0.38</v>
      </c>
      <c r="J2314" s="77">
        <f t="shared" si="74"/>
        <v>26393.4</v>
      </c>
    </row>
    <row r="2315" spans="1:10" ht="110.25">
      <c r="A2315" s="46" t="e">
        <f t="shared" si="75"/>
        <v>#REF!</v>
      </c>
      <c r="B2315" s="68" t="s">
        <v>3813</v>
      </c>
      <c r="C2315" s="116" t="s">
        <v>6726</v>
      </c>
      <c r="D2315" s="142" t="s">
        <v>6727</v>
      </c>
      <c r="E2315" s="68" t="s">
        <v>95</v>
      </c>
      <c r="F2315" s="68" t="s">
        <v>97</v>
      </c>
      <c r="G2315" s="69" t="s">
        <v>4397</v>
      </c>
      <c r="H2315" s="200">
        <v>44700</v>
      </c>
      <c r="I2315" s="72">
        <v>0.38</v>
      </c>
      <c r="J2315" s="77">
        <f t="shared" si="74"/>
        <v>27714</v>
      </c>
    </row>
    <row r="2316" spans="1:10" ht="110.25">
      <c r="A2316" s="46" t="e">
        <f t="shared" si="75"/>
        <v>#REF!</v>
      </c>
      <c r="B2316" s="68" t="s">
        <v>3813</v>
      </c>
      <c r="C2316" s="116" t="s">
        <v>6728</v>
      </c>
      <c r="D2316" s="142" t="s">
        <v>6729</v>
      </c>
      <c r="E2316" s="68" t="s">
        <v>95</v>
      </c>
      <c r="F2316" s="68" t="s">
        <v>97</v>
      </c>
      <c r="G2316" s="69" t="s">
        <v>4397</v>
      </c>
      <c r="H2316" s="200">
        <v>46840</v>
      </c>
      <c r="I2316" s="72">
        <v>0.38</v>
      </c>
      <c r="J2316" s="77">
        <f t="shared" si="74"/>
        <v>29040.799999999999</v>
      </c>
    </row>
    <row r="2317" spans="1:10" ht="110.25">
      <c r="A2317" s="46" t="e">
        <f t="shared" si="75"/>
        <v>#REF!</v>
      </c>
      <c r="B2317" s="68" t="s">
        <v>3813</v>
      </c>
      <c r="C2317" s="116" t="s">
        <v>6730</v>
      </c>
      <c r="D2317" s="142" t="s">
        <v>6731</v>
      </c>
      <c r="E2317" s="68" t="s">
        <v>95</v>
      </c>
      <c r="F2317" s="68" t="s">
        <v>97</v>
      </c>
      <c r="G2317" s="69" t="s">
        <v>4397</v>
      </c>
      <c r="H2317" s="200">
        <v>48970</v>
      </c>
      <c r="I2317" s="72">
        <v>0.38</v>
      </c>
      <c r="J2317" s="77">
        <f t="shared" si="74"/>
        <v>30361.4</v>
      </c>
    </row>
    <row r="2318" spans="1:10" ht="94.5">
      <c r="A2318" s="46" t="e">
        <f t="shared" si="75"/>
        <v>#REF!</v>
      </c>
      <c r="B2318" s="68" t="s">
        <v>3813</v>
      </c>
      <c r="C2318" s="116" t="s">
        <v>6732</v>
      </c>
      <c r="D2318" s="142" t="s">
        <v>6733</v>
      </c>
      <c r="E2318" s="68" t="s">
        <v>95</v>
      </c>
      <c r="F2318" s="68" t="s">
        <v>97</v>
      </c>
      <c r="G2318" s="69" t="s">
        <v>4397</v>
      </c>
      <c r="H2318" s="190">
        <v>11930</v>
      </c>
      <c r="I2318" s="72">
        <v>0.38</v>
      </c>
      <c r="J2318" s="77">
        <f t="shared" si="74"/>
        <v>7396.6</v>
      </c>
    </row>
    <row r="2319" spans="1:10" ht="94.5">
      <c r="A2319" s="46" t="e">
        <f t="shared" si="75"/>
        <v>#REF!</v>
      </c>
      <c r="B2319" s="68" t="s">
        <v>3813</v>
      </c>
      <c r="C2319" s="116" t="s">
        <v>6734</v>
      </c>
      <c r="D2319" s="142" t="s">
        <v>6735</v>
      </c>
      <c r="E2319" s="68" t="s">
        <v>95</v>
      </c>
      <c r="F2319" s="68" t="s">
        <v>97</v>
      </c>
      <c r="G2319" s="69" t="s">
        <v>4397</v>
      </c>
      <c r="H2319" s="190">
        <v>12970</v>
      </c>
      <c r="I2319" s="72">
        <v>0.38</v>
      </c>
      <c r="J2319" s="77">
        <f t="shared" si="74"/>
        <v>8041.4</v>
      </c>
    </row>
    <row r="2320" spans="1:10" ht="94.5">
      <c r="A2320" s="46" t="e">
        <f t="shared" si="75"/>
        <v>#REF!</v>
      </c>
      <c r="B2320" s="68" t="s">
        <v>3813</v>
      </c>
      <c r="C2320" s="116" t="s">
        <v>6736</v>
      </c>
      <c r="D2320" s="142" t="s">
        <v>6737</v>
      </c>
      <c r="E2320" s="68" t="s">
        <v>95</v>
      </c>
      <c r="F2320" s="68" t="s">
        <v>97</v>
      </c>
      <c r="G2320" s="69" t="s">
        <v>4397</v>
      </c>
      <c r="H2320" s="190">
        <v>13410</v>
      </c>
      <c r="I2320" s="72">
        <v>0.38</v>
      </c>
      <c r="J2320" s="77">
        <f t="shared" si="74"/>
        <v>8314.2000000000007</v>
      </c>
    </row>
    <row r="2321" spans="1:10" ht="94.5">
      <c r="A2321" s="46" t="e">
        <f t="shared" si="75"/>
        <v>#REF!</v>
      </c>
      <c r="B2321" s="68" t="s">
        <v>3813</v>
      </c>
      <c r="C2321" s="116" t="s">
        <v>6738</v>
      </c>
      <c r="D2321" s="142" t="s">
        <v>6739</v>
      </c>
      <c r="E2321" s="68" t="s">
        <v>95</v>
      </c>
      <c r="F2321" s="68" t="s">
        <v>97</v>
      </c>
      <c r="G2321" s="69" t="s">
        <v>4397</v>
      </c>
      <c r="H2321" s="190">
        <v>14450</v>
      </c>
      <c r="I2321" s="72">
        <v>0.38</v>
      </c>
      <c r="J2321" s="77">
        <f t="shared" si="74"/>
        <v>8959</v>
      </c>
    </row>
    <row r="2322" spans="1:10" ht="94.5">
      <c r="A2322" s="46" t="e">
        <f t="shared" si="75"/>
        <v>#REF!</v>
      </c>
      <c r="B2322" s="68" t="s">
        <v>3813</v>
      </c>
      <c r="C2322" s="116" t="s">
        <v>6740</v>
      </c>
      <c r="D2322" s="142" t="s">
        <v>6741</v>
      </c>
      <c r="E2322" s="68" t="s">
        <v>95</v>
      </c>
      <c r="F2322" s="68" t="s">
        <v>97</v>
      </c>
      <c r="G2322" s="69" t="s">
        <v>4397</v>
      </c>
      <c r="H2322" s="190">
        <v>15180</v>
      </c>
      <c r="I2322" s="72">
        <v>0.38</v>
      </c>
      <c r="J2322" s="77">
        <f t="shared" si="74"/>
        <v>9411.6</v>
      </c>
    </row>
    <row r="2323" spans="1:10" ht="94.5">
      <c r="A2323" s="46" t="e">
        <f t="shared" si="75"/>
        <v>#REF!</v>
      </c>
      <c r="B2323" s="68" t="s">
        <v>3813</v>
      </c>
      <c r="C2323" s="116" t="s">
        <v>6742</v>
      </c>
      <c r="D2323" s="142" t="s">
        <v>6743</v>
      </c>
      <c r="E2323" s="68" t="s">
        <v>95</v>
      </c>
      <c r="F2323" s="68" t="s">
        <v>97</v>
      </c>
      <c r="G2323" s="69" t="s">
        <v>4397</v>
      </c>
      <c r="H2323" s="190">
        <v>16650</v>
      </c>
      <c r="I2323" s="72">
        <v>0.38</v>
      </c>
      <c r="J2323" s="77">
        <f t="shared" si="74"/>
        <v>10323</v>
      </c>
    </row>
    <row r="2324" spans="1:10" ht="94.5">
      <c r="A2324" s="46" t="e">
        <f t="shared" si="75"/>
        <v>#REF!</v>
      </c>
      <c r="B2324" s="68" t="s">
        <v>3813</v>
      </c>
      <c r="C2324" s="116" t="s">
        <v>6744</v>
      </c>
      <c r="D2324" s="142" t="s">
        <v>6745</v>
      </c>
      <c r="E2324" s="68" t="s">
        <v>95</v>
      </c>
      <c r="F2324" s="68" t="s">
        <v>97</v>
      </c>
      <c r="G2324" s="69" t="s">
        <v>4397</v>
      </c>
      <c r="H2324" s="190">
        <v>18200</v>
      </c>
      <c r="I2324" s="72">
        <v>0.38</v>
      </c>
      <c r="J2324" s="77">
        <f t="shared" si="74"/>
        <v>11284</v>
      </c>
    </row>
    <row r="2325" spans="1:10" ht="110.25">
      <c r="A2325" s="46" t="e">
        <f t="shared" si="75"/>
        <v>#REF!</v>
      </c>
      <c r="B2325" s="68" t="s">
        <v>3813</v>
      </c>
      <c r="C2325" s="116" t="s">
        <v>6746</v>
      </c>
      <c r="D2325" s="142" t="s">
        <v>6747</v>
      </c>
      <c r="E2325" s="68" t="s">
        <v>95</v>
      </c>
      <c r="F2325" s="68" t="s">
        <v>97</v>
      </c>
      <c r="G2325" s="69" t="s">
        <v>4397</v>
      </c>
      <c r="H2325" s="190">
        <v>22100</v>
      </c>
      <c r="I2325" s="72">
        <v>0.38</v>
      </c>
      <c r="J2325" s="77">
        <f t="shared" si="74"/>
        <v>13702</v>
      </c>
    </row>
    <row r="2326" spans="1:10" ht="110.25">
      <c r="A2326" s="46" t="e">
        <f t="shared" si="75"/>
        <v>#REF!</v>
      </c>
      <c r="B2326" s="68" t="s">
        <v>3813</v>
      </c>
      <c r="C2326" s="116" t="s">
        <v>6748</v>
      </c>
      <c r="D2326" s="142" t="s">
        <v>6749</v>
      </c>
      <c r="E2326" s="68" t="s">
        <v>95</v>
      </c>
      <c r="F2326" s="68" t="s">
        <v>97</v>
      </c>
      <c r="G2326" s="69" t="s">
        <v>4397</v>
      </c>
      <c r="H2326" s="190">
        <v>23200</v>
      </c>
      <c r="I2326" s="72">
        <v>0.38</v>
      </c>
      <c r="J2326" s="77">
        <f t="shared" si="74"/>
        <v>14384</v>
      </c>
    </row>
    <row r="2327" spans="1:10" ht="110.25">
      <c r="A2327" s="46" t="e">
        <f t="shared" si="75"/>
        <v>#REF!</v>
      </c>
      <c r="B2327" s="68" t="s">
        <v>3813</v>
      </c>
      <c r="C2327" s="116" t="s">
        <v>6750</v>
      </c>
      <c r="D2327" s="142" t="s">
        <v>6751</v>
      </c>
      <c r="E2327" s="68" t="s">
        <v>95</v>
      </c>
      <c r="F2327" s="68" t="s">
        <v>97</v>
      </c>
      <c r="G2327" s="69" t="s">
        <v>4397</v>
      </c>
      <c r="H2327" s="190">
        <v>24300</v>
      </c>
      <c r="I2327" s="72">
        <v>0.38</v>
      </c>
      <c r="J2327" s="77">
        <f t="shared" ref="J2327:J2390" si="76">H2327*(1-I2327)</f>
        <v>15066</v>
      </c>
    </row>
    <row r="2328" spans="1:10" ht="110.25">
      <c r="A2328" s="46" t="e">
        <f t="shared" si="75"/>
        <v>#REF!</v>
      </c>
      <c r="B2328" s="68" t="s">
        <v>3813</v>
      </c>
      <c r="C2328" s="116" t="s">
        <v>6752</v>
      </c>
      <c r="D2328" s="142" t="s">
        <v>6753</v>
      </c>
      <c r="E2328" s="68" t="s">
        <v>95</v>
      </c>
      <c r="F2328" s="68" t="s">
        <v>97</v>
      </c>
      <c r="G2328" s="69" t="s">
        <v>4397</v>
      </c>
      <c r="H2328" s="190">
        <v>25400</v>
      </c>
      <c r="I2328" s="72">
        <v>0.38</v>
      </c>
      <c r="J2328" s="77">
        <f t="shared" si="76"/>
        <v>15748</v>
      </c>
    </row>
    <row r="2329" spans="1:10" ht="110.25">
      <c r="A2329" s="46" t="e">
        <f t="shared" si="75"/>
        <v>#REF!</v>
      </c>
      <c r="B2329" s="68" t="s">
        <v>3813</v>
      </c>
      <c r="C2329" s="116" t="s">
        <v>6754</v>
      </c>
      <c r="D2329" s="142" t="s">
        <v>6755</v>
      </c>
      <c r="E2329" s="68" t="s">
        <v>95</v>
      </c>
      <c r="F2329" s="68" t="s">
        <v>97</v>
      </c>
      <c r="G2329" s="69" t="s">
        <v>4397</v>
      </c>
      <c r="H2329" s="190">
        <v>26250</v>
      </c>
      <c r="I2329" s="72">
        <v>0.38</v>
      </c>
      <c r="J2329" s="77">
        <f t="shared" si="76"/>
        <v>16275</v>
      </c>
    </row>
    <row r="2330" spans="1:10" ht="110.25">
      <c r="A2330" s="46" t="e">
        <f t="shared" si="75"/>
        <v>#REF!</v>
      </c>
      <c r="B2330" s="68" t="s">
        <v>3813</v>
      </c>
      <c r="C2330" s="116" t="s">
        <v>6756</v>
      </c>
      <c r="D2330" s="142" t="s">
        <v>6757</v>
      </c>
      <c r="E2330" s="68" t="s">
        <v>95</v>
      </c>
      <c r="F2330" s="68" t="s">
        <v>97</v>
      </c>
      <c r="G2330" s="69" t="s">
        <v>4397</v>
      </c>
      <c r="H2330" s="190">
        <v>27330</v>
      </c>
      <c r="I2330" s="72">
        <v>0.38</v>
      </c>
      <c r="J2330" s="77">
        <f t="shared" si="76"/>
        <v>16944.599999999999</v>
      </c>
    </row>
    <row r="2331" spans="1:10" ht="110.25">
      <c r="A2331" s="46" t="e">
        <f t="shared" si="75"/>
        <v>#REF!</v>
      </c>
      <c r="B2331" s="68" t="s">
        <v>3813</v>
      </c>
      <c r="C2331" s="116" t="s">
        <v>6758</v>
      </c>
      <c r="D2331" s="142" t="s">
        <v>6759</v>
      </c>
      <c r="E2331" s="68" t="s">
        <v>95</v>
      </c>
      <c r="F2331" s="68" t="s">
        <v>97</v>
      </c>
      <c r="G2331" s="69" t="s">
        <v>4397</v>
      </c>
      <c r="H2331" s="190">
        <v>28420</v>
      </c>
      <c r="I2331" s="72">
        <v>0.38</v>
      </c>
      <c r="J2331" s="77">
        <f t="shared" si="76"/>
        <v>17620.400000000001</v>
      </c>
    </row>
    <row r="2332" spans="1:10" ht="110.25">
      <c r="A2332" s="46" t="e">
        <f t="shared" si="75"/>
        <v>#REF!</v>
      </c>
      <c r="B2332" s="68" t="s">
        <v>3813</v>
      </c>
      <c r="C2332" s="116" t="s">
        <v>6760</v>
      </c>
      <c r="D2332" s="142" t="s">
        <v>6761</v>
      </c>
      <c r="E2332" s="68" t="s">
        <v>95</v>
      </c>
      <c r="F2332" s="68" t="s">
        <v>97</v>
      </c>
      <c r="G2332" s="69" t="s">
        <v>4397</v>
      </c>
      <c r="H2332" s="190">
        <v>30190</v>
      </c>
      <c r="I2332" s="72">
        <v>0.38</v>
      </c>
      <c r="J2332" s="77">
        <f t="shared" si="76"/>
        <v>18717.8</v>
      </c>
    </row>
    <row r="2333" spans="1:10" ht="110.25">
      <c r="A2333" s="46" t="e">
        <f t="shared" si="75"/>
        <v>#REF!</v>
      </c>
      <c r="B2333" s="68" t="s">
        <v>3813</v>
      </c>
      <c r="C2333" s="116" t="s">
        <v>6762</v>
      </c>
      <c r="D2333" s="142" t="s">
        <v>6763</v>
      </c>
      <c r="E2333" s="68" t="s">
        <v>95</v>
      </c>
      <c r="F2333" s="68" t="s">
        <v>97</v>
      </c>
      <c r="G2333" s="69" t="s">
        <v>4397</v>
      </c>
      <c r="H2333" s="190">
        <v>32260</v>
      </c>
      <c r="I2333" s="72">
        <v>0.38</v>
      </c>
      <c r="J2333" s="77">
        <f t="shared" si="76"/>
        <v>20001.2</v>
      </c>
    </row>
    <row r="2334" spans="1:10" ht="110.25">
      <c r="A2334" s="46" t="e">
        <f t="shared" si="75"/>
        <v>#REF!</v>
      </c>
      <c r="B2334" s="68" t="s">
        <v>3813</v>
      </c>
      <c r="C2334" s="116" t="s">
        <v>6764</v>
      </c>
      <c r="D2334" s="142" t="s">
        <v>6765</v>
      </c>
      <c r="E2334" s="68" t="s">
        <v>95</v>
      </c>
      <c r="F2334" s="68" t="s">
        <v>97</v>
      </c>
      <c r="G2334" s="69" t="s">
        <v>4397</v>
      </c>
      <c r="H2334" s="190">
        <v>34330</v>
      </c>
      <c r="I2334" s="72">
        <v>0.38</v>
      </c>
      <c r="J2334" s="77">
        <f t="shared" si="76"/>
        <v>21284.6</v>
      </c>
    </row>
    <row r="2335" spans="1:10" ht="110.25">
      <c r="A2335" s="46" t="e">
        <f t="shared" si="75"/>
        <v>#REF!</v>
      </c>
      <c r="B2335" s="68" t="s">
        <v>3813</v>
      </c>
      <c r="C2335" s="116" t="s">
        <v>6766</v>
      </c>
      <c r="D2335" s="142" t="s">
        <v>6767</v>
      </c>
      <c r="E2335" s="68" t="s">
        <v>95</v>
      </c>
      <c r="F2335" s="68" t="s">
        <v>97</v>
      </c>
      <c r="G2335" s="69" t="s">
        <v>4397</v>
      </c>
      <c r="H2335" s="190">
        <v>37820</v>
      </c>
      <c r="I2335" s="72">
        <v>0.38</v>
      </c>
      <c r="J2335" s="77">
        <f t="shared" si="76"/>
        <v>23448.400000000001</v>
      </c>
    </row>
    <row r="2336" spans="1:10" ht="110.25">
      <c r="A2336" s="46" t="e">
        <f t="shared" si="75"/>
        <v>#REF!</v>
      </c>
      <c r="B2336" s="68" t="s">
        <v>3813</v>
      </c>
      <c r="C2336" s="116" t="s">
        <v>6768</v>
      </c>
      <c r="D2336" s="142" t="s">
        <v>6769</v>
      </c>
      <c r="E2336" s="68" t="s">
        <v>95</v>
      </c>
      <c r="F2336" s="68" t="s">
        <v>97</v>
      </c>
      <c r="G2336" s="69" t="s">
        <v>4397</v>
      </c>
      <c r="H2336" s="190">
        <v>39590</v>
      </c>
      <c r="I2336" s="72">
        <v>0.38</v>
      </c>
      <c r="J2336" s="77">
        <f t="shared" si="76"/>
        <v>24545.8</v>
      </c>
    </row>
    <row r="2337" spans="1:10" ht="110.25">
      <c r="A2337" s="46" t="e">
        <f t="shared" si="75"/>
        <v>#REF!</v>
      </c>
      <c r="B2337" s="68" t="s">
        <v>3813</v>
      </c>
      <c r="C2337" s="116" t="s">
        <v>6770</v>
      </c>
      <c r="D2337" s="142" t="s">
        <v>6771</v>
      </c>
      <c r="E2337" s="68" t="s">
        <v>95</v>
      </c>
      <c r="F2337" s="68" t="s">
        <v>97</v>
      </c>
      <c r="G2337" s="69" t="s">
        <v>4397</v>
      </c>
      <c r="H2337" s="190">
        <v>41360</v>
      </c>
      <c r="I2337" s="72">
        <v>0.38</v>
      </c>
      <c r="J2337" s="77">
        <f t="shared" si="76"/>
        <v>25643.200000000001</v>
      </c>
    </row>
    <row r="2338" spans="1:10" ht="110.25">
      <c r="A2338" s="46" t="e">
        <f t="shared" si="75"/>
        <v>#REF!</v>
      </c>
      <c r="B2338" s="68" t="s">
        <v>3813</v>
      </c>
      <c r="C2338" s="116" t="s">
        <v>6772</v>
      </c>
      <c r="D2338" s="142" t="s">
        <v>6773</v>
      </c>
      <c r="E2338" s="68" t="s">
        <v>95</v>
      </c>
      <c r="F2338" s="68" t="s">
        <v>97</v>
      </c>
      <c r="G2338" s="69" t="s">
        <v>4397</v>
      </c>
      <c r="H2338" s="190">
        <v>43120</v>
      </c>
      <c r="I2338" s="72">
        <v>0.38</v>
      </c>
      <c r="J2338" s="77">
        <f t="shared" si="76"/>
        <v>26734.400000000001</v>
      </c>
    </row>
    <row r="2339" spans="1:10" ht="110.25">
      <c r="A2339" s="46" t="e">
        <f t="shared" si="75"/>
        <v>#REF!</v>
      </c>
      <c r="B2339" s="68" t="s">
        <v>3813</v>
      </c>
      <c r="C2339" s="116" t="s">
        <v>6774</v>
      </c>
      <c r="D2339" s="142" t="s">
        <v>6775</v>
      </c>
      <c r="E2339" s="68" t="s">
        <v>95</v>
      </c>
      <c r="F2339" s="68" t="s">
        <v>97</v>
      </c>
      <c r="G2339" s="69" t="s">
        <v>4397</v>
      </c>
      <c r="H2339" s="190">
        <v>44100</v>
      </c>
      <c r="I2339" s="72">
        <v>0.38</v>
      </c>
      <c r="J2339" s="77">
        <f t="shared" si="76"/>
        <v>27342</v>
      </c>
    </row>
    <row r="2340" spans="1:10" ht="110.25">
      <c r="A2340" s="46" t="e">
        <f t="shared" si="75"/>
        <v>#REF!</v>
      </c>
      <c r="B2340" s="68" t="s">
        <v>3813</v>
      </c>
      <c r="C2340" s="116" t="s">
        <v>6776</v>
      </c>
      <c r="D2340" s="142" t="s">
        <v>6777</v>
      </c>
      <c r="E2340" s="68" t="s">
        <v>95</v>
      </c>
      <c r="F2340" s="68" t="s">
        <v>97</v>
      </c>
      <c r="G2340" s="69" t="s">
        <v>4397</v>
      </c>
      <c r="H2340" s="190">
        <v>45220</v>
      </c>
      <c r="I2340" s="72">
        <v>0.38</v>
      </c>
      <c r="J2340" s="77">
        <f t="shared" si="76"/>
        <v>28036.400000000001</v>
      </c>
    </row>
    <row r="2341" spans="1:10" ht="110.25">
      <c r="A2341" s="46" t="e">
        <f t="shared" si="75"/>
        <v>#REF!</v>
      </c>
      <c r="B2341" s="68" t="s">
        <v>3813</v>
      </c>
      <c r="C2341" s="116" t="s">
        <v>6778</v>
      </c>
      <c r="D2341" s="142" t="s">
        <v>6779</v>
      </c>
      <c r="E2341" s="68" t="s">
        <v>95</v>
      </c>
      <c r="F2341" s="68" t="s">
        <v>97</v>
      </c>
      <c r="G2341" s="69" t="s">
        <v>4397</v>
      </c>
      <c r="H2341" s="190">
        <v>47350</v>
      </c>
      <c r="I2341" s="72">
        <v>0.38</v>
      </c>
      <c r="J2341" s="77">
        <f t="shared" si="76"/>
        <v>29357</v>
      </c>
    </row>
    <row r="2342" spans="1:10" ht="110.25">
      <c r="A2342" s="46" t="e">
        <f t="shared" si="75"/>
        <v>#REF!</v>
      </c>
      <c r="B2342" s="68" t="s">
        <v>3813</v>
      </c>
      <c r="C2342" s="116" t="s">
        <v>6780</v>
      </c>
      <c r="D2342" s="142" t="s">
        <v>6781</v>
      </c>
      <c r="E2342" s="68" t="s">
        <v>95</v>
      </c>
      <c r="F2342" s="68" t="s">
        <v>97</v>
      </c>
      <c r="G2342" s="69" t="s">
        <v>4397</v>
      </c>
      <c r="H2342" s="190">
        <v>49490</v>
      </c>
      <c r="I2342" s="72">
        <v>0.38</v>
      </c>
      <c r="J2342" s="77">
        <f t="shared" si="76"/>
        <v>30683.8</v>
      </c>
    </row>
    <row r="2343" spans="1:10" ht="110.25">
      <c r="A2343" s="46" t="e">
        <f t="shared" si="75"/>
        <v>#REF!</v>
      </c>
      <c r="B2343" s="68" t="s">
        <v>3813</v>
      </c>
      <c r="C2343" s="116" t="s">
        <v>6782</v>
      </c>
      <c r="D2343" s="142" t="s">
        <v>6783</v>
      </c>
      <c r="E2343" s="68" t="s">
        <v>95</v>
      </c>
      <c r="F2343" s="68" t="s">
        <v>97</v>
      </c>
      <c r="G2343" s="69" t="s">
        <v>4397</v>
      </c>
      <c r="H2343" s="190">
        <v>51620</v>
      </c>
      <c r="I2343" s="72">
        <v>0.38</v>
      </c>
      <c r="J2343" s="77">
        <f t="shared" si="76"/>
        <v>32004.400000000001</v>
      </c>
    </row>
    <row r="2344" spans="1:10" ht="63">
      <c r="A2344" s="46" t="e">
        <f t="shared" si="75"/>
        <v>#REF!</v>
      </c>
      <c r="B2344" s="68" t="s">
        <v>3813</v>
      </c>
      <c r="C2344" s="116" t="s">
        <v>6784</v>
      </c>
      <c r="D2344" s="142" t="s">
        <v>6785</v>
      </c>
      <c r="E2344" s="68" t="s">
        <v>95</v>
      </c>
      <c r="F2344" s="68" t="s">
        <v>97</v>
      </c>
      <c r="G2344" s="69" t="s">
        <v>4397</v>
      </c>
      <c r="H2344" s="190">
        <v>3750</v>
      </c>
      <c r="I2344" s="72">
        <v>0.38</v>
      </c>
      <c r="J2344" s="77">
        <f t="shared" si="76"/>
        <v>2325</v>
      </c>
    </row>
    <row r="2345" spans="1:10" ht="63">
      <c r="A2345" s="46" t="e">
        <f t="shared" si="75"/>
        <v>#REF!</v>
      </c>
      <c r="B2345" s="68" t="s">
        <v>3813</v>
      </c>
      <c r="C2345" s="116" t="s">
        <v>6786</v>
      </c>
      <c r="D2345" s="142" t="s">
        <v>6787</v>
      </c>
      <c r="E2345" s="68" t="s">
        <v>95</v>
      </c>
      <c r="F2345" s="68" t="s">
        <v>97</v>
      </c>
      <c r="G2345" s="69" t="s">
        <v>4397</v>
      </c>
      <c r="H2345" s="190">
        <v>5050</v>
      </c>
      <c r="I2345" s="72">
        <v>0.38</v>
      </c>
      <c r="J2345" s="77">
        <f t="shared" si="76"/>
        <v>3131</v>
      </c>
    </row>
    <row r="2346" spans="1:10" ht="78.75">
      <c r="A2346" s="46" t="e">
        <f t="shared" si="75"/>
        <v>#REF!</v>
      </c>
      <c r="B2346" s="68" t="s">
        <v>3813</v>
      </c>
      <c r="C2346" s="116" t="s">
        <v>6306</v>
      </c>
      <c r="D2346" s="142" t="s">
        <v>6307</v>
      </c>
      <c r="E2346" s="68" t="s">
        <v>95</v>
      </c>
      <c r="F2346" s="68" t="s">
        <v>97</v>
      </c>
      <c r="G2346" s="69" t="s">
        <v>4397</v>
      </c>
      <c r="H2346" s="190">
        <v>4740</v>
      </c>
      <c r="I2346" s="72">
        <v>0.38</v>
      </c>
      <c r="J2346" s="77">
        <f t="shared" si="76"/>
        <v>2938.8</v>
      </c>
    </row>
    <row r="2347" spans="1:10" ht="78.75">
      <c r="A2347" s="46" t="e">
        <f t="shared" si="75"/>
        <v>#REF!</v>
      </c>
      <c r="B2347" s="68" t="s">
        <v>3813</v>
      </c>
      <c r="C2347" s="116" t="s">
        <v>6308</v>
      </c>
      <c r="D2347" s="142" t="s">
        <v>6309</v>
      </c>
      <c r="E2347" s="68" t="s">
        <v>95</v>
      </c>
      <c r="F2347" s="68" t="s">
        <v>97</v>
      </c>
      <c r="G2347" s="69" t="s">
        <v>4397</v>
      </c>
      <c r="H2347" s="190">
        <v>5810</v>
      </c>
      <c r="I2347" s="72">
        <v>0.38</v>
      </c>
      <c r="J2347" s="77">
        <f t="shared" si="76"/>
        <v>3602.2</v>
      </c>
    </row>
    <row r="2348" spans="1:10" ht="78.75">
      <c r="A2348" s="46" t="e">
        <f t="shared" si="75"/>
        <v>#REF!</v>
      </c>
      <c r="B2348" s="68" t="s">
        <v>3813</v>
      </c>
      <c r="C2348" s="116" t="s">
        <v>6310</v>
      </c>
      <c r="D2348" s="142" t="s">
        <v>6311</v>
      </c>
      <c r="E2348" s="68" t="s">
        <v>95</v>
      </c>
      <c r="F2348" s="68" t="s">
        <v>97</v>
      </c>
      <c r="G2348" s="69" t="s">
        <v>4397</v>
      </c>
      <c r="H2348" s="190">
        <v>6350</v>
      </c>
      <c r="I2348" s="72">
        <v>0.38</v>
      </c>
      <c r="J2348" s="77">
        <f t="shared" si="76"/>
        <v>3937</v>
      </c>
    </row>
    <row r="2349" spans="1:10" ht="78.75">
      <c r="A2349" s="46" t="e">
        <f t="shared" si="75"/>
        <v>#REF!</v>
      </c>
      <c r="B2349" s="68" t="s">
        <v>3813</v>
      </c>
      <c r="C2349" s="116" t="s">
        <v>6312</v>
      </c>
      <c r="D2349" s="142" t="s">
        <v>6313</v>
      </c>
      <c r="E2349" s="68" t="s">
        <v>95</v>
      </c>
      <c r="F2349" s="68" t="s">
        <v>97</v>
      </c>
      <c r="G2349" s="69" t="s">
        <v>4397</v>
      </c>
      <c r="H2349" s="190">
        <v>6770</v>
      </c>
      <c r="I2349" s="72">
        <v>0.38</v>
      </c>
      <c r="J2349" s="77">
        <f t="shared" si="76"/>
        <v>4197.3999999999996</v>
      </c>
    </row>
    <row r="2350" spans="1:10" ht="78.75">
      <c r="A2350" s="46" t="e">
        <f t="shared" si="75"/>
        <v>#REF!</v>
      </c>
      <c r="B2350" s="68" t="s">
        <v>3813</v>
      </c>
      <c r="C2350" s="116" t="s">
        <v>6314</v>
      </c>
      <c r="D2350" s="142" t="s">
        <v>6315</v>
      </c>
      <c r="E2350" s="68" t="s">
        <v>95</v>
      </c>
      <c r="F2350" s="68" t="s">
        <v>97</v>
      </c>
      <c r="G2350" s="69" t="s">
        <v>4397</v>
      </c>
      <c r="H2350" s="190">
        <v>5460</v>
      </c>
      <c r="I2350" s="72">
        <v>0.38</v>
      </c>
      <c r="J2350" s="77">
        <f t="shared" si="76"/>
        <v>3385.2</v>
      </c>
    </row>
    <row r="2351" spans="1:10" ht="78.75">
      <c r="A2351" s="46" t="e">
        <f t="shared" si="75"/>
        <v>#REF!</v>
      </c>
      <c r="B2351" s="68" t="s">
        <v>3813</v>
      </c>
      <c r="C2351" s="116" t="s">
        <v>6316</v>
      </c>
      <c r="D2351" s="142" t="s">
        <v>6317</v>
      </c>
      <c r="E2351" s="68" t="s">
        <v>95</v>
      </c>
      <c r="F2351" s="68" t="s">
        <v>97</v>
      </c>
      <c r="G2351" s="69" t="s">
        <v>4397</v>
      </c>
      <c r="H2351" s="190">
        <v>6550</v>
      </c>
      <c r="I2351" s="72">
        <v>0.38</v>
      </c>
      <c r="J2351" s="77">
        <f t="shared" si="76"/>
        <v>4061</v>
      </c>
    </row>
    <row r="2352" spans="1:10" ht="78.75">
      <c r="A2352" s="46" t="e">
        <f t="shared" si="75"/>
        <v>#REF!</v>
      </c>
      <c r="B2352" s="68" t="s">
        <v>3813</v>
      </c>
      <c r="C2352" s="116" t="s">
        <v>6318</v>
      </c>
      <c r="D2352" s="142" t="s">
        <v>6319</v>
      </c>
      <c r="E2352" s="68" t="s">
        <v>95</v>
      </c>
      <c r="F2352" s="68" t="s">
        <v>97</v>
      </c>
      <c r="G2352" s="69" t="s">
        <v>4397</v>
      </c>
      <c r="H2352" s="190">
        <v>7190</v>
      </c>
      <c r="I2352" s="72">
        <v>0.38</v>
      </c>
      <c r="J2352" s="77">
        <f t="shared" si="76"/>
        <v>4457.8</v>
      </c>
    </row>
    <row r="2353" spans="1:10" ht="78.75">
      <c r="A2353" s="46" t="e">
        <f t="shared" si="75"/>
        <v>#REF!</v>
      </c>
      <c r="B2353" s="68" t="s">
        <v>3813</v>
      </c>
      <c r="C2353" s="116" t="s">
        <v>6320</v>
      </c>
      <c r="D2353" s="142" t="s">
        <v>6321</v>
      </c>
      <c r="E2353" s="68" t="s">
        <v>95</v>
      </c>
      <c r="F2353" s="68" t="s">
        <v>97</v>
      </c>
      <c r="G2353" s="69" t="s">
        <v>4397</v>
      </c>
      <c r="H2353" s="190">
        <v>7610</v>
      </c>
      <c r="I2353" s="72">
        <v>0.38</v>
      </c>
      <c r="J2353" s="77">
        <f t="shared" si="76"/>
        <v>4718.2</v>
      </c>
    </row>
    <row r="2354" spans="1:10" ht="78.75">
      <c r="A2354" s="46" t="e">
        <f t="shared" si="75"/>
        <v>#REF!</v>
      </c>
      <c r="B2354" s="68" t="s">
        <v>3813</v>
      </c>
      <c r="C2354" s="116" t="s">
        <v>6322</v>
      </c>
      <c r="D2354" s="142" t="s">
        <v>6323</v>
      </c>
      <c r="E2354" s="68" t="s">
        <v>95</v>
      </c>
      <c r="F2354" s="68" t="s">
        <v>97</v>
      </c>
      <c r="G2354" s="69" t="s">
        <v>4397</v>
      </c>
      <c r="H2354" s="190">
        <v>8140</v>
      </c>
      <c r="I2354" s="72">
        <v>0.38</v>
      </c>
      <c r="J2354" s="77">
        <f t="shared" si="76"/>
        <v>5046.8</v>
      </c>
    </row>
    <row r="2355" spans="1:10" ht="78.75">
      <c r="A2355" s="46" t="e">
        <f t="shared" ref="A2355:A2418" si="77">A2354+1</f>
        <v>#REF!</v>
      </c>
      <c r="B2355" s="68" t="s">
        <v>3813</v>
      </c>
      <c r="C2355" s="116" t="s">
        <v>6324</v>
      </c>
      <c r="D2355" s="142" t="s">
        <v>6325</v>
      </c>
      <c r="E2355" s="68" t="s">
        <v>95</v>
      </c>
      <c r="F2355" s="68" t="s">
        <v>97</v>
      </c>
      <c r="G2355" s="69" t="s">
        <v>4397</v>
      </c>
      <c r="H2355" s="190">
        <v>8240</v>
      </c>
      <c r="I2355" s="72">
        <v>0.38</v>
      </c>
      <c r="J2355" s="77">
        <f t="shared" si="76"/>
        <v>5108.8</v>
      </c>
    </row>
    <row r="2356" spans="1:10" ht="78.75">
      <c r="A2356" s="46" t="e">
        <f t="shared" si="77"/>
        <v>#REF!</v>
      </c>
      <c r="B2356" s="68" t="s">
        <v>3813</v>
      </c>
      <c r="C2356" s="116" t="s">
        <v>6326</v>
      </c>
      <c r="D2356" s="142" t="s">
        <v>6327</v>
      </c>
      <c r="E2356" s="68" t="s">
        <v>95</v>
      </c>
      <c r="F2356" s="68" t="s">
        <v>97</v>
      </c>
      <c r="G2356" s="69" t="s">
        <v>4397</v>
      </c>
      <c r="H2356" s="190">
        <v>9540</v>
      </c>
      <c r="I2356" s="72">
        <v>0.38</v>
      </c>
      <c r="J2356" s="77">
        <f t="shared" si="76"/>
        <v>5914.8</v>
      </c>
    </row>
    <row r="2357" spans="1:10" ht="94.5">
      <c r="A2357" s="46" t="e">
        <f t="shared" si="77"/>
        <v>#REF!</v>
      </c>
      <c r="B2357" s="68" t="s">
        <v>3813</v>
      </c>
      <c r="C2357" s="116" t="s">
        <v>6788</v>
      </c>
      <c r="D2357" s="142" t="s">
        <v>6789</v>
      </c>
      <c r="E2357" s="68" t="s">
        <v>95</v>
      </c>
      <c r="F2357" s="68" t="s">
        <v>97</v>
      </c>
      <c r="G2357" s="69" t="s">
        <v>4397</v>
      </c>
      <c r="H2357" s="190">
        <v>8520</v>
      </c>
      <c r="I2357" s="72">
        <v>0.38</v>
      </c>
      <c r="J2357" s="77">
        <f t="shared" si="76"/>
        <v>5282.4</v>
      </c>
    </row>
    <row r="2358" spans="1:10" ht="94.5">
      <c r="A2358" s="46" t="e">
        <f t="shared" si="77"/>
        <v>#REF!</v>
      </c>
      <c r="B2358" s="68" t="s">
        <v>3813</v>
      </c>
      <c r="C2358" s="116" t="s">
        <v>6790</v>
      </c>
      <c r="D2358" s="142" t="s">
        <v>6791</v>
      </c>
      <c r="E2358" s="68" t="s">
        <v>95</v>
      </c>
      <c r="F2358" s="68" t="s">
        <v>97</v>
      </c>
      <c r="G2358" s="69" t="s">
        <v>4397</v>
      </c>
      <c r="H2358" s="190">
        <v>9630</v>
      </c>
      <c r="I2358" s="72">
        <v>0.38</v>
      </c>
      <c r="J2358" s="77">
        <f t="shared" si="76"/>
        <v>5970.6</v>
      </c>
    </row>
    <row r="2359" spans="1:10" ht="94.5">
      <c r="A2359" s="46" t="e">
        <f t="shared" si="77"/>
        <v>#REF!</v>
      </c>
      <c r="B2359" s="68" t="s">
        <v>3813</v>
      </c>
      <c r="C2359" s="116" t="s">
        <v>6792</v>
      </c>
      <c r="D2359" s="142" t="s">
        <v>6793</v>
      </c>
      <c r="E2359" s="68" t="s">
        <v>95</v>
      </c>
      <c r="F2359" s="68" t="s">
        <v>97</v>
      </c>
      <c r="G2359" s="69" t="s">
        <v>4397</v>
      </c>
      <c r="H2359" s="190">
        <v>10610</v>
      </c>
      <c r="I2359" s="72">
        <v>0.38</v>
      </c>
      <c r="J2359" s="77">
        <f t="shared" si="76"/>
        <v>6578.2</v>
      </c>
    </row>
    <row r="2360" spans="1:10" ht="94.5">
      <c r="A2360" s="46" t="e">
        <f t="shared" si="77"/>
        <v>#REF!</v>
      </c>
      <c r="B2360" s="68" t="s">
        <v>3813</v>
      </c>
      <c r="C2360" s="116" t="s">
        <v>6794</v>
      </c>
      <c r="D2360" s="142" t="s">
        <v>6795</v>
      </c>
      <c r="E2360" s="68" t="s">
        <v>95</v>
      </c>
      <c r="F2360" s="68" t="s">
        <v>97</v>
      </c>
      <c r="G2360" s="69" t="s">
        <v>4397</v>
      </c>
      <c r="H2360" s="190">
        <v>11640</v>
      </c>
      <c r="I2360" s="72">
        <v>0.38</v>
      </c>
      <c r="J2360" s="77">
        <f t="shared" si="76"/>
        <v>7216.8</v>
      </c>
    </row>
    <row r="2361" spans="1:10" ht="94.5">
      <c r="A2361" s="46" t="e">
        <f t="shared" si="77"/>
        <v>#REF!</v>
      </c>
      <c r="B2361" s="68" t="s">
        <v>3813</v>
      </c>
      <c r="C2361" s="116" t="s">
        <v>6796</v>
      </c>
      <c r="D2361" s="142" t="s">
        <v>6797</v>
      </c>
      <c r="E2361" s="68" t="s">
        <v>95</v>
      </c>
      <c r="F2361" s="68" t="s">
        <v>97</v>
      </c>
      <c r="G2361" s="69" t="s">
        <v>4397</v>
      </c>
      <c r="H2361" s="190">
        <v>12370</v>
      </c>
      <c r="I2361" s="72">
        <v>0.38</v>
      </c>
      <c r="J2361" s="77">
        <f t="shared" si="76"/>
        <v>7669.4</v>
      </c>
    </row>
    <row r="2362" spans="1:10" ht="94.5">
      <c r="A2362" s="46" t="e">
        <f t="shared" si="77"/>
        <v>#REF!</v>
      </c>
      <c r="B2362" s="68" t="s">
        <v>3813</v>
      </c>
      <c r="C2362" s="116" t="s">
        <v>6798</v>
      </c>
      <c r="D2362" s="142" t="s">
        <v>6799</v>
      </c>
      <c r="E2362" s="68" t="s">
        <v>95</v>
      </c>
      <c r="F2362" s="68" t="s">
        <v>97</v>
      </c>
      <c r="G2362" s="69" t="s">
        <v>4397</v>
      </c>
      <c r="H2362" s="190">
        <v>13840</v>
      </c>
      <c r="I2362" s="72">
        <v>0.38</v>
      </c>
      <c r="J2362" s="77">
        <f t="shared" si="76"/>
        <v>8580.7999999999993</v>
      </c>
    </row>
    <row r="2363" spans="1:10" ht="94.5">
      <c r="A2363" s="46" t="e">
        <f t="shared" si="77"/>
        <v>#REF!</v>
      </c>
      <c r="B2363" s="68" t="s">
        <v>3813</v>
      </c>
      <c r="C2363" s="116" t="s">
        <v>6800</v>
      </c>
      <c r="D2363" s="142" t="s">
        <v>6801</v>
      </c>
      <c r="E2363" s="68" t="s">
        <v>95</v>
      </c>
      <c r="F2363" s="68" t="s">
        <v>97</v>
      </c>
      <c r="G2363" s="69" t="s">
        <v>4397</v>
      </c>
      <c r="H2363" s="190">
        <v>15390</v>
      </c>
      <c r="I2363" s="72">
        <v>0.38</v>
      </c>
      <c r="J2363" s="77">
        <f t="shared" si="76"/>
        <v>9541.7999999999993</v>
      </c>
    </row>
    <row r="2364" spans="1:10" ht="110.25">
      <c r="A2364" s="46" t="e">
        <f t="shared" si="77"/>
        <v>#REF!</v>
      </c>
      <c r="B2364" s="68" t="s">
        <v>3813</v>
      </c>
      <c r="C2364" s="116" t="s">
        <v>6802</v>
      </c>
      <c r="D2364" s="142" t="s">
        <v>6803</v>
      </c>
      <c r="E2364" s="68" t="s">
        <v>95</v>
      </c>
      <c r="F2364" s="68" t="s">
        <v>97</v>
      </c>
      <c r="G2364" s="69" t="s">
        <v>4397</v>
      </c>
      <c r="H2364" s="190">
        <v>18760</v>
      </c>
      <c r="I2364" s="72">
        <v>0.38</v>
      </c>
      <c r="J2364" s="77">
        <f t="shared" si="76"/>
        <v>11631.2</v>
      </c>
    </row>
    <row r="2365" spans="1:10" ht="110.25">
      <c r="A2365" s="46" t="e">
        <f t="shared" si="77"/>
        <v>#REF!</v>
      </c>
      <c r="B2365" s="68" t="s">
        <v>3813</v>
      </c>
      <c r="C2365" s="116" t="s">
        <v>6804</v>
      </c>
      <c r="D2365" s="142" t="s">
        <v>6805</v>
      </c>
      <c r="E2365" s="68" t="s">
        <v>95</v>
      </c>
      <c r="F2365" s="68" t="s">
        <v>97</v>
      </c>
      <c r="G2365" s="69" t="s">
        <v>4397</v>
      </c>
      <c r="H2365" s="190">
        <v>19820</v>
      </c>
      <c r="I2365" s="72">
        <v>0.38</v>
      </c>
      <c r="J2365" s="77">
        <f t="shared" si="76"/>
        <v>12288.4</v>
      </c>
    </row>
    <row r="2366" spans="1:10" ht="110.25">
      <c r="A2366" s="46" t="e">
        <f t="shared" si="77"/>
        <v>#REF!</v>
      </c>
      <c r="B2366" s="68" t="s">
        <v>3813</v>
      </c>
      <c r="C2366" s="116" t="s">
        <v>6806</v>
      </c>
      <c r="D2366" s="142" t="s">
        <v>6807</v>
      </c>
      <c r="E2366" s="68" t="s">
        <v>95</v>
      </c>
      <c r="F2366" s="68" t="s">
        <v>97</v>
      </c>
      <c r="G2366" s="69" t="s">
        <v>4397</v>
      </c>
      <c r="H2366" s="190">
        <v>20890</v>
      </c>
      <c r="I2366" s="72">
        <v>0.38</v>
      </c>
      <c r="J2366" s="77">
        <f t="shared" si="76"/>
        <v>12951.8</v>
      </c>
    </row>
    <row r="2367" spans="1:10" ht="110.25">
      <c r="A2367" s="46" t="e">
        <f t="shared" si="77"/>
        <v>#REF!</v>
      </c>
      <c r="B2367" s="68" t="s">
        <v>3813</v>
      </c>
      <c r="C2367" s="116" t="s">
        <v>6808</v>
      </c>
      <c r="D2367" s="142" t="s">
        <v>6809</v>
      </c>
      <c r="E2367" s="68" t="s">
        <v>95</v>
      </c>
      <c r="F2367" s="68" t="s">
        <v>97</v>
      </c>
      <c r="G2367" s="69" t="s">
        <v>4397</v>
      </c>
      <c r="H2367" s="190">
        <v>21990</v>
      </c>
      <c r="I2367" s="72">
        <v>0.38</v>
      </c>
      <c r="J2367" s="77">
        <f t="shared" si="76"/>
        <v>13633.8</v>
      </c>
    </row>
    <row r="2368" spans="1:10" ht="110.25">
      <c r="A2368" s="46" t="e">
        <f t="shared" si="77"/>
        <v>#REF!</v>
      </c>
      <c r="B2368" s="68" t="s">
        <v>3813</v>
      </c>
      <c r="C2368" s="116" t="s">
        <v>6810</v>
      </c>
      <c r="D2368" s="142" t="s">
        <v>6811</v>
      </c>
      <c r="E2368" s="68" t="s">
        <v>95</v>
      </c>
      <c r="F2368" s="68" t="s">
        <v>97</v>
      </c>
      <c r="G2368" s="69" t="s">
        <v>4397</v>
      </c>
      <c r="H2368" s="190">
        <v>23060</v>
      </c>
      <c r="I2368" s="72">
        <v>0.38</v>
      </c>
      <c r="J2368" s="77">
        <f t="shared" si="76"/>
        <v>14297.2</v>
      </c>
    </row>
    <row r="2369" spans="1:10" ht="110.25">
      <c r="A2369" s="46" t="e">
        <f t="shared" si="77"/>
        <v>#REF!</v>
      </c>
      <c r="B2369" s="68" t="s">
        <v>3813</v>
      </c>
      <c r="C2369" s="116" t="s">
        <v>6812</v>
      </c>
      <c r="D2369" s="142" t="s">
        <v>6813</v>
      </c>
      <c r="E2369" s="68" t="s">
        <v>95</v>
      </c>
      <c r="F2369" s="68" t="s">
        <v>97</v>
      </c>
      <c r="G2369" s="69" t="s">
        <v>4397</v>
      </c>
      <c r="H2369" s="190">
        <v>24530</v>
      </c>
      <c r="I2369" s="72">
        <v>0.38</v>
      </c>
      <c r="J2369" s="77">
        <f t="shared" si="76"/>
        <v>15208.6</v>
      </c>
    </row>
    <row r="2370" spans="1:10" ht="110.25">
      <c r="A2370" s="46" t="e">
        <f t="shared" si="77"/>
        <v>#REF!</v>
      </c>
      <c r="B2370" s="68" t="s">
        <v>3813</v>
      </c>
      <c r="C2370" s="116" t="s">
        <v>6814</v>
      </c>
      <c r="D2370" s="142" t="s">
        <v>6815</v>
      </c>
      <c r="E2370" s="68" t="s">
        <v>95</v>
      </c>
      <c r="F2370" s="68" t="s">
        <v>97</v>
      </c>
      <c r="G2370" s="69" t="s">
        <v>4397</v>
      </c>
      <c r="H2370" s="190">
        <v>25610</v>
      </c>
      <c r="I2370" s="72">
        <v>0.38</v>
      </c>
      <c r="J2370" s="77">
        <f t="shared" si="76"/>
        <v>15878.2</v>
      </c>
    </row>
    <row r="2371" spans="1:10" ht="110.25">
      <c r="A2371" s="46" t="e">
        <f t="shared" si="77"/>
        <v>#REF!</v>
      </c>
      <c r="B2371" s="68" t="s">
        <v>3813</v>
      </c>
      <c r="C2371" s="116" t="s">
        <v>6816</v>
      </c>
      <c r="D2371" s="142" t="s">
        <v>6817</v>
      </c>
      <c r="E2371" s="68" t="s">
        <v>95</v>
      </c>
      <c r="F2371" s="68" t="s">
        <v>97</v>
      </c>
      <c r="G2371" s="69" t="s">
        <v>4397</v>
      </c>
      <c r="H2371" s="190">
        <v>27380</v>
      </c>
      <c r="I2371" s="72">
        <v>0.38</v>
      </c>
      <c r="J2371" s="77">
        <f t="shared" si="76"/>
        <v>16975.599999999999</v>
      </c>
    </row>
    <row r="2372" spans="1:10" ht="110.25">
      <c r="A2372" s="46" t="e">
        <f t="shared" si="77"/>
        <v>#REF!</v>
      </c>
      <c r="B2372" s="68" t="s">
        <v>3813</v>
      </c>
      <c r="C2372" s="116" t="s">
        <v>6818</v>
      </c>
      <c r="D2372" s="142" t="s">
        <v>6819</v>
      </c>
      <c r="E2372" s="68" t="s">
        <v>95</v>
      </c>
      <c r="F2372" s="68" t="s">
        <v>97</v>
      </c>
      <c r="G2372" s="69" t="s">
        <v>4397</v>
      </c>
      <c r="H2372" s="190">
        <v>29450</v>
      </c>
      <c r="I2372" s="72">
        <v>0.38</v>
      </c>
      <c r="J2372" s="77">
        <f t="shared" si="76"/>
        <v>18259</v>
      </c>
    </row>
    <row r="2373" spans="1:10" ht="110.25">
      <c r="A2373" s="46" t="e">
        <f t="shared" si="77"/>
        <v>#REF!</v>
      </c>
      <c r="B2373" s="68" t="s">
        <v>3813</v>
      </c>
      <c r="C2373" s="116" t="s">
        <v>6820</v>
      </c>
      <c r="D2373" s="142" t="s">
        <v>6821</v>
      </c>
      <c r="E2373" s="68" t="s">
        <v>95</v>
      </c>
      <c r="F2373" s="68" t="s">
        <v>97</v>
      </c>
      <c r="G2373" s="69" t="s">
        <v>4397</v>
      </c>
      <c r="H2373" s="190">
        <v>31520</v>
      </c>
      <c r="I2373" s="72">
        <v>0.38</v>
      </c>
      <c r="J2373" s="77">
        <f t="shared" si="76"/>
        <v>19542.400000000001</v>
      </c>
    </row>
    <row r="2374" spans="1:10" ht="110.25">
      <c r="A2374" s="46" t="e">
        <f t="shared" si="77"/>
        <v>#REF!</v>
      </c>
      <c r="B2374" s="68" t="s">
        <v>3813</v>
      </c>
      <c r="C2374" s="116" t="s">
        <v>6822</v>
      </c>
      <c r="D2374" s="142" t="s">
        <v>6823</v>
      </c>
      <c r="E2374" s="68" t="s">
        <v>95</v>
      </c>
      <c r="F2374" s="68" t="s">
        <v>97</v>
      </c>
      <c r="G2374" s="69" t="s">
        <v>4397</v>
      </c>
      <c r="H2374" s="190">
        <v>35020</v>
      </c>
      <c r="I2374" s="72">
        <v>0.38</v>
      </c>
      <c r="J2374" s="77">
        <f t="shared" si="76"/>
        <v>21712.400000000001</v>
      </c>
    </row>
    <row r="2375" spans="1:10" ht="110.25">
      <c r="A2375" s="46" t="e">
        <f t="shared" si="77"/>
        <v>#REF!</v>
      </c>
      <c r="B2375" s="68" t="s">
        <v>3813</v>
      </c>
      <c r="C2375" s="116" t="s">
        <v>6824</v>
      </c>
      <c r="D2375" s="142" t="s">
        <v>6825</v>
      </c>
      <c r="E2375" s="68" t="s">
        <v>95</v>
      </c>
      <c r="F2375" s="68" t="s">
        <v>97</v>
      </c>
      <c r="G2375" s="69" t="s">
        <v>4397</v>
      </c>
      <c r="H2375" s="190">
        <v>36780</v>
      </c>
      <c r="I2375" s="72">
        <v>0.38</v>
      </c>
      <c r="J2375" s="77">
        <f t="shared" si="76"/>
        <v>22803.599999999999</v>
      </c>
    </row>
    <row r="2376" spans="1:10" ht="110.25">
      <c r="A2376" s="46" t="e">
        <f t="shared" si="77"/>
        <v>#REF!</v>
      </c>
      <c r="B2376" s="68" t="s">
        <v>3813</v>
      </c>
      <c r="C2376" s="116" t="s">
        <v>6826</v>
      </c>
      <c r="D2376" s="142" t="s">
        <v>6827</v>
      </c>
      <c r="E2376" s="68" t="s">
        <v>95</v>
      </c>
      <c r="F2376" s="68" t="s">
        <v>97</v>
      </c>
      <c r="G2376" s="69" t="s">
        <v>4397</v>
      </c>
      <c r="H2376" s="190">
        <v>38550</v>
      </c>
      <c r="I2376" s="72">
        <v>0.38</v>
      </c>
      <c r="J2376" s="77">
        <f t="shared" si="76"/>
        <v>23901</v>
      </c>
    </row>
    <row r="2377" spans="1:10" ht="110.25">
      <c r="A2377" s="46" t="e">
        <f t="shared" si="77"/>
        <v>#REF!</v>
      </c>
      <c r="B2377" s="68" t="s">
        <v>3813</v>
      </c>
      <c r="C2377" s="116" t="s">
        <v>6828</v>
      </c>
      <c r="D2377" s="142" t="s">
        <v>6829</v>
      </c>
      <c r="E2377" s="68" t="s">
        <v>95</v>
      </c>
      <c r="F2377" s="68" t="s">
        <v>97</v>
      </c>
      <c r="G2377" s="69" t="s">
        <v>4397</v>
      </c>
      <c r="H2377" s="190">
        <v>40320</v>
      </c>
      <c r="I2377" s="72">
        <v>0.38</v>
      </c>
      <c r="J2377" s="77">
        <f t="shared" si="76"/>
        <v>24998.400000000001</v>
      </c>
    </row>
    <row r="2378" spans="1:10" ht="94.5">
      <c r="A2378" s="46" t="e">
        <f t="shared" si="77"/>
        <v>#REF!</v>
      </c>
      <c r="B2378" s="68" t="s">
        <v>3813</v>
      </c>
      <c r="C2378" s="116" t="s">
        <v>6830</v>
      </c>
      <c r="D2378" s="142" t="s">
        <v>6831</v>
      </c>
      <c r="E2378" s="68" t="s">
        <v>95</v>
      </c>
      <c r="F2378" s="68" t="s">
        <v>97</v>
      </c>
      <c r="G2378" s="69" t="s">
        <v>4397</v>
      </c>
      <c r="H2378" s="190">
        <v>13310</v>
      </c>
      <c r="I2378" s="72">
        <v>0.38</v>
      </c>
      <c r="J2378" s="77">
        <f t="shared" si="76"/>
        <v>8252.2000000000007</v>
      </c>
    </row>
    <row r="2379" spans="1:10" ht="94.5">
      <c r="A2379" s="46" t="e">
        <f t="shared" si="77"/>
        <v>#REF!</v>
      </c>
      <c r="B2379" s="68" t="s">
        <v>3813</v>
      </c>
      <c r="C2379" s="116" t="s">
        <v>6832</v>
      </c>
      <c r="D2379" s="142" t="s">
        <v>6833</v>
      </c>
      <c r="E2379" s="68" t="s">
        <v>95</v>
      </c>
      <c r="F2379" s="68" t="s">
        <v>97</v>
      </c>
      <c r="G2379" s="69" t="s">
        <v>4397</v>
      </c>
      <c r="H2379" s="190">
        <v>13790</v>
      </c>
      <c r="I2379" s="72">
        <v>0.38</v>
      </c>
      <c r="J2379" s="77">
        <f t="shared" si="76"/>
        <v>8549.7999999999993</v>
      </c>
    </row>
    <row r="2380" spans="1:10" ht="94.5">
      <c r="A2380" s="46" t="e">
        <f t="shared" si="77"/>
        <v>#REF!</v>
      </c>
      <c r="B2380" s="68" t="s">
        <v>3813</v>
      </c>
      <c r="C2380" s="116" t="s">
        <v>6834</v>
      </c>
      <c r="D2380" s="142" t="s">
        <v>6835</v>
      </c>
      <c r="E2380" s="68" t="s">
        <v>95</v>
      </c>
      <c r="F2380" s="68" t="s">
        <v>97</v>
      </c>
      <c r="G2380" s="69" t="s">
        <v>4397</v>
      </c>
      <c r="H2380" s="190">
        <v>14280</v>
      </c>
      <c r="I2380" s="72">
        <v>0.38</v>
      </c>
      <c r="J2380" s="77">
        <f t="shared" si="76"/>
        <v>8853.6</v>
      </c>
    </row>
    <row r="2381" spans="1:10" ht="94.5">
      <c r="A2381" s="46" t="e">
        <f t="shared" si="77"/>
        <v>#REF!</v>
      </c>
      <c r="B2381" s="68" t="s">
        <v>3813</v>
      </c>
      <c r="C2381" s="116" t="s">
        <v>6836</v>
      </c>
      <c r="D2381" s="142" t="s">
        <v>6837</v>
      </c>
      <c r="E2381" s="68" t="s">
        <v>95</v>
      </c>
      <c r="F2381" s="68" t="s">
        <v>97</v>
      </c>
      <c r="G2381" s="69" t="s">
        <v>4397</v>
      </c>
      <c r="H2381" s="190">
        <v>14770</v>
      </c>
      <c r="I2381" s="72">
        <v>0.38</v>
      </c>
      <c r="J2381" s="77">
        <f t="shared" si="76"/>
        <v>9157.4</v>
      </c>
    </row>
    <row r="2382" spans="1:10" ht="94.5">
      <c r="A2382" s="46" t="e">
        <f t="shared" si="77"/>
        <v>#REF!</v>
      </c>
      <c r="B2382" s="68" t="s">
        <v>3813</v>
      </c>
      <c r="C2382" s="116" t="s">
        <v>6838</v>
      </c>
      <c r="D2382" s="142" t="s">
        <v>6839</v>
      </c>
      <c r="E2382" s="68" t="s">
        <v>95</v>
      </c>
      <c r="F2382" s="68" t="s">
        <v>97</v>
      </c>
      <c r="G2382" s="69" t="s">
        <v>4397</v>
      </c>
      <c r="H2382" s="190">
        <v>15260</v>
      </c>
      <c r="I2382" s="72">
        <v>0.38</v>
      </c>
      <c r="J2382" s="77">
        <f t="shared" si="76"/>
        <v>9461.2000000000007</v>
      </c>
    </row>
    <row r="2383" spans="1:10" ht="94.5">
      <c r="A2383" s="46" t="e">
        <f t="shared" si="77"/>
        <v>#REF!</v>
      </c>
      <c r="B2383" s="68" t="s">
        <v>3813</v>
      </c>
      <c r="C2383" s="116" t="s">
        <v>6840</v>
      </c>
      <c r="D2383" s="142" t="s">
        <v>6841</v>
      </c>
      <c r="E2383" s="68" t="s">
        <v>95</v>
      </c>
      <c r="F2383" s="68" t="s">
        <v>97</v>
      </c>
      <c r="G2383" s="69" t="s">
        <v>4397</v>
      </c>
      <c r="H2383" s="190">
        <v>15740</v>
      </c>
      <c r="I2383" s="72">
        <v>0.38</v>
      </c>
      <c r="J2383" s="77">
        <f t="shared" si="76"/>
        <v>9758.7999999999993</v>
      </c>
    </row>
    <row r="2384" spans="1:10" ht="94.5">
      <c r="A2384" s="46" t="e">
        <f t="shared" si="77"/>
        <v>#REF!</v>
      </c>
      <c r="B2384" s="68" t="s">
        <v>3813</v>
      </c>
      <c r="C2384" s="116" t="s">
        <v>6842</v>
      </c>
      <c r="D2384" s="142" t="s">
        <v>6843</v>
      </c>
      <c r="E2384" s="68" t="s">
        <v>95</v>
      </c>
      <c r="F2384" s="68" t="s">
        <v>97</v>
      </c>
      <c r="G2384" s="69" t="s">
        <v>4397</v>
      </c>
      <c r="H2384" s="190">
        <v>16690</v>
      </c>
      <c r="I2384" s="72">
        <v>0.38</v>
      </c>
      <c r="J2384" s="77">
        <f t="shared" si="76"/>
        <v>10347.799999999999</v>
      </c>
    </row>
    <row r="2385" spans="1:10" ht="94.5">
      <c r="A2385" s="46" t="e">
        <f t="shared" si="77"/>
        <v>#REF!</v>
      </c>
      <c r="B2385" s="68" t="s">
        <v>3813</v>
      </c>
      <c r="C2385" s="116" t="s">
        <v>6844</v>
      </c>
      <c r="D2385" s="142" t="s">
        <v>6845</v>
      </c>
      <c r="E2385" s="68" t="s">
        <v>95</v>
      </c>
      <c r="F2385" s="68" t="s">
        <v>97</v>
      </c>
      <c r="G2385" s="69" t="s">
        <v>4397</v>
      </c>
      <c r="H2385" s="190">
        <v>17920</v>
      </c>
      <c r="I2385" s="72">
        <v>0.38</v>
      </c>
      <c r="J2385" s="77">
        <f t="shared" si="76"/>
        <v>11110.4</v>
      </c>
    </row>
    <row r="2386" spans="1:10" ht="94.5">
      <c r="A2386" s="46" t="e">
        <f t="shared" si="77"/>
        <v>#REF!</v>
      </c>
      <c r="B2386" s="68" t="s">
        <v>3813</v>
      </c>
      <c r="C2386" s="116" t="s">
        <v>6846</v>
      </c>
      <c r="D2386" s="142" t="s">
        <v>6847</v>
      </c>
      <c r="E2386" s="68" t="s">
        <v>95</v>
      </c>
      <c r="F2386" s="68" t="s">
        <v>97</v>
      </c>
      <c r="G2386" s="69" t="s">
        <v>4397</v>
      </c>
      <c r="H2386" s="190">
        <v>19150</v>
      </c>
      <c r="I2386" s="72">
        <v>0.38</v>
      </c>
      <c r="J2386" s="77">
        <f t="shared" si="76"/>
        <v>11873</v>
      </c>
    </row>
    <row r="2387" spans="1:10" ht="94.5">
      <c r="A2387" s="46" t="e">
        <f t="shared" si="77"/>
        <v>#REF!</v>
      </c>
      <c r="B2387" s="68" t="s">
        <v>3813</v>
      </c>
      <c r="C2387" s="116" t="s">
        <v>6848</v>
      </c>
      <c r="D2387" s="142" t="s">
        <v>6849</v>
      </c>
      <c r="E2387" s="68" t="s">
        <v>95</v>
      </c>
      <c r="F2387" s="68" t="s">
        <v>97</v>
      </c>
      <c r="G2387" s="69" t="s">
        <v>4397</v>
      </c>
      <c r="H2387" s="190">
        <v>20390</v>
      </c>
      <c r="I2387" s="72">
        <v>0.38</v>
      </c>
      <c r="J2387" s="77">
        <f t="shared" si="76"/>
        <v>12641.8</v>
      </c>
    </row>
    <row r="2388" spans="1:10" ht="94.5">
      <c r="A2388" s="46" t="e">
        <f t="shared" si="77"/>
        <v>#REF!</v>
      </c>
      <c r="B2388" s="68" t="s">
        <v>3813</v>
      </c>
      <c r="C2388" s="116" t="s">
        <v>6850</v>
      </c>
      <c r="D2388" s="142" t="s">
        <v>6851</v>
      </c>
      <c r="E2388" s="68" t="s">
        <v>95</v>
      </c>
      <c r="F2388" s="68" t="s">
        <v>97</v>
      </c>
      <c r="G2388" s="69" t="s">
        <v>4397</v>
      </c>
      <c r="H2388" s="190">
        <v>21620</v>
      </c>
      <c r="I2388" s="72">
        <v>0.38</v>
      </c>
      <c r="J2388" s="77">
        <f t="shared" si="76"/>
        <v>13404.4</v>
      </c>
    </row>
    <row r="2389" spans="1:10" ht="110.25">
      <c r="A2389" s="46" t="e">
        <f t="shared" si="77"/>
        <v>#REF!</v>
      </c>
      <c r="B2389" s="68" t="s">
        <v>3813</v>
      </c>
      <c r="C2389" s="116" t="s">
        <v>6852</v>
      </c>
      <c r="D2389" s="142" t="s">
        <v>6853</v>
      </c>
      <c r="E2389" s="68" t="s">
        <v>95</v>
      </c>
      <c r="F2389" s="68" t="s">
        <v>97</v>
      </c>
      <c r="G2389" s="69" t="s">
        <v>4397</v>
      </c>
      <c r="H2389" s="190">
        <v>16760</v>
      </c>
      <c r="I2389" s="72">
        <v>0.38</v>
      </c>
      <c r="J2389" s="77">
        <f t="shared" si="76"/>
        <v>10391.200000000001</v>
      </c>
    </row>
    <row r="2390" spans="1:10" ht="110.25">
      <c r="A2390" s="46" t="e">
        <f t="shared" si="77"/>
        <v>#REF!</v>
      </c>
      <c r="B2390" s="68" t="s">
        <v>3813</v>
      </c>
      <c r="C2390" s="116" t="s">
        <v>6854</v>
      </c>
      <c r="D2390" s="142" t="s">
        <v>6855</v>
      </c>
      <c r="E2390" s="68" t="s">
        <v>95</v>
      </c>
      <c r="F2390" s="68" t="s">
        <v>97</v>
      </c>
      <c r="G2390" s="69" t="s">
        <v>4397</v>
      </c>
      <c r="H2390" s="190">
        <v>17250</v>
      </c>
      <c r="I2390" s="72">
        <v>0.38</v>
      </c>
      <c r="J2390" s="77">
        <f t="shared" si="76"/>
        <v>10695</v>
      </c>
    </row>
    <row r="2391" spans="1:10" ht="110.25">
      <c r="A2391" s="46" t="e">
        <f t="shared" si="77"/>
        <v>#REF!</v>
      </c>
      <c r="B2391" s="68" t="s">
        <v>3813</v>
      </c>
      <c r="C2391" s="116" t="s">
        <v>6856</v>
      </c>
      <c r="D2391" s="142" t="s">
        <v>6857</v>
      </c>
      <c r="E2391" s="68" t="s">
        <v>95</v>
      </c>
      <c r="F2391" s="68" t="s">
        <v>97</v>
      </c>
      <c r="G2391" s="69" t="s">
        <v>4397</v>
      </c>
      <c r="H2391" s="190">
        <v>17740</v>
      </c>
      <c r="I2391" s="72">
        <v>0.38</v>
      </c>
      <c r="J2391" s="77">
        <f t="shared" ref="J2391:J2454" si="78">H2391*(1-I2391)</f>
        <v>10998.8</v>
      </c>
    </row>
    <row r="2392" spans="1:10" ht="110.25">
      <c r="A2392" s="46" t="e">
        <f t="shared" si="77"/>
        <v>#REF!</v>
      </c>
      <c r="B2392" s="68" t="s">
        <v>3813</v>
      </c>
      <c r="C2392" s="116" t="s">
        <v>6858</v>
      </c>
      <c r="D2392" s="142" t="s">
        <v>6859</v>
      </c>
      <c r="E2392" s="68" t="s">
        <v>95</v>
      </c>
      <c r="F2392" s="68" t="s">
        <v>97</v>
      </c>
      <c r="G2392" s="69" t="s">
        <v>4397</v>
      </c>
      <c r="H2392" s="190">
        <v>18230</v>
      </c>
      <c r="I2392" s="72">
        <v>0.38</v>
      </c>
      <c r="J2392" s="77">
        <f t="shared" si="78"/>
        <v>11302.6</v>
      </c>
    </row>
    <row r="2393" spans="1:10" ht="110.25">
      <c r="A2393" s="46" t="e">
        <f t="shared" si="77"/>
        <v>#REF!</v>
      </c>
      <c r="B2393" s="68" t="s">
        <v>3813</v>
      </c>
      <c r="C2393" s="116" t="s">
        <v>6860</v>
      </c>
      <c r="D2393" s="142" t="s">
        <v>6861</v>
      </c>
      <c r="E2393" s="68" t="s">
        <v>95</v>
      </c>
      <c r="F2393" s="68" t="s">
        <v>97</v>
      </c>
      <c r="G2393" s="69" t="s">
        <v>4397</v>
      </c>
      <c r="H2393" s="190">
        <v>18980</v>
      </c>
      <c r="I2393" s="72">
        <v>0.38</v>
      </c>
      <c r="J2393" s="77">
        <f t="shared" si="78"/>
        <v>11767.6</v>
      </c>
    </row>
    <row r="2394" spans="1:10" ht="110.25">
      <c r="A2394" s="46" t="e">
        <f t="shared" si="77"/>
        <v>#REF!</v>
      </c>
      <c r="B2394" s="68" t="s">
        <v>3813</v>
      </c>
      <c r="C2394" s="116" t="s">
        <v>6862</v>
      </c>
      <c r="D2394" s="142" t="s">
        <v>6863</v>
      </c>
      <c r="E2394" s="68" t="s">
        <v>95</v>
      </c>
      <c r="F2394" s="68" t="s">
        <v>97</v>
      </c>
      <c r="G2394" s="69" t="s">
        <v>4397</v>
      </c>
      <c r="H2394" s="190">
        <v>19900</v>
      </c>
      <c r="I2394" s="72">
        <v>0.38</v>
      </c>
      <c r="J2394" s="77">
        <f t="shared" si="78"/>
        <v>12338</v>
      </c>
    </row>
    <row r="2395" spans="1:10" ht="110.25">
      <c r="A2395" s="46" t="e">
        <f t="shared" si="77"/>
        <v>#REF!</v>
      </c>
      <c r="B2395" s="68" t="s">
        <v>3813</v>
      </c>
      <c r="C2395" s="116" t="s">
        <v>6864</v>
      </c>
      <c r="D2395" s="142" t="s">
        <v>6865</v>
      </c>
      <c r="E2395" s="68" t="s">
        <v>95</v>
      </c>
      <c r="F2395" s="68" t="s">
        <v>97</v>
      </c>
      <c r="G2395" s="69" t="s">
        <v>4397</v>
      </c>
      <c r="H2395" s="190">
        <v>20820</v>
      </c>
      <c r="I2395" s="72">
        <v>0.38</v>
      </c>
      <c r="J2395" s="77">
        <f t="shared" si="78"/>
        <v>12908.4</v>
      </c>
    </row>
    <row r="2396" spans="1:10" ht="110.25">
      <c r="A2396" s="46" t="e">
        <f t="shared" si="77"/>
        <v>#REF!</v>
      </c>
      <c r="B2396" s="68" t="s">
        <v>3813</v>
      </c>
      <c r="C2396" s="116" t="s">
        <v>6866</v>
      </c>
      <c r="D2396" s="142" t="s">
        <v>6867</v>
      </c>
      <c r="E2396" s="68" t="s">
        <v>95</v>
      </c>
      <c r="F2396" s="68" t="s">
        <v>97</v>
      </c>
      <c r="G2396" s="69" t="s">
        <v>4397</v>
      </c>
      <c r="H2396" s="190">
        <v>21740</v>
      </c>
      <c r="I2396" s="72">
        <v>0.38</v>
      </c>
      <c r="J2396" s="77">
        <f t="shared" si="78"/>
        <v>13478.8</v>
      </c>
    </row>
    <row r="2397" spans="1:10" ht="110.25">
      <c r="A2397" s="46" t="e">
        <f t="shared" si="77"/>
        <v>#REF!</v>
      </c>
      <c r="B2397" s="68" t="s">
        <v>3813</v>
      </c>
      <c r="C2397" s="116" t="s">
        <v>6868</v>
      </c>
      <c r="D2397" s="142" t="s">
        <v>6869</v>
      </c>
      <c r="E2397" s="68" t="s">
        <v>95</v>
      </c>
      <c r="F2397" s="68" t="s">
        <v>97</v>
      </c>
      <c r="G2397" s="69" t="s">
        <v>4397</v>
      </c>
      <c r="H2397" s="190">
        <v>22660</v>
      </c>
      <c r="I2397" s="72">
        <v>0.38</v>
      </c>
      <c r="J2397" s="77">
        <f t="shared" si="78"/>
        <v>14049.2</v>
      </c>
    </row>
    <row r="2398" spans="1:10" ht="110.25">
      <c r="A2398" s="46" t="e">
        <f t="shared" si="77"/>
        <v>#REF!</v>
      </c>
      <c r="B2398" s="68" t="s">
        <v>3813</v>
      </c>
      <c r="C2398" s="116" t="s">
        <v>6870</v>
      </c>
      <c r="D2398" s="142" t="s">
        <v>6871</v>
      </c>
      <c r="E2398" s="68" t="s">
        <v>95</v>
      </c>
      <c r="F2398" s="68" t="s">
        <v>97</v>
      </c>
      <c r="G2398" s="69" t="s">
        <v>4397</v>
      </c>
      <c r="H2398" s="190">
        <v>23580</v>
      </c>
      <c r="I2398" s="72">
        <v>0.38</v>
      </c>
      <c r="J2398" s="77">
        <f t="shared" si="78"/>
        <v>14619.6</v>
      </c>
    </row>
    <row r="2399" spans="1:10" ht="110.25">
      <c r="A2399" s="46" t="e">
        <f t="shared" si="77"/>
        <v>#REF!</v>
      </c>
      <c r="B2399" s="68" t="s">
        <v>3813</v>
      </c>
      <c r="C2399" s="116" t="s">
        <v>6872</v>
      </c>
      <c r="D2399" s="142" t="s">
        <v>6873</v>
      </c>
      <c r="E2399" s="68" t="s">
        <v>95</v>
      </c>
      <c r="F2399" s="68" t="s">
        <v>97</v>
      </c>
      <c r="G2399" s="69" t="s">
        <v>4397</v>
      </c>
      <c r="H2399" s="190">
        <v>24500</v>
      </c>
      <c r="I2399" s="72">
        <v>0.38</v>
      </c>
      <c r="J2399" s="77">
        <f t="shared" si="78"/>
        <v>15190</v>
      </c>
    </row>
    <row r="2400" spans="1:10" ht="110.25">
      <c r="A2400" s="46" t="e">
        <f t="shared" si="77"/>
        <v>#REF!</v>
      </c>
      <c r="B2400" s="68" t="s">
        <v>3813</v>
      </c>
      <c r="C2400" s="116" t="s">
        <v>6874</v>
      </c>
      <c r="D2400" s="142" t="s">
        <v>6875</v>
      </c>
      <c r="E2400" s="68" t="s">
        <v>95</v>
      </c>
      <c r="F2400" s="68" t="s">
        <v>97</v>
      </c>
      <c r="G2400" s="69" t="s">
        <v>4397</v>
      </c>
      <c r="H2400" s="190">
        <v>26150</v>
      </c>
      <c r="I2400" s="72">
        <v>0.38</v>
      </c>
      <c r="J2400" s="77">
        <f t="shared" si="78"/>
        <v>16213</v>
      </c>
    </row>
    <row r="2401" spans="1:10" ht="47.25">
      <c r="A2401" s="46" t="e">
        <f t="shared" si="77"/>
        <v>#REF!</v>
      </c>
      <c r="B2401" s="68" t="s">
        <v>3813</v>
      </c>
      <c r="C2401" s="155" t="s">
        <v>4014</v>
      </c>
      <c r="D2401" s="142" t="s">
        <v>4041</v>
      </c>
      <c r="E2401" s="68" t="s">
        <v>95</v>
      </c>
      <c r="F2401" s="68" t="s">
        <v>97</v>
      </c>
      <c r="G2401" s="69" t="s">
        <v>4397</v>
      </c>
      <c r="H2401" s="201">
        <v>22750</v>
      </c>
      <c r="I2401" s="72">
        <v>0.38</v>
      </c>
      <c r="J2401" s="77">
        <f t="shared" si="78"/>
        <v>14105</v>
      </c>
    </row>
    <row r="2402" spans="1:10" ht="47.25">
      <c r="A2402" s="46" t="e">
        <f t="shared" si="77"/>
        <v>#REF!</v>
      </c>
      <c r="B2402" s="68" t="s">
        <v>3813</v>
      </c>
      <c r="C2402" s="155" t="s">
        <v>4015</v>
      </c>
      <c r="D2402" s="128" t="s">
        <v>7490</v>
      </c>
      <c r="E2402" s="68" t="s">
        <v>95</v>
      </c>
      <c r="F2402" s="68" t="s">
        <v>97</v>
      </c>
      <c r="G2402" s="69" t="s">
        <v>4397</v>
      </c>
      <c r="H2402" s="201">
        <v>24190</v>
      </c>
      <c r="I2402" s="72">
        <v>0.38</v>
      </c>
      <c r="J2402" s="77">
        <f t="shared" si="78"/>
        <v>14997.8</v>
      </c>
    </row>
    <row r="2403" spans="1:10" ht="47.25">
      <c r="A2403" s="46" t="e">
        <f t="shared" si="77"/>
        <v>#REF!</v>
      </c>
      <c r="B2403" s="68" t="s">
        <v>3813</v>
      </c>
      <c r="C2403" s="155" t="s">
        <v>4016</v>
      </c>
      <c r="D2403" s="128" t="s">
        <v>7491</v>
      </c>
      <c r="E2403" s="68" t="s">
        <v>95</v>
      </c>
      <c r="F2403" s="68" t="s">
        <v>97</v>
      </c>
      <c r="G2403" s="69" t="s">
        <v>4397</v>
      </c>
      <c r="H2403" s="201">
        <v>25630</v>
      </c>
      <c r="I2403" s="72">
        <v>0.38</v>
      </c>
      <c r="J2403" s="77">
        <f t="shared" si="78"/>
        <v>15890.6</v>
      </c>
    </row>
    <row r="2404" spans="1:10" ht="47.25">
      <c r="A2404" s="46" t="e">
        <f t="shared" si="77"/>
        <v>#REF!</v>
      </c>
      <c r="B2404" s="68" t="s">
        <v>3813</v>
      </c>
      <c r="C2404" s="155" t="s">
        <v>4017</v>
      </c>
      <c r="D2404" s="128" t="s">
        <v>7492</v>
      </c>
      <c r="E2404" s="68" t="s">
        <v>95</v>
      </c>
      <c r="F2404" s="68" t="s">
        <v>97</v>
      </c>
      <c r="G2404" s="69" t="s">
        <v>4397</v>
      </c>
      <c r="H2404" s="201">
        <v>27070</v>
      </c>
      <c r="I2404" s="72">
        <v>0.38</v>
      </c>
      <c r="J2404" s="77">
        <f t="shared" si="78"/>
        <v>16783.400000000001</v>
      </c>
    </row>
    <row r="2405" spans="1:10" ht="47.25">
      <c r="A2405" s="46" t="e">
        <f t="shared" si="77"/>
        <v>#REF!</v>
      </c>
      <c r="B2405" s="68" t="s">
        <v>3813</v>
      </c>
      <c r="C2405" s="155" t="s">
        <v>4018</v>
      </c>
      <c r="D2405" s="128" t="s">
        <v>7493</v>
      </c>
      <c r="E2405" s="68" t="s">
        <v>95</v>
      </c>
      <c r="F2405" s="68" t="s">
        <v>97</v>
      </c>
      <c r="G2405" s="69" t="s">
        <v>4397</v>
      </c>
      <c r="H2405" s="201">
        <v>28510</v>
      </c>
      <c r="I2405" s="72">
        <v>0.38</v>
      </c>
      <c r="J2405" s="77">
        <f t="shared" si="78"/>
        <v>17676.2</v>
      </c>
    </row>
    <row r="2406" spans="1:10" ht="47.25">
      <c r="A2406" s="46" t="e">
        <f t="shared" si="77"/>
        <v>#REF!</v>
      </c>
      <c r="B2406" s="68" t="s">
        <v>3813</v>
      </c>
      <c r="C2406" s="155" t="s">
        <v>4019</v>
      </c>
      <c r="D2406" s="128" t="s">
        <v>7494</v>
      </c>
      <c r="E2406" s="68" t="s">
        <v>95</v>
      </c>
      <c r="F2406" s="68" t="s">
        <v>97</v>
      </c>
      <c r="G2406" s="69" t="s">
        <v>4397</v>
      </c>
      <c r="H2406" s="201">
        <v>29950</v>
      </c>
      <c r="I2406" s="72">
        <v>0.38</v>
      </c>
      <c r="J2406" s="77">
        <f t="shared" si="78"/>
        <v>18569</v>
      </c>
    </row>
    <row r="2407" spans="1:10" ht="47.25">
      <c r="A2407" s="46" t="e">
        <f t="shared" si="77"/>
        <v>#REF!</v>
      </c>
      <c r="B2407" s="68" t="s">
        <v>3813</v>
      </c>
      <c r="C2407" s="155" t="s">
        <v>4020</v>
      </c>
      <c r="D2407" s="128" t="s">
        <v>7495</v>
      </c>
      <c r="E2407" s="68" t="s">
        <v>95</v>
      </c>
      <c r="F2407" s="68" t="s">
        <v>97</v>
      </c>
      <c r="G2407" s="69" t="s">
        <v>4397</v>
      </c>
      <c r="H2407" s="201">
        <v>31390</v>
      </c>
      <c r="I2407" s="72">
        <v>0.38</v>
      </c>
      <c r="J2407" s="77">
        <f t="shared" si="78"/>
        <v>19461.8</v>
      </c>
    </row>
    <row r="2408" spans="1:10" ht="47.25">
      <c r="A2408" s="46" t="e">
        <f t="shared" si="77"/>
        <v>#REF!</v>
      </c>
      <c r="B2408" s="68" t="s">
        <v>3813</v>
      </c>
      <c r="C2408" s="139" t="s">
        <v>4021</v>
      </c>
      <c r="D2408" s="128" t="s">
        <v>7496</v>
      </c>
      <c r="E2408" s="68" t="s">
        <v>95</v>
      </c>
      <c r="F2408" s="68" t="s">
        <v>97</v>
      </c>
      <c r="G2408" s="69" t="s">
        <v>4397</v>
      </c>
      <c r="H2408" s="201">
        <v>32830</v>
      </c>
      <c r="I2408" s="72">
        <v>0.38</v>
      </c>
      <c r="J2408" s="77">
        <f t="shared" si="78"/>
        <v>20354.599999999999</v>
      </c>
    </row>
    <row r="2409" spans="1:10" ht="47.25">
      <c r="A2409" s="46" t="e">
        <f t="shared" si="77"/>
        <v>#REF!</v>
      </c>
      <c r="B2409" s="68" t="s">
        <v>3813</v>
      </c>
      <c r="C2409" s="139" t="s">
        <v>4022</v>
      </c>
      <c r="D2409" s="128" t="s">
        <v>7497</v>
      </c>
      <c r="E2409" s="68" t="s">
        <v>95</v>
      </c>
      <c r="F2409" s="68" t="s">
        <v>97</v>
      </c>
      <c r="G2409" s="69" t="s">
        <v>4397</v>
      </c>
      <c r="H2409" s="201">
        <v>34270</v>
      </c>
      <c r="I2409" s="72">
        <v>0.38</v>
      </c>
      <c r="J2409" s="77">
        <f t="shared" si="78"/>
        <v>21247.4</v>
      </c>
    </row>
    <row r="2410" spans="1:10" ht="47.25">
      <c r="A2410" s="46" t="e">
        <f t="shared" si="77"/>
        <v>#REF!</v>
      </c>
      <c r="B2410" s="68" t="s">
        <v>3813</v>
      </c>
      <c r="C2410" s="136" t="s">
        <v>4023</v>
      </c>
      <c r="D2410" s="128" t="s">
        <v>7498</v>
      </c>
      <c r="E2410" s="68" t="s">
        <v>95</v>
      </c>
      <c r="F2410" s="68" t="s">
        <v>97</v>
      </c>
      <c r="G2410" s="69" t="s">
        <v>4397</v>
      </c>
      <c r="H2410" s="201">
        <v>35710</v>
      </c>
      <c r="I2410" s="72">
        <v>0.38</v>
      </c>
      <c r="J2410" s="77">
        <f t="shared" si="78"/>
        <v>22140.2</v>
      </c>
    </row>
    <row r="2411" spans="1:10" ht="47.25">
      <c r="A2411" s="46" t="e">
        <f t="shared" si="77"/>
        <v>#REF!</v>
      </c>
      <c r="B2411" s="68" t="s">
        <v>3813</v>
      </c>
      <c r="C2411" s="136" t="s">
        <v>4024</v>
      </c>
      <c r="D2411" s="128" t="s">
        <v>7499</v>
      </c>
      <c r="E2411" s="68" t="s">
        <v>95</v>
      </c>
      <c r="F2411" s="68" t="s">
        <v>97</v>
      </c>
      <c r="G2411" s="69" t="s">
        <v>4397</v>
      </c>
      <c r="H2411" s="202">
        <v>37150</v>
      </c>
      <c r="I2411" s="72">
        <v>0.38</v>
      </c>
      <c r="J2411" s="77">
        <f t="shared" si="78"/>
        <v>23033</v>
      </c>
    </row>
    <row r="2412" spans="1:10" ht="15.75">
      <c r="A2412" s="46" t="e">
        <f t="shared" si="77"/>
        <v>#REF!</v>
      </c>
      <c r="B2412" s="68" t="s">
        <v>3813</v>
      </c>
      <c r="C2412" s="136" t="s">
        <v>4025</v>
      </c>
      <c r="D2412" s="128" t="s">
        <v>4042</v>
      </c>
      <c r="E2412" s="68" t="s">
        <v>95</v>
      </c>
      <c r="F2412" s="68" t="s">
        <v>97</v>
      </c>
      <c r="G2412" s="69" t="s">
        <v>4397</v>
      </c>
      <c r="H2412" s="202">
        <v>440</v>
      </c>
      <c r="I2412" s="72">
        <v>0.38</v>
      </c>
      <c r="J2412" s="77">
        <f t="shared" si="78"/>
        <v>272.8</v>
      </c>
    </row>
    <row r="2413" spans="1:10" ht="15.75">
      <c r="A2413" s="46" t="e">
        <f t="shared" si="77"/>
        <v>#REF!</v>
      </c>
      <c r="B2413" s="68" t="s">
        <v>3813</v>
      </c>
      <c r="C2413" s="136" t="s">
        <v>4026</v>
      </c>
      <c r="D2413" s="128" t="s">
        <v>4043</v>
      </c>
      <c r="E2413" s="68" t="s">
        <v>95</v>
      </c>
      <c r="F2413" s="68" t="s">
        <v>97</v>
      </c>
      <c r="G2413" s="69" t="s">
        <v>4397</v>
      </c>
      <c r="H2413" s="202">
        <v>90</v>
      </c>
      <c r="I2413" s="72">
        <v>0.38</v>
      </c>
      <c r="J2413" s="77">
        <f t="shared" si="78"/>
        <v>55.8</v>
      </c>
    </row>
    <row r="2414" spans="1:10" ht="47.25">
      <c r="A2414" s="46" t="e">
        <f t="shared" si="77"/>
        <v>#REF!</v>
      </c>
      <c r="B2414" s="68" t="s">
        <v>3813</v>
      </c>
      <c r="C2414" s="139" t="s">
        <v>6876</v>
      </c>
      <c r="D2414" s="128" t="s">
        <v>6877</v>
      </c>
      <c r="E2414" s="68" t="s">
        <v>95</v>
      </c>
      <c r="F2414" s="68" t="s">
        <v>97</v>
      </c>
      <c r="G2414" s="69" t="s">
        <v>4397</v>
      </c>
      <c r="H2414" s="202">
        <v>43270</v>
      </c>
      <c r="I2414" s="72">
        <v>0.38</v>
      </c>
      <c r="J2414" s="77">
        <f t="shared" si="78"/>
        <v>26827.4</v>
      </c>
    </row>
    <row r="2415" spans="1:10" ht="47.25">
      <c r="A2415" s="46" t="e">
        <f t="shared" si="77"/>
        <v>#REF!</v>
      </c>
      <c r="B2415" s="68" t="s">
        <v>3813</v>
      </c>
      <c r="C2415" s="139" t="s">
        <v>6878</v>
      </c>
      <c r="D2415" s="128" t="s">
        <v>6879</v>
      </c>
      <c r="E2415" s="68" t="s">
        <v>95</v>
      </c>
      <c r="F2415" s="68" t="s">
        <v>97</v>
      </c>
      <c r="G2415" s="69" t="s">
        <v>4397</v>
      </c>
      <c r="H2415" s="202">
        <v>48310</v>
      </c>
      <c r="I2415" s="72">
        <v>0.38</v>
      </c>
      <c r="J2415" s="77">
        <f t="shared" si="78"/>
        <v>29952.2</v>
      </c>
    </row>
    <row r="2416" spans="1:10" ht="47.25">
      <c r="A2416" s="46" t="e">
        <f t="shared" si="77"/>
        <v>#REF!</v>
      </c>
      <c r="B2416" s="68" t="s">
        <v>3813</v>
      </c>
      <c r="C2416" s="139" t="s">
        <v>6880</v>
      </c>
      <c r="D2416" s="128" t="s">
        <v>6881</v>
      </c>
      <c r="E2416" s="68" t="s">
        <v>95</v>
      </c>
      <c r="F2416" s="68" t="s">
        <v>97</v>
      </c>
      <c r="G2416" s="69" t="s">
        <v>4397</v>
      </c>
      <c r="H2416" s="202">
        <v>53350</v>
      </c>
      <c r="I2416" s="72">
        <v>0.38</v>
      </c>
      <c r="J2416" s="77">
        <f t="shared" si="78"/>
        <v>33077</v>
      </c>
    </row>
    <row r="2417" spans="1:10" ht="110.25">
      <c r="A2417" s="46" t="e">
        <f t="shared" si="77"/>
        <v>#REF!</v>
      </c>
      <c r="B2417" s="68" t="s">
        <v>3813</v>
      </c>
      <c r="C2417" s="162" t="s">
        <v>6882</v>
      </c>
      <c r="D2417" s="135" t="s">
        <v>6883</v>
      </c>
      <c r="E2417" s="68" t="s">
        <v>95</v>
      </c>
      <c r="F2417" s="68" t="s">
        <v>97</v>
      </c>
      <c r="G2417" s="69" t="s">
        <v>4397</v>
      </c>
      <c r="H2417" s="190">
        <v>8320</v>
      </c>
      <c r="I2417" s="72">
        <v>0.38</v>
      </c>
      <c r="J2417" s="77">
        <f t="shared" si="78"/>
        <v>5158.3999999999996</v>
      </c>
    </row>
    <row r="2418" spans="1:10" ht="110.25">
      <c r="A2418" s="46" t="e">
        <f t="shared" si="77"/>
        <v>#REF!</v>
      </c>
      <c r="B2418" s="68" t="s">
        <v>3813</v>
      </c>
      <c r="C2418" s="162" t="s">
        <v>6884</v>
      </c>
      <c r="D2418" s="135" t="s">
        <v>6885</v>
      </c>
      <c r="E2418" s="68" t="s">
        <v>95</v>
      </c>
      <c r="F2418" s="68" t="s">
        <v>97</v>
      </c>
      <c r="G2418" s="69" t="s">
        <v>4397</v>
      </c>
      <c r="H2418" s="190">
        <v>9760</v>
      </c>
      <c r="I2418" s="72">
        <v>0.38</v>
      </c>
      <c r="J2418" s="77">
        <f t="shared" si="78"/>
        <v>6051.2</v>
      </c>
    </row>
    <row r="2419" spans="1:10" ht="110.25">
      <c r="A2419" s="46" t="e">
        <f t="shared" ref="A2419:A2482" si="79">A2418+1</f>
        <v>#REF!</v>
      </c>
      <c r="B2419" s="68" t="s">
        <v>3813</v>
      </c>
      <c r="C2419" s="162" t="s">
        <v>6886</v>
      </c>
      <c r="D2419" s="135" t="s">
        <v>6887</v>
      </c>
      <c r="E2419" s="68" t="s">
        <v>95</v>
      </c>
      <c r="F2419" s="68" t="s">
        <v>97</v>
      </c>
      <c r="G2419" s="69" t="s">
        <v>4397</v>
      </c>
      <c r="H2419" s="190">
        <v>10240</v>
      </c>
      <c r="I2419" s="72">
        <v>0.38</v>
      </c>
      <c r="J2419" s="77">
        <f t="shared" si="78"/>
        <v>6348.8</v>
      </c>
    </row>
    <row r="2420" spans="1:10" ht="110.25">
      <c r="A2420" s="46" t="e">
        <f t="shared" si="79"/>
        <v>#REF!</v>
      </c>
      <c r="B2420" s="68" t="s">
        <v>3813</v>
      </c>
      <c r="C2420" s="162" t="s">
        <v>6888</v>
      </c>
      <c r="D2420" s="135" t="s">
        <v>6889</v>
      </c>
      <c r="E2420" s="68" t="s">
        <v>95</v>
      </c>
      <c r="F2420" s="68" t="s">
        <v>97</v>
      </c>
      <c r="G2420" s="69" t="s">
        <v>4397</v>
      </c>
      <c r="H2420" s="190">
        <v>10720</v>
      </c>
      <c r="I2420" s="72">
        <v>0.38</v>
      </c>
      <c r="J2420" s="77">
        <f t="shared" si="78"/>
        <v>6646.4</v>
      </c>
    </row>
    <row r="2421" spans="1:10" ht="110.25">
      <c r="A2421" s="46" t="e">
        <f t="shared" si="79"/>
        <v>#REF!</v>
      </c>
      <c r="B2421" s="68" t="s">
        <v>3813</v>
      </c>
      <c r="C2421" s="162" t="s">
        <v>6890</v>
      </c>
      <c r="D2421" s="135" t="s">
        <v>6891</v>
      </c>
      <c r="E2421" s="68" t="s">
        <v>95</v>
      </c>
      <c r="F2421" s="68" t="s">
        <v>97</v>
      </c>
      <c r="G2421" s="69" t="s">
        <v>4397</v>
      </c>
      <c r="H2421" s="190">
        <v>11200</v>
      </c>
      <c r="I2421" s="72">
        <v>0.38</v>
      </c>
      <c r="J2421" s="77">
        <f t="shared" si="78"/>
        <v>6944</v>
      </c>
    </row>
    <row r="2422" spans="1:10" ht="110.25">
      <c r="A2422" s="46" t="e">
        <f t="shared" si="79"/>
        <v>#REF!</v>
      </c>
      <c r="B2422" s="68" t="s">
        <v>3813</v>
      </c>
      <c r="C2422" s="162" t="s">
        <v>6892</v>
      </c>
      <c r="D2422" s="135" t="s">
        <v>6893</v>
      </c>
      <c r="E2422" s="68" t="s">
        <v>95</v>
      </c>
      <c r="F2422" s="68" t="s">
        <v>97</v>
      </c>
      <c r="G2422" s="69" t="s">
        <v>4397</v>
      </c>
      <c r="H2422" s="190">
        <v>12160</v>
      </c>
      <c r="I2422" s="72">
        <v>0.38</v>
      </c>
      <c r="J2422" s="77">
        <f t="shared" si="78"/>
        <v>7539.2</v>
      </c>
    </row>
    <row r="2423" spans="1:10" ht="110.25">
      <c r="A2423" s="46" t="e">
        <f t="shared" si="79"/>
        <v>#REF!</v>
      </c>
      <c r="B2423" s="68" t="s">
        <v>3813</v>
      </c>
      <c r="C2423" s="162" t="s">
        <v>6894</v>
      </c>
      <c r="D2423" s="135" t="s">
        <v>6895</v>
      </c>
      <c r="E2423" s="68" t="s">
        <v>95</v>
      </c>
      <c r="F2423" s="68" t="s">
        <v>97</v>
      </c>
      <c r="G2423" s="69" t="s">
        <v>4397</v>
      </c>
      <c r="H2423" s="190">
        <v>13120</v>
      </c>
      <c r="I2423" s="72">
        <v>0.38</v>
      </c>
      <c r="J2423" s="77">
        <f t="shared" si="78"/>
        <v>8134.4</v>
      </c>
    </row>
    <row r="2424" spans="1:10" ht="110.25">
      <c r="A2424" s="46" t="e">
        <f t="shared" si="79"/>
        <v>#REF!</v>
      </c>
      <c r="B2424" s="68" t="s">
        <v>3813</v>
      </c>
      <c r="C2424" s="162" t="s">
        <v>6896</v>
      </c>
      <c r="D2424" s="135" t="s">
        <v>6897</v>
      </c>
      <c r="E2424" s="68" t="s">
        <v>95</v>
      </c>
      <c r="F2424" s="68" t="s">
        <v>97</v>
      </c>
      <c r="G2424" s="69" t="s">
        <v>4397</v>
      </c>
      <c r="H2424" s="190">
        <v>14080</v>
      </c>
      <c r="I2424" s="72">
        <v>0.38</v>
      </c>
      <c r="J2424" s="77">
        <f t="shared" si="78"/>
        <v>8729.6</v>
      </c>
    </row>
    <row r="2425" spans="1:10" ht="110.25">
      <c r="A2425" s="46" t="e">
        <f t="shared" si="79"/>
        <v>#REF!</v>
      </c>
      <c r="B2425" s="68" t="s">
        <v>3813</v>
      </c>
      <c r="C2425" s="162" t="s">
        <v>6898</v>
      </c>
      <c r="D2425" s="135" t="s">
        <v>6899</v>
      </c>
      <c r="E2425" s="68" t="s">
        <v>95</v>
      </c>
      <c r="F2425" s="68" t="s">
        <v>97</v>
      </c>
      <c r="G2425" s="69" t="s">
        <v>4397</v>
      </c>
      <c r="H2425" s="190">
        <v>15040</v>
      </c>
      <c r="I2425" s="72">
        <v>0.38</v>
      </c>
      <c r="J2425" s="77">
        <f t="shared" si="78"/>
        <v>9324.7999999999993</v>
      </c>
    </row>
    <row r="2426" spans="1:10" ht="110.25">
      <c r="A2426" s="46" t="e">
        <f t="shared" si="79"/>
        <v>#REF!</v>
      </c>
      <c r="B2426" s="68" t="s">
        <v>3813</v>
      </c>
      <c r="C2426" s="162" t="s">
        <v>6900</v>
      </c>
      <c r="D2426" s="135" t="s">
        <v>6901</v>
      </c>
      <c r="E2426" s="68" t="s">
        <v>95</v>
      </c>
      <c r="F2426" s="68" t="s">
        <v>97</v>
      </c>
      <c r="G2426" s="69" t="s">
        <v>4397</v>
      </c>
      <c r="H2426" s="190">
        <v>16000</v>
      </c>
      <c r="I2426" s="72">
        <v>0.38</v>
      </c>
      <c r="J2426" s="77">
        <f t="shared" si="78"/>
        <v>9920</v>
      </c>
    </row>
    <row r="2427" spans="1:10" ht="110.25">
      <c r="A2427" s="46" t="e">
        <f t="shared" si="79"/>
        <v>#REF!</v>
      </c>
      <c r="B2427" s="68" t="s">
        <v>3813</v>
      </c>
      <c r="C2427" s="162" t="s">
        <v>6902</v>
      </c>
      <c r="D2427" s="135" t="s">
        <v>6903</v>
      </c>
      <c r="E2427" s="68" t="s">
        <v>95</v>
      </c>
      <c r="F2427" s="68" t="s">
        <v>97</v>
      </c>
      <c r="G2427" s="69" t="s">
        <v>4397</v>
      </c>
      <c r="H2427" s="190">
        <v>18880</v>
      </c>
      <c r="I2427" s="72">
        <v>0.38</v>
      </c>
      <c r="J2427" s="77">
        <f t="shared" si="78"/>
        <v>11705.6</v>
      </c>
    </row>
    <row r="2428" spans="1:10" ht="110.25">
      <c r="A2428" s="46" t="e">
        <f t="shared" si="79"/>
        <v>#REF!</v>
      </c>
      <c r="B2428" s="68" t="s">
        <v>3813</v>
      </c>
      <c r="C2428" s="162" t="s">
        <v>6904</v>
      </c>
      <c r="D2428" s="135" t="s">
        <v>6905</v>
      </c>
      <c r="E2428" s="68" t="s">
        <v>95</v>
      </c>
      <c r="F2428" s="68" t="s">
        <v>97</v>
      </c>
      <c r="G2428" s="69" t="s">
        <v>4397</v>
      </c>
      <c r="H2428" s="190">
        <v>19840</v>
      </c>
      <c r="I2428" s="72">
        <v>0.38</v>
      </c>
      <c r="J2428" s="77">
        <f t="shared" si="78"/>
        <v>12300.8</v>
      </c>
    </row>
    <row r="2429" spans="1:10" ht="94.5">
      <c r="A2429" s="46" t="e">
        <f t="shared" si="79"/>
        <v>#REF!</v>
      </c>
      <c r="B2429" s="68" t="s">
        <v>3813</v>
      </c>
      <c r="C2429" s="162" t="s">
        <v>6906</v>
      </c>
      <c r="D2429" s="135" t="s">
        <v>6907</v>
      </c>
      <c r="E2429" s="68" t="s">
        <v>95</v>
      </c>
      <c r="F2429" s="68" t="s">
        <v>97</v>
      </c>
      <c r="G2429" s="69" t="s">
        <v>4397</v>
      </c>
      <c r="H2429" s="190">
        <v>6710</v>
      </c>
      <c r="I2429" s="72">
        <v>0.38</v>
      </c>
      <c r="J2429" s="77">
        <f t="shared" si="78"/>
        <v>4160.2</v>
      </c>
    </row>
    <row r="2430" spans="1:10" ht="110.25">
      <c r="A2430" s="46" t="e">
        <f t="shared" si="79"/>
        <v>#REF!</v>
      </c>
      <c r="B2430" s="68" t="s">
        <v>3813</v>
      </c>
      <c r="C2430" s="162" t="s">
        <v>6908</v>
      </c>
      <c r="D2430" s="135" t="s">
        <v>6909</v>
      </c>
      <c r="E2430" s="68" t="s">
        <v>95</v>
      </c>
      <c r="F2430" s="68" t="s">
        <v>97</v>
      </c>
      <c r="G2430" s="69" t="s">
        <v>4397</v>
      </c>
      <c r="H2430" s="190">
        <v>8150</v>
      </c>
      <c r="I2430" s="72">
        <v>0.38</v>
      </c>
      <c r="J2430" s="77">
        <f t="shared" si="78"/>
        <v>5053</v>
      </c>
    </row>
    <row r="2431" spans="1:10" ht="110.25">
      <c r="A2431" s="46" t="e">
        <f t="shared" si="79"/>
        <v>#REF!</v>
      </c>
      <c r="B2431" s="68" t="s">
        <v>3813</v>
      </c>
      <c r="C2431" s="162" t="s">
        <v>6910</v>
      </c>
      <c r="D2431" s="135" t="s">
        <v>6911</v>
      </c>
      <c r="E2431" s="68" t="s">
        <v>95</v>
      </c>
      <c r="F2431" s="68" t="s">
        <v>97</v>
      </c>
      <c r="G2431" s="69" t="s">
        <v>4397</v>
      </c>
      <c r="H2431" s="190">
        <v>8630</v>
      </c>
      <c r="I2431" s="72">
        <v>0.38</v>
      </c>
      <c r="J2431" s="77">
        <f t="shared" si="78"/>
        <v>5350.6</v>
      </c>
    </row>
    <row r="2432" spans="1:10" ht="110.25">
      <c r="A2432" s="46" t="e">
        <f t="shared" si="79"/>
        <v>#REF!</v>
      </c>
      <c r="B2432" s="68" t="s">
        <v>3813</v>
      </c>
      <c r="C2432" s="162" t="s">
        <v>6912</v>
      </c>
      <c r="D2432" s="135" t="s">
        <v>6913</v>
      </c>
      <c r="E2432" s="68" t="s">
        <v>95</v>
      </c>
      <c r="F2432" s="68" t="s">
        <v>97</v>
      </c>
      <c r="G2432" s="69" t="s">
        <v>4397</v>
      </c>
      <c r="H2432" s="190">
        <v>9110</v>
      </c>
      <c r="I2432" s="72">
        <v>0.38</v>
      </c>
      <c r="J2432" s="77">
        <f t="shared" si="78"/>
        <v>5648.2</v>
      </c>
    </row>
    <row r="2433" spans="1:10" ht="110.25">
      <c r="A2433" s="46" t="e">
        <f t="shared" si="79"/>
        <v>#REF!</v>
      </c>
      <c r="B2433" s="68" t="s">
        <v>3813</v>
      </c>
      <c r="C2433" s="162" t="s">
        <v>6914</v>
      </c>
      <c r="D2433" s="135" t="s">
        <v>6915</v>
      </c>
      <c r="E2433" s="68" t="s">
        <v>95</v>
      </c>
      <c r="F2433" s="68" t="s">
        <v>97</v>
      </c>
      <c r="G2433" s="69" t="s">
        <v>4397</v>
      </c>
      <c r="H2433" s="190">
        <v>9590</v>
      </c>
      <c r="I2433" s="72">
        <v>0.38</v>
      </c>
      <c r="J2433" s="77">
        <f t="shared" si="78"/>
        <v>5945.8</v>
      </c>
    </row>
    <row r="2434" spans="1:10" ht="110.25">
      <c r="A2434" s="46" t="e">
        <f t="shared" si="79"/>
        <v>#REF!</v>
      </c>
      <c r="B2434" s="68" t="s">
        <v>3813</v>
      </c>
      <c r="C2434" s="162" t="s">
        <v>6916</v>
      </c>
      <c r="D2434" s="135" t="s">
        <v>6917</v>
      </c>
      <c r="E2434" s="68" t="s">
        <v>95</v>
      </c>
      <c r="F2434" s="68" t="s">
        <v>97</v>
      </c>
      <c r="G2434" s="69" t="s">
        <v>4397</v>
      </c>
      <c r="H2434" s="190">
        <v>10550</v>
      </c>
      <c r="I2434" s="72">
        <v>0.38</v>
      </c>
      <c r="J2434" s="77">
        <f t="shared" si="78"/>
        <v>6541</v>
      </c>
    </row>
    <row r="2435" spans="1:10" ht="110.25">
      <c r="A2435" s="46" t="e">
        <f t="shared" si="79"/>
        <v>#REF!</v>
      </c>
      <c r="B2435" s="68" t="s">
        <v>3813</v>
      </c>
      <c r="C2435" s="162" t="s">
        <v>6918</v>
      </c>
      <c r="D2435" s="135" t="s">
        <v>6919</v>
      </c>
      <c r="E2435" s="68" t="s">
        <v>95</v>
      </c>
      <c r="F2435" s="68" t="s">
        <v>97</v>
      </c>
      <c r="G2435" s="69" t="s">
        <v>4397</v>
      </c>
      <c r="H2435" s="190">
        <v>11510</v>
      </c>
      <c r="I2435" s="72">
        <v>0.38</v>
      </c>
      <c r="J2435" s="77">
        <f t="shared" si="78"/>
        <v>7136.2</v>
      </c>
    </row>
    <row r="2436" spans="1:10" ht="110.25">
      <c r="A2436" s="46" t="e">
        <f t="shared" si="79"/>
        <v>#REF!</v>
      </c>
      <c r="B2436" s="68" t="s">
        <v>3813</v>
      </c>
      <c r="C2436" s="162" t="s">
        <v>6920</v>
      </c>
      <c r="D2436" s="135" t="s">
        <v>6921</v>
      </c>
      <c r="E2436" s="68" t="s">
        <v>95</v>
      </c>
      <c r="F2436" s="68" t="s">
        <v>97</v>
      </c>
      <c r="G2436" s="69" t="s">
        <v>4397</v>
      </c>
      <c r="H2436" s="190">
        <v>12470</v>
      </c>
      <c r="I2436" s="72">
        <v>0.38</v>
      </c>
      <c r="J2436" s="77">
        <f t="shared" si="78"/>
        <v>7731.4</v>
      </c>
    </row>
    <row r="2437" spans="1:10" ht="110.25">
      <c r="A2437" s="46" t="e">
        <f t="shared" si="79"/>
        <v>#REF!</v>
      </c>
      <c r="B2437" s="68" t="s">
        <v>3813</v>
      </c>
      <c r="C2437" s="162" t="s">
        <v>6922</v>
      </c>
      <c r="D2437" s="135" t="s">
        <v>6923</v>
      </c>
      <c r="E2437" s="68" t="s">
        <v>95</v>
      </c>
      <c r="F2437" s="68" t="s">
        <v>97</v>
      </c>
      <c r="G2437" s="69" t="s">
        <v>4397</v>
      </c>
      <c r="H2437" s="190">
        <v>13430</v>
      </c>
      <c r="I2437" s="72">
        <v>0.38</v>
      </c>
      <c r="J2437" s="77">
        <f t="shared" si="78"/>
        <v>8326.6</v>
      </c>
    </row>
    <row r="2438" spans="1:10" ht="110.25">
      <c r="A2438" s="46" t="e">
        <f t="shared" si="79"/>
        <v>#REF!</v>
      </c>
      <c r="B2438" s="68" t="s">
        <v>3813</v>
      </c>
      <c r="C2438" s="162" t="s">
        <v>6924</v>
      </c>
      <c r="D2438" s="135" t="s">
        <v>6925</v>
      </c>
      <c r="E2438" s="68" t="s">
        <v>95</v>
      </c>
      <c r="F2438" s="68" t="s">
        <v>97</v>
      </c>
      <c r="G2438" s="69" t="s">
        <v>4397</v>
      </c>
      <c r="H2438" s="190">
        <v>14390</v>
      </c>
      <c r="I2438" s="72">
        <v>0.38</v>
      </c>
      <c r="J2438" s="77">
        <f t="shared" si="78"/>
        <v>8921.7999999999993</v>
      </c>
    </row>
    <row r="2439" spans="1:10" ht="110.25">
      <c r="A2439" s="46" t="e">
        <f t="shared" si="79"/>
        <v>#REF!</v>
      </c>
      <c r="B2439" s="68" t="s">
        <v>3813</v>
      </c>
      <c r="C2439" s="162" t="s">
        <v>6926</v>
      </c>
      <c r="D2439" s="135" t="s">
        <v>6927</v>
      </c>
      <c r="E2439" s="68" t="s">
        <v>95</v>
      </c>
      <c r="F2439" s="68" t="s">
        <v>97</v>
      </c>
      <c r="G2439" s="69" t="s">
        <v>4397</v>
      </c>
      <c r="H2439" s="190">
        <v>17270</v>
      </c>
      <c r="I2439" s="72">
        <v>0.38</v>
      </c>
      <c r="J2439" s="77">
        <f t="shared" si="78"/>
        <v>10707.4</v>
      </c>
    </row>
    <row r="2440" spans="1:10" ht="110.25">
      <c r="A2440" s="46" t="e">
        <f t="shared" si="79"/>
        <v>#REF!</v>
      </c>
      <c r="B2440" s="68" t="s">
        <v>3813</v>
      </c>
      <c r="C2440" s="162" t="s">
        <v>6928</v>
      </c>
      <c r="D2440" s="135" t="s">
        <v>6929</v>
      </c>
      <c r="E2440" s="68" t="s">
        <v>95</v>
      </c>
      <c r="F2440" s="68" t="s">
        <v>97</v>
      </c>
      <c r="G2440" s="69" t="s">
        <v>4397</v>
      </c>
      <c r="H2440" s="190">
        <v>18230</v>
      </c>
      <c r="I2440" s="72">
        <v>0.38</v>
      </c>
      <c r="J2440" s="77">
        <f t="shared" si="78"/>
        <v>11302.6</v>
      </c>
    </row>
    <row r="2441" spans="1:10" ht="63">
      <c r="A2441" s="46" t="e">
        <f t="shared" si="79"/>
        <v>#REF!</v>
      </c>
      <c r="B2441" s="68" t="s">
        <v>3813</v>
      </c>
      <c r="C2441" s="129" t="s">
        <v>6930</v>
      </c>
      <c r="D2441" s="141" t="s">
        <v>6931</v>
      </c>
      <c r="E2441" s="68" t="s">
        <v>95</v>
      </c>
      <c r="F2441" s="68" t="s">
        <v>97</v>
      </c>
      <c r="G2441" s="69" t="s">
        <v>4397</v>
      </c>
      <c r="H2441" s="191">
        <v>4250</v>
      </c>
      <c r="I2441" s="72">
        <v>0.38</v>
      </c>
      <c r="J2441" s="77">
        <f t="shared" si="78"/>
        <v>2635</v>
      </c>
    </row>
    <row r="2442" spans="1:10" ht="63">
      <c r="A2442" s="46" t="e">
        <f t="shared" si="79"/>
        <v>#REF!</v>
      </c>
      <c r="B2442" s="68" t="s">
        <v>3813</v>
      </c>
      <c r="C2442" s="129" t="s">
        <v>6932</v>
      </c>
      <c r="D2442" s="141" t="s">
        <v>6933</v>
      </c>
      <c r="E2442" s="68" t="s">
        <v>95</v>
      </c>
      <c r="F2442" s="68" t="s">
        <v>97</v>
      </c>
      <c r="G2442" s="69" t="s">
        <v>4397</v>
      </c>
      <c r="H2442" s="191">
        <v>4970</v>
      </c>
      <c r="I2442" s="72">
        <v>0.38</v>
      </c>
      <c r="J2442" s="77">
        <f t="shared" si="78"/>
        <v>3081.4</v>
      </c>
    </row>
    <row r="2443" spans="1:10" ht="63">
      <c r="A2443" s="46" t="e">
        <f t="shared" si="79"/>
        <v>#REF!</v>
      </c>
      <c r="B2443" s="68" t="s">
        <v>3813</v>
      </c>
      <c r="C2443" s="129" t="s">
        <v>6934</v>
      </c>
      <c r="D2443" s="141" t="s">
        <v>6935</v>
      </c>
      <c r="E2443" s="68" t="s">
        <v>95</v>
      </c>
      <c r="F2443" s="68" t="s">
        <v>97</v>
      </c>
      <c r="G2443" s="69" t="s">
        <v>4397</v>
      </c>
      <c r="H2443" s="191">
        <v>5690</v>
      </c>
      <c r="I2443" s="72">
        <v>0.38</v>
      </c>
      <c r="J2443" s="77">
        <f t="shared" si="78"/>
        <v>3527.8</v>
      </c>
    </row>
    <row r="2444" spans="1:10" ht="63">
      <c r="A2444" s="46" t="e">
        <f t="shared" si="79"/>
        <v>#REF!</v>
      </c>
      <c r="B2444" s="68" t="s">
        <v>3813</v>
      </c>
      <c r="C2444" s="129" t="s">
        <v>6936</v>
      </c>
      <c r="D2444" s="141" t="s">
        <v>6937</v>
      </c>
      <c r="E2444" s="68" t="s">
        <v>95</v>
      </c>
      <c r="F2444" s="68" t="s">
        <v>97</v>
      </c>
      <c r="G2444" s="69" t="s">
        <v>4397</v>
      </c>
      <c r="H2444" s="191">
        <v>6410</v>
      </c>
      <c r="I2444" s="72">
        <v>0.38</v>
      </c>
      <c r="J2444" s="77">
        <f t="shared" si="78"/>
        <v>3974.2</v>
      </c>
    </row>
    <row r="2445" spans="1:10" ht="63">
      <c r="A2445" s="46" t="e">
        <f t="shared" si="79"/>
        <v>#REF!</v>
      </c>
      <c r="B2445" s="68" t="s">
        <v>3813</v>
      </c>
      <c r="C2445" s="129" t="s">
        <v>6938</v>
      </c>
      <c r="D2445" s="141" t="s">
        <v>6939</v>
      </c>
      <c r="E2445" s="68" t="s">
        <v>95</v>
      </c>
      <c r="F2445" s="68" t="s">
        <v>97</v>
      </c>
      <c r="G2445" s="69" t="s">
        <v>4397</v>
      </c>
      <c r="H2445" s="191">
        <v>7130</v>
      </c>
      <c r="I2445" s="72">
        <v>0.38</v>
      </c>
      <c r="J2445" s="77">
        <f t="shared" si="78"/>
        <v>4420.6000000000004</v>
      </c>
    </row>
    <row r="2446" spans="1:10" ht="63">
      <c r="A2446" s="46" t="e">
        <f t="shared" si="79"/>
        <v>#REF!</v>
      </c>
      <c r="B2446" s="68" t="s">
        <v>3813</v>
      </c>
      <c r="C2446" s="129" t="s">
        <v>6940</v>
      </c>
      <c r="D2446" s="141" t="s">
        <v>6941</v>
      </c>
      <c r="E2446" s="68" t="s">
        <v>95</v>
      </c>
      <c r="F2446" s="68" t="s">
        <v>97</v>
      </c>
      <c r="G2446" s="69" t="s">
        <v>4397</v>
      </c>
      <c r="H2446" s="191">
        <v>7850</v>
      </c>
      <c r="I2446" s="72">
        <v>0.38</v>
      </c>
      <c r="J2446" s="77">
        <f t="shared" si="78"/>
        <v>4867</v>
      </c>
    </row>
    <row r="2447" spans="1:10" ht="63">
      <c r="A2447" s="46" t="e">
        <f t="shared" si="79"/>
        <v>#REF!</v>
      </c>
      <c r="B2447" s="68" t="s">
        <v>3813</v>
      </c>
      <c r="C2447" s="129" t="s">
        <v>6942</v>
      </c>
      <c r="D2447" s="141" t="s">
        <v>6943</v>
      </c>
      <c r="E2447" s="68" t="s">
        <v>95</v>
      </c>
      <c r="F2447" s="68" t="s">
        <v>97</v>
      </c>
      <c r="G2447" s="69" t="s">
        <v>4397</v>
      </c>
      <c r="H2447" s="191">
        <v>8570</v>
      </c>
      <c r="I2447" s="72">
        <v>0.38</v>
      </c>
      <c r="J2447" s="77">
        <f t="shared" si="78"/>
        <v>5313.4</v>
      </c>
    </row>
    <row r="2448" spans="1:10" ht="63">
      <c r="A2448" s="46" t="e">
        <f t="shared" si="79"/>
        <v>#REF!</v>
      </c>
      <c r="B2448" s="68" t="s">
        <v>3813</v>
      </c>
      <c r="C2448" s="129" t="s">
        <v>6944</v>
      </c>
      <c r="D2448" s="141" t="s">
        <v>6945</v>
      </c>
      <c r="E2448" s="68" t="s">
        <v>95</v>
      </c>
      <c r="F2448" s="68" t="s">
        <v>97</v>
      </c>
      <c r="G2448" s="69" t="s">
        <v>4397</v>
      </c>
      <c r="H2448" s="191">
        <v>9650</v>
      </c>
      <c r="I2448" s="72">
        <v>0.38</v>
      </c>
      <c r="J2448" s="77">
        <f t="shared" si="78"/>
        <v>5983</v>
      </c>
    </row>
    <row r="2449" spans="1:10" ht="63">
      <c r="A2449" s="46" t="e">
        <f t="shared" si="79"/>
        <v>#REF!</v>
      </c>
      <c r="B2449" s="68" t="s">
        <v>3813</v>
      </c>
      <c r="C2449" s="129" t="s">
        <v>6946</v>
      </c>
      <c r="D2449" s="141" t="s">
        <v>6947</v>
      </c>
      <c r="E2449" s="68" t="s">
        <v>95</v>
      </c>
      <c r="F2449" s="68" t="s">
        <v>97</v>
      </c>
      <c r="G2449" s="69" t="s">
        <v>4397</v>
      </c>
      <c r="H2449" s="191">
        <v>10730</v>
      </c>
      <c r="I2449" s="72">
        <v>0.38</v>
      </c>
      <c r="J2449" s="77">
        <f t="shared" si="78"/>
        <v>6652.6</v>
      </c>
    </row>
    <row r="2450" spans="1:10" ht="63">
      <c r="A2450" s="46" t="e">
        <f t="shared" si="79"/>
        <v>#REF!</v>
      </c>
      <c r="B2450" s="68" t="s">
        <v>3813</v>
      </c>
      <c r="C2450" s="129" t="s">
        <v>6948</v>
      </c>
      <c r="D2450" s="141" t="s">
        <v>6949</v>
      </c>
      <c r="E2450" s="68" t="s">
        <v>95</v>
      </c>
      <c r="F2450" s="68" t="s">
        <v>97</v>
      </c>
      <c r="G2450" s="69" t="s">
        <v>4397</v>
      </c>
      <c r="H2450" s="191">
        <v>11450</v>
      </c>
      <c r="I2450" s="72">
        <v>0.38</v>
      </c>
      <c r="J2450" s="77">
        <f t="shared" si="78"/>
        <v>7099</v>
      </c>
    </row>
    <row r="2451" spans="1:10" ht="63">
      <c r="A2451" s="46" t="e">
        <f t="shared" si="79"/>
        <v>#REF!</v>
      </c>
      <c r="B2451" s="68" t="s">
        <v>3813</v>
      </c>
      <c r="C2451" s="129" t="s">
        <v>6950</v>
      </c>
      <c r="D2451" s="141" t="s">
        <v>6951</v>
      </c>
      <c r="E2451" s="68" t="s">
        <v>95</v>
      </c>
      <c r="F2451" s="68" t="s">
        <v>97</v>
      </c>
      <c r="G2451" s="69" t="s">
        <v>4397</v>
      </c>
      <c r="H2451" s="191">
        <v>12890</v>
      </c>
      <c r="I2451" s="72">
        <v>0.38</v>
      </c>
      <c r="J2451" s="77">
        <f t="shared" si="78"/>
        <v>7991.8</v>
      </c>
    </row>
    <row r="2452" spans="1:10" ht="63">
      <c r="A2452" s="46" t="e">
        <f t="shared" si="79"/>
        <v>#REF!</v>
      </c>
      <c r="B2452" s="68" t="s">
        <v>3813</v>
      </c>
      <c r="C2452" s="143" t="s">
        <v>6952</v>
      </c>
      <c r="D2452" s="132" t="s">
        <v>6953</v>
      </c>
      <c r="E2452" s="68" t="s">
        <v>95</v>
      </c>
      <c r="F2452" s="68" t="s">
        <v>97</v>
      </c>
      <c r="G2452" s="69" t="s">
        <v>4397</v>
      </c>
      <c r="H2452" s="191">
        <v>15770</v>
      </c>
      <c r="I2452" s="72">
        <v>0.38</v>
      </c>
      <c r="J2452" s="77">
        <f t="shared" si="78"/>
        <v>9777.4</v>
      </c>
    </row>
    <row r="2453" spans="1:10" ht="78.75">
      <c r="A2453" s="46" t="e">
        <f t="shared" si="79"/>
        <v>#REF!</v>
      </c>
      <c r="B2453" s="68" t="s">
        <v>3813</v>
      </c>
      <c r="C2453" s="150" t="s">
        <v>6954</v>
      </c>
      <c r="D2453" s="145" t="s">
        <v>6955</v>
      </c>
      <c r="E2453" s="68" t="s">
        <v>95</v>
      </c>
      <c r="F2453" s="68" t="s">
        <v>97</v>
      </c>
      <c r="G2453" s="69" t="s">
        <v>4397</v>
      </c>
      <c r="H2453" s="191">
        <v>2819</v>
      </c>
      <c r="I2453" s="72">
        <v>0.38</v>
      </c>
      <c r="J2453" s="77">
        <f t="shared" si="78"/>
        <v>1747.78</v>
      </c>
    </row>
    <row r="2454" spans="1:10" ht="78.75">
      <c r="A2454" s="46" t="e">
        <f t="shared" si="79"/>
        <v>#REF!</v>
      </c>
      <c r="B2454" s="68" t="s">
        <v>3813</v>
      </c>
      <c r="C2454" s="129" t="s">
        <v>6956</v>
      </c>
      <c r="D2454" s="145" t="s">
        <v>6957</v>
      </c>
      <c r="E2454" s="68" t="s">
        <v>95</v>
      </c>
      <c r="F2454" s="68" t="s">
        <v>97</v>
      </c>
      <c r="G2454" s="69" t="s">
        <v>4397</v>
      </c>
      <c r="H2454" s="191">
        <v>3179</v>
      </c>
      <c r="I2454" s="72">
        <v>0.38</v>
      </c>
      <c r="J2454" s="77">
        <f t="shared" si="78"/>
        <v>1970.98</v>
      </c>
    </row>
    <row r="2455" spans="1:10" ht="78.75">
      <c r="A2455" s="46" t="e">
        <f t="shared" si="79"/>
        <v>#REF!</v>
      </c>
      <c r="B2455" s="68" t="s">
        <v>3813</v>
      </c>
      <c r="C2455" s="129" t="s">
        <v>6958</v>
      </c>
      <c r="D2455" s="145" t="s">
        <v>6959</v>
      </c>
      <c r="E2455" s="68" t="s">
        <v>95</v>
      </c>
      <c r="F2455" s="68" t="s">
        <v>97</v>
      </c>
      <c r="G2455" s="69" t="s">
        <v>4397</v>
      </c>
      <c r="H2455" s="191">
        <v>3539</v>
      </c>
      <c r="I2455" s="72">
        <v>0.38</v>
      </c>
      <c r="J2455" s="77">
        <f t="shared" ref="J2455:J2518" si="80">H2455*(1-I2455)</f>
        <v>2194.1799999999998</v>
      </c>
    </row>
    <row r="2456" spans="1:10" ht="78.75">
      <c r="A2456" s="46" t="e">
        <f t="shared" si="79"/>
        <v>#REF!</v>
      </c>
      <c r="B2456" s="68" t="s">
        <v>3813</v>
      </c>
      <c r="C2456" s="129" t="s">
        <v>6960</v>
      </c>
      <c r="D2456" s="145" t="s">
        <v>6961</v>
      </c>
      <c r="E2456" s="68" t="s">
        <v>95</v>
      </c>
      <c r="F2456" s="68" t="s">
        <v>97</v>
      </c>
      <c r="G2456" s="69" t="s">
        <v>4397</v>
      </c>
      <c r="H2456" s="191">
        <v>3899</v>
      </c>
      <c r="I2456" s="72">
        <v>0.38</v>
      </c>
      <c r="J2456" s="77">
        <f t="shared" si="80"/>
        <v>2417.38</v>
      </c>
    </row>
    <row r="2457" spans="1:10" ht="78.75">
      <c r="A2457" s="46" t="e">
        <f t="shared" si="79"/>
        <v>#REF!</v>
      </c>
      <c r="B2457" s="68" t="s">
        <v>3813</v>
      </c>
      <c r="C2457" s="129" t="s">
        <v>6962</v>
      </c>
      <c r="D2457" s="145" t="s">
        <v>6963</v>
      </c>
      <c r="E2457" s="68" t="s">
        <v>95</v>
      </c>
      <c r="F2457" s="68" t="s">
        <v>97</v>
      </c>
      <c r="G2457" s="69" t="s">
        <v>4397</v>
      </c>
      <c r="H2457" s="191">
        <v>4259</v>
      </c>
      <c r="I2457" s="72">
        <v>0.38</v>
      </c>
      <c r="J2457" s="77">
        <f t="shared" si="80"/>
        <v>2640.58</v>
      </c>
    </row>
    <row r="2458" spans="1:10" ht="78.75">
      <c r="A2458" s="46" t="e">
        <f t="shared" si="79"/>
        <v>#REF!</v>
      </c>
      <c r="B2458" s="68" t="s">
        <v>3813</v>
      </c>
      <c r="C2458" s="129" t="s">
        <v>6964</v>
      </c>
      <c r="D2458" s="145" t="s">
        <v>6965</v>
      </c>
      <c r="E2458" s="68" t="s">
        <v>95</v>
      </c>
      <c r="F2458" s="68" t="s">
        <v>97</v>
      </c>
      <c r="G2458" s="69" t="s">
        <v>4397</v>
      </c>
      <c r="H2458" s="191">
        <v>4979</v>
      </c>
      <c r="I2458" s="72">
        <v>0.38</v>
      </c>
      <c r="J2458" s="77">
        <f t="shared" si="80"/>
        <v>3086.98</v>
      </c>
    </row>
    <row r="2459" spans="1:10" ht="78.75">
      <c r="A2459" s="46" t="e">
        <f t="shared" si="79"/>
        <v>#REF!</v>
      </c>
      <c r="B2459" s="68" t="s">
        <v>3813</v>
      </c>
      <c r="C2459" s="129" t="s">
        <v>6966</v>
      </c>
      <c r="D2459" s="145" t="s">
        <v>6967</v>
      </c>
      <c r="E2459" s="68" t="s">
        <v>95</v>
      </c>
      <c r="F2459" s="68" t="s">
        <v>97</v>
      </c>
      <c r="G2459" s="69" t="s">
        <v>4397</v>
      </c>
      <c r="H2459" s="191">
        <v>5699</v>
      </c>
      <c r="I2459" s="72">
        <v>0.38</v>
      </c>
      <c r="J2459" s="77">
        <f t="shared" si="80"/>
        <v>3533.38</v>
      </c>
    </row>
    <row r="2460" spans="1:10" ht="78.75">
      <c r="A2460" s="46" t="e">
        <f t="shared" si="79"/>
        <v>#REF!</v>
      </c>
      <c r="B2460" s="68" t="s">
        <v>3813</v>
      </c>
      <c r="C2460" s="129" t="s">
        <v>6968</v>
      </c>
      <c r="D2460" s="145" t="s">
        <v>6969</v>
      </c>
      <c r="E2460" s="68" t="s">
        <v>95</v>
      </c>
      <c r="F2460" s="68" t="s">
        <v>97</v>
      </c>
      <c r="G2460" s="69" t="s">
        <v>4397</v>
      </c>
      <c r="H2460" s="191">
        <v>6419</v>
      </c>
      <c r="I2460" s="72">
        <v>0.38</v>
      </c>
      <c r="J2460" s="77">
        <f t="shared" si="80"/>
        <v>3979.7799999999997</v>
      </c>
    </row>
    <row r="2461" spans="1:10" ht="78.75">
      <c r="A2461" s="46" t="e">
        <f t="shared" si="79"/>
        <v>#REF!</v>
      </c>
      <c r="B2461" s="68" t="s">
        <v>3813</v>
      </c>
      <c r="C2461" s="129" t="s">
        <v>6970</v>
      </c>
      <c r="D2461" s="145" t="s">
        <v>6971</v>
      </c>
      <c r="E2461" s="68" t="s">
        <v>95</v>
      </c>
      <c r="F2461" s="68" t="s">
        <v>97</v>
      </c>
      <c r="G2461" s="69" t="s">
        <v>4397</v>
      </c>
      <c r="H2461" s="191">
        <v>7139</v>
      </c>
      <c r="I2461" s="72">
        <v>0.38</v>
      </c>
      <c r="J2461" s="77">
        <f t="shared" si="80"/>
        <v>4426.18</v>
      </c>
    </row>
    <row r="2462" spans="1:10" ht="78.75">
      <c r="A2462" s="46" t="e">
        <f t="shared" si="79"/>
        <v>#REF!</v>
      </c>
      <c r="B2462" s="68" t="s">
        <v>3813</v>
      </c>
      <c r="C2462" s="129" t="s">
        <v>6972</v>
      </c>
      <c r="D2462" s="145" t="s">
        <v>6973</v>
      </c>
      <c r="E2462" s="68" t="s">
        <v>95</v>
      </c>
      <c r="F2462" s="68" t="s">
        <v>97</v>
      </c>
      <c r="G2462" s="69" t="s">
        <v>4397</v>
      </c>
      <c r="H2462" s="191">
        <v>8219</v>
      </c>
      <c r="I2462" s="72">
        <v>0.38</v>
      </c>
      <c r="J2462" s="77">
        <f t="shared" si="80"/>
        <v>5095.78</v>
      </c>
    </row>
    <row r="2463" spans="1:10" ht="78.75">
      <c r="A2463" s="46" t="e">
        <f t="shared" si="79"/>
        <v>#REF!</v>
      </c>
      <c r="B2463" s="68" t="s">
        <v>3813</v>
      </c>
      <c r="C2463" s="129" t="s">
        <v>6974</v>
      </c>
      <c r="D2463" s="145" t="s">
        <v>6975</v>
      </c>
      <c r="E2463" s="68" t="s">
        <v>95</v>
      </c>
      <c r="F2463" s="68" t="s">
        <v>97</v>
      </c>
      <c r="G2463" s="69" t="s">
        <v>4397</v>
      </c>
      <c r="H2463" s="191">
        <v>9299</v>
      </c>
      <c r="I2463" s="72">
        <v>0.38</v>
      </c>
      <c r="J2463" s="77">
        <f t="shared" si="80"/>
        <v>5765.38</v>
      </c>
    </row>
    <row r="2464" spans="1:10" ht="78.75">
      <c r="A2464" s="46" t="e">
        <f t="shared" si="79"/>
        <v>#REF!</v>
      </c>
      <c r="B2464" s="68" t="s">
        <v>3813</v>
      </c>
      <c r="C2464" s="129" t="s">
        <v>6976</v>
      </c>
      <c r="D2464" s="145" t="s">
        <v>6977</v>
      </c>
      <c r="E2464" s="68" t="s">
        <v>95</v>
      </c>
      <c r="F2464" s="68" t="s">
        <v>97</v>
      </c>
      <c r="G2464" s="69" t="s">
        <v>4397</v>
      </c>
      <c r="H2464" s="191">
        <v>11459</v>
      </c>
      <c r="I2464" s="72">
        <v>0.38</v>
      </c>
      <c r="J2464" s="77">
        <f t="shared" si="80"/>
        <v>7104.58</v>
      </c>
    </row>
    <row r="2465" spans="1:10" ht="78.75">
      <c r="A2465" s="46" t="e">
        <f t="shared" si="79"/>
        <v>#REF!</v>
      </c>
      <c r="B2465" s="68" t="s">
        <v>3813</v>
      </c>
      <c r="C2465" s="144" t="s">
        <v>6978</v>
      </c>
      <c r="D2465" s="163" t="s">
        <v>6979</v>
      </c>
      <c r="E2465" s="68" t="s">
        <v>95</v>
      </c>
      <c r="F2465" s="68" t="s">
        <v>97</v>
      </c>
      <c r="G2465" s="69" t="s">
        <v>4397</v>
      </c>
      <c r="H2465" s="183">
        <v>3519</v>
      </c>
      <c r="I2465" s="72">
        <v>0.38</v>
      </c>
      <c r="J2465" s="77">
        <f t="shared" si="80"/>
        <v>2181.7800000000002</v>
      </c>
    </row>
    <row r="2466" spans="1:10" ht="94.5">
      <c r="A2466" s="46" t="e">
        <f t="shared" si="79"/>
        <v>#REF!</v>
      </c>
      <c r="B2466" s="68" t="s">
        <v>3813</v>
      </c>
      <c r="C2466" s="144" t="s">
        <v>6980</v>
      </c>
      <c r="D2466" s="163" t="s">
        <v>6981</v>
      </c>
      <c r="E2466" s="68" t="s">
        <v>95</v>
      </c>
      <c r="F2466" s="68" t="s">
        <v>97</v>
      </c>
      <c r="G2466" s="69" t="s">
        <v>4397</v>
      </c>
      <c r="H2466" s="183">
        <v>4959</v>
      </c>
      <c r="I2466" s="72">
        <v>0.38</v>
      </c>
      <c r="J2466" s="77">
        <f t="shared" si="80"/>
        <v>3074.58</v>
      </c>
    </row>
    <row r="2467" spans="1:10" ht="94.5">
      <c r="A2467" s="46" t="e">
        <f t="shared" si="79"/>
        <v>#REF!</v>
      </c>
      <c r="B2467" s="68" t="s">
        <v>3813</v>
      </c>
      <c r="C2467" s="144" t="s">
        <v>6982</v>
      </c>
      <c r="D2467" s="163" t="s">
        <v>6983</v>
      </c>
      <c r="E2467" s="68" t="s">
        <v>95</v>
      </c>
      <c r="F2467" s="68" t="s">
        <v>97</v>
      </c>
      <c r="G2467" s="69" t="s">
        <v>4397</v>
      </c>
      <c r="H2467" s="183">
        <v>6399</v>
      </c>
      <c r="I2467" s="72">
        <v>0.38</v>
      </c>
      <c r="J2467" s="77">
        <f t="shared" si="80"/>
        <v>3967.38</v>
      </c>
    </row>
    <row r="2468" spans="1:10" ht="94.5">
      <c r="A2468" s="46" t="e">
        <f t="shared" si="79"/>
        <v>#REF!</v>
      </c>
      <c r="B2468" s="68" t="s">
        <v>3813</v>
      </c>
      <c r="C2468" s="144" t="s">
        <v>6984</v>
      </c>
      <c r="D2468" s="163" t="s">
        <v>6985</v>
      </c>
      <c r="E2468" s="68" t="s">
        <v>95</v>
      </c>
      <c r="F2468" s="68" t="s">
        <v>97</v>
      </c>
      <c r="G2468" s="69" t="s">
        <v>4397</v>
      </c>
      <c r="H2468" s="183">
        <v>7839</v>
      </c>
      <c r="I2468" s="72">
        <v>0.38</v>
      </c>
      <c r="J2468" s="77">
        <f t="shared" si="80"/>
        <v>4860.18</v>
      </c>
    </row>
    <row r="2469" spans="1:10" ht="94.5">
      <c r="A2469" s="46" t="e">
        <f t="shared" si="79"/>
        <v>#REF!</v>
      </c>
      <c r="B2469" s="68" t="s">
        <v>3813</v>
      </c>
      <c r="C2469" s="144" t="s">
        <v>6986</v>
      </c>
      <c r="D2469" s="163" t="s">
        <v>6987</v>
      </c>
      <c r="E2469" s="68" t="s">
        <v>95</v>
      </c>
      <c r="F2469" s="68" t="s">
        <v>97</v>
      </c>
      <c r="G2469" s="69" t="s">
        <v>4397</v>
      </c>
      <c r="H2469" s="183">
        <v>9279</v>
      </c>
      <c r="I2469" s="72">
        <v>0.38</v>
      </c>
      <c r="J2469" s="77">
        <f t="shared" si="80"/>
        <v>5752.98</v>
      </c>
    </row>
    <row r="2470" spans="1:10" ht="94.5">
      <c r="A2470" s="46" t="e">
        <f t="shared" si="79"/>
        <v>#REF!</v>
      </c>
      <c r="B2470" s="68" t="s">
        <v>3813</v>
      </c>
      <c r="C2470" s="144" t="s">
        <v>6988</v>
      </c>
      <c r="D2470" s="163" t="s">
        <v>6989</v>
      </c>
      <c r="E2470" s="68" t="s">
        <v>95</v>
      </c>
      <c r="F2470" s="68" t="s">
        <v>97</v>
      </c>
      <c r="G2470" s="69" t="s">
        <v>4397</v>
      </c>
      <c r="H2470" s="183">
        <v>12159</v>
      </c>
      <c r="I2470" s="72">
        <v>0.38</v>
      </c>
      <c r="J2470" s="77">
        <f t="shared" si="80"/>
        <v>7538.58</v>
      </c>
    </row>
    <row r="2471" spans="1:10" ht="78.75">
      <c r="A2471" s="46" t="e">
        <f t="shared" si="79"/>
        <v>#REF!</v>
      </c>
      <c r="B2471" s="68" t="s">
        <v>3813</v>
      </c>
      <c r="C2471" s="144" t="s">
        <v>4044</v>
      </c>
      <c r="D2471" s="132" t="s">
        <v>4064</v>
      </c>
      <c r="E2471" s="68" t="s">
        <v>95</v>
      </c>
      <c r="F2471" s="68" t="s">
        <v>97</v>
      </c>
      <c r="G2471" s="69" t="s">
        <v>4397</v>
      </c>
      <c r="H2471" s="183">
        <v>1420</v>
      </c>
      <c r="I2471" s="72">
        <v>0.38</v>
      </c>
      <c r="J2471" s="77">
        <f t="shared" si="80"/>
        <v>880.4</v>
      </c>
    </row>
    <row r="2472" spans="1:10" ht="78.75">
      <c r="A2472" s="46" t="e">
        <f t="shared" si="79"/>
        <v>#REF!</v>
      </c>
      <c r="B2472" s="68" t="s">
        <v>3813</v>
      </c>
      <c r="C2472" s="131" t="s">
        <v>4045</v>
      </c>
      <c r="D2472" s="141" t="s">
        <v>4065</v>
      </c>
      <c r="E2472" s="68" t="s">
        <v>95</v>
      </c>
      <c r="F2472" s="68" t="s">
        <v>97</v>
      </c>
      <c r="G2472" s="69" t="s">
        <v>4397</v>
      </c>
      <c r="H2472" s="183">
        <v>1780</v>
      </c>
      <c r="I2472" s="72">
        <v>0.38</v>
      </c>
      <c r="J2472" s="77">
        <f t="shared" si="80"/>
        <v>1103.5999999999999</v>
      </c>
    </row>
    <row r="2473" spans="1:10" ht="78.75">
      <c r="A2473" s="46" t="e">
        <f t="shared" si="79"/>
        <v>#REF!</v>
      </c>
      <c r="B2473" s="68" t="s">
        <v>3813</v>
      </c>
      <c r="C2473" s="131" t="s">
        <v>4046</v>
      </c>
      <c r="D2473" s="141" t="s">
        <v>4066</v>
      </c>
      <c r="E2473" s="68" t="s">
        <v>95</v>
      </c>
      <c r="F2473" s="68" t="s">
        <v>97</v>
      </c>
      <c r="G2473" s="69" t="s">
        <v>4397</v>
      </c>
      <c r="H2473" s="183">
        <v>2140</v>
      </c>
      <c r="I2473" s="72">
        <v>0.38</v>
      </c>
      <c r="J2473" s="77">
        <f t="shared" si="80"/>
        <v>1326.8</v>
      </c>
    </row>
    <row r="2474" spans="1:10" ht="78.75">
      <c r="A2474" s="46" t="e">
        <f t="shared" si="79"/>
        <v>#REF!</v>
      </c>
      <c r="B2474" s="68" t="s">
        <v>3813</v>
      </c>
      <c r="C2474" s="131" t="s">
        <v>4047</v>
      </c>
      <c r="D2474" s="141" t="s">
        <v>4067</v>
      </c>
      <c r="E2474" s="68" t="s">
        <v>95</v>
      </c>
      <c r="F2474" s="68" t="s">
        <v>97</v>
      </c>
      <c r="G2474" s="69" t="s">
        <v>4397</v>
      </c>
      <c r="H2474" s="183">
        <v>2860</v>
      </c>
      <c r="I2474" s="72">
        <v>0.38</v>
      </c>
      <c r="J2474" s="77">
        <f t="shared" si="80"/>
        <v>1773.2</v>
      </c>
    </row>
    <row r="2475" spans="1:10" ht="78.75">
      <c r="A2475" s="46" t="e">
        <f t="shared" si="79"/>
        <v>#REF!</v>
      </c>
      <c r="B2475" s="68" t="s">
        <v>3813</v>
      </c>
      <c r="C2475" s="131" t="s">
        <v>4048</v>
      </c>
      <c r="D2475" s="141" t="s">
        <v>4068</v>
      </c>
      <c r="E2475" s="68" t="s">
        <v>95</v>
      </c>
      <c r="F2475" s="68" t="s">
        <v>97</v>
      </c>
      <c r="G2475" s="69" t="s">
        <v>4397</v>
      </c>
      <c r="H2475" s="183">
        <v>3580</v>
      </c>
      <c r="I2475" s="72">
        <v>0.38</v>
      </c>
      <c r="J2475" s="77">
        <f t="shared" si="80"/>
        <v>2219.6</v>
      </c>
    </row>
    <row r="2476" spans="1:10" ht="78.75">
      <c r="A2476" s="46" t="e">
        <f t="shared" si="79"/>
        <v>#REF!</v>
      </c>
      <c r="B2476" s="68" t="s">
        <v>3813</v>
      </c>
      <c r="C2476" s="131" t="s">
        <v>4049</v>
      </c>
      <c r="D2476" s="141" t="s">
        <v>4069</v>
      </c>
      <c r="E2476" s="68" t="s">
        <v>95</v>
      </c>
      <c r="F2476" s="68" t="s">
        <v>97</v>
      </c>
      <c r="G2476" s="69" t="s">
        <v>4397</v>
      </c>
      <c r="H2476" s="183">
        <v>4300</v>
      </c>
      <c r="I2476" s="72">
        <v>0.38</v>
      </c>
      <c r="J2476" s="77">
        <f t="shared" si="80"/>
        <v>2666</v>
      </c>
    </row>
    <row r="2477" spans="1:10" ht="78.75">
      <c r="A2477" s="46" t="e">
        <f t="shared" si="79"/>
        <v>#REF!</v>
      </c>
      <c r="B2477" s="68" t="s">
        <v>3813</v>
      </c>
      <c r="C2477" s="131" t="s">
        <v>4050</v>
      </c>
      <c r="D2477" s="141" t="s">
        <v>4070</v>
      </c>
      <c r="E2477" s="68" t="s">
        <v>95</v>
      </c>
      <c r="F2477" s="68" t="s">
        <v>97</v>
      </c>
      <c r="G2477" s="69" t="s">
        <v>4397</v>
      </c>
      <c r="H2477" s="183">
        <v>5740</v>
      </c>
      <c r="I2477" s="72">
        <v>0.38</v>
      </c>
      <c r="J2477" s="77">
        <f t="shared" si="80"/>
        <v>3558.8</v>
      </c>
    </row>
    <row r="2478" spans="1:10" ht="78.75">
      <c r="A2478" s="46" t="e">
        <f t="shared" si="79"/>
        <v>#REF!</v>
      </c>
      <c r="B2478" s="68" t="s">
        <v>3813</v>
      </c>
      <c r="C2478" s="144" t="s">
        <v>4051</v>
      </c>
      <c r="D2478" s="141" t="s">
        <v>4071</v>
      </c>
      <c r="E2478" s="68" t="s">
        <v>95</v>
      </c>
      <c r="F2478" s="68" t="s">
        <v>97</v>
      </c>
      <c r="G2478" s="69" t="s">
        <v>4397</v>
      </c>
      <c r="H2478" s="183">
        <v>6460</v>
      </c>
      <c r="I2478" s="72">
        <v>0.38</v>
      </c>
      <c r="J2478" s="77">
        <f t="shared" si="80"/>
        <v>4005.2</v>
      </c>
    </row>
    <row r="2479" spans="1:10" ht="78.75">
      <c r="A2479" s="46" t="e">
        <f t="shared" si="79"/>
        <v>#REF!</v>
      </c>
      <c r="B2479" s="68" t="s">
        <v>3813</v>
      </c>
      <c r="C2479" s="147" t="s">
        <v>4052</v>
      </c>
      <c r="D2479" s="141" t="s">
        <v>4072</v>
      </c>
      <c r="E2479" s="68" t="s">
        <v>95</v>
      </c>
      <c r="F2479" s="68" t="s">
        <v>97</v>
      </c>
      <c r="G2479" s="69" t="s">
        <v>4397</v>
      </c>
      <c r="H2479" s="183">
        <v>7180</v>
      </c>
      <c r="I2479" s="72">
        <v>0.38</v>
      </c>
      <c r="J2479" s="77">
        <f t="shared" si="80"/>
        <v>4451.6000000000004</v>
      </c>
    </row>
    <row r="2480" spans="1:10" ht="63">
      <c r="A2480" s="46" t="e">
        <f t="shared" si="79"/>
        <v>#REF!</v>
      </c>
      <c r="B2480" s="68" t="s">
        <v>3813</v>
      </c>
      <c r="C2480" s="144" t="s">
        <v>4053</v>
      </c>
      <c r="D2480" s="132" t="s">
        <v>4073</v>
      </c>
      <c r="E2480" s="68" t="s">
        <v>95</v>
      </c>
      <c r="F2480" s="68" t="s">
        <v>97</v>
      </c>
      <c r="G2480" s="69" t="s">
        <v>4397</v>
      </c>
      <c r="H2480" s="183">
        <v>965</v>
      </c>
      <c r="I2480" s="72">
        <v>0.38</v>
      </c>
      <c r="J2480" s="77">
        <f t="shared" si="80"/>
        <v>598.29999999999995</v>
      </c>
    </row>
    <row r="2481" spans="1:10" ht="63">
      <c r="A2481" s="46" t="e">
        <f t="shared" si="79"/>
        <v>#REF!</v>
      </c>
      <c r="B2481" s="68" t="s">
        <v>3813</v>
      </c>
      <c r="C2481" s="144" t="s">
        <v>4054</v>
      </c>
      <c r="D2481" s="132" t="s">
        <v>4074</v>
      </c>
      <c r="E2481" s="68" t="s">
        <v>95</v>
      </c>
      <c r="F2481" s="68" t="s">
        <v>97</v>
      </c>
      <c r="G2481" s="69" t="s">
        <v>4397</v>
      </c>
      <c r="H2481" s="183">
        <v>1325</v>
      </c>
      <c r="I2481" s="72">
        <v>0.38</v>
      </c>
      <c r="J2481" s="77">
        <f t="shared" si="80"/>
        <v>821.5</v>
      </c>
    </row>
    <row r="2482" spans="1:10" ht="63">
      <c r="A2482" s="46" t="e">
        <f t="shared" si="79"/>
        <v>#REF!</v>
      </c>
      <c r="B2482" s="68" t="s">
        <v>3813</v>
      </c>
      <c r="C2482" s="144" t="s">
        <v>4055</v>
      </c>
      <c r="D2482" s="132" t="s">
        <v>4075</v>
      </c>
      <c r="E2482" s="68" t="s">
        <v>95</v>
      </c>
      <c r="F2482" s="68" t="s">
        <v>97</v>
      </c>
      <c r="G2482" s="69" t="s">
        <v>4397</v>
      </c>
      <c r="H2482" s="183">
        <v>1685</v>
      </c>
      <c r="I2482" s="72">
        <v>0.38</v>
      </c>
      <c r="J2482" s="77">
        <f t="shared" si="80"/>
        <v>1044.7</v>
      </c>
    </row>
    <row r="2483" spans="1:10" ht="63">
      <c r="A2483" s="46" t="e">
        <f t="shared" ref="A2483:A2546" si="81">A2482+1</f>
        <v>#REF!</v>
      </c>
      <c r="B2483" s="68" t="s">
        <v>3813</v>
      </c>
      <c r="C2483" s="144" t="s">
        <v>4056</v>
      </c>
      <c r="D2483" s="132" t="s">
        <v>4076</v>
      </c>
      <c r="E2483" s="68" t="s">
        <v>95</v>
      </c>
      <c r="F2483" s="68" t="s">
        <v>97</v>
      </c>
      <c r="G2483" s="69" t="s">
        <v>4397</v>
      </c>
      <c r="H2483" s="183">
        <v>2045</v>
      </c>
      <c r="I2483" s="72">
        <v>0.38</v>
      </c>
      <c r="J2483" s="77">
        <f t="shared" si="80"/>
        <v>1267.9000000000001</v>
      </c>
    </row>
    <row r="2484" spans="1:10" ht="63">
      <c r="A2484" s="46" t="e">
        <f t="shared" si="81"/>
        <v>#REF!</v>
      </c>
      <c r="B2484" s="68" t="s">
        <v>3813</v>
      </c>
      <c r="C2484" s="144" t="s">
        <v>4057</v>
      </c>
      <c r="D2484" s="132" t="s">
        <v>4077</v>
      </c>
      <c r="E2484" s="68" t="s">
        <v>95</v>
      </c>
      <c r="F2484" s="68" t="s">
        <v>97</v>
      </c>
      <c r="G2484" s="69" t="s">
        <v>4397</v>
      </c>
      <c r="H2484" s="183">
        <v>2405</v>
      </c>
      <c r="I2484" s="72">
        <v>0.38</v>
      </c>
      <c r="J2484" s="77">
        <f t="shared" si="80"/>
        <v>1491.1</v>
      </c>
    </row>
    <row r="2485" spans="1:10" ht="63">
      <c r="A2485" s="46" t="e">
        <f t="shared" si="81"/>
        <v>#REF!</v>
      </c>
      <c r="B2485" s="68" t="s">
        <v>3813</v>
      </c>
      <c r="C2485" s="144" t="s">
        <v>4058</v>
      </c>
      <c r="D2485" s="132" t="s">
        <v>4078</v>
      </c>
      <c r="E2485" s="68" t="s">
        <v>95</v>
      </c>
      <c r="F2485" s="68" t="s">
        <v>97</v>
      </c>
      <c r="G2485" s="69" t="s">
        <v>4397</v>
      </c>
      <c r="H2485" s="183">
        <v>3125</v>
      </c>
      <c r="I2485" s="72">
        <v>0.38</v>
      </c>
      <c r="J2485" s="77">
        <f t="shared" si="80"/>
        <v>1937.5</v>
      </c>
    </row>
    <row r="2486" spans="1:10" ht="63">
      <c r="A2486" s="46" t="e">
        <f t="shared" si="81"/>
        <v>#REF!</v>
      </c>
      <c r="B2486" s="68" t="s">
        <v>3813</v>
      </c>
      <c r="C2486" s="131" t="s">
        <v>6990</v>
      </c>
      <c r="D2486" s="132" t="s">
        <v>6991</v>
      </c>
      <c r="E2486" s="68" t="s">
        <v>95</v>
      </c>
      <c r="F2486" s="68" t="s">
        <v>97</v>
      </c>
      <c r="G2486" s="69" t="s">
        <v>4397</v>
      </c>
      <c r="H2486" s="183">
        <v>760</v>
      </c>
      <c r="I2486" s="72">
        <v>0.38</v>
      </c>
      <c r="J2486" s="77">
        <f t="shared" si="80"/>
        <v>471.2</v>
      </c>
    </row>
    <row r="2487" spans="1:10" ht="63">
      <c r="A2487" s="46" t="e">
        <f t="shared" si="81"/>
        <v>#REF!</v>
      </c>
      <c r="B2487" s="68" t="s">
        <v>3813</v>
      </c>
      <c r="C2487" s="131" t="s">
        <v>6992</v>
      </c>
      <c r="D2487" s="132" t="s">
        <v>6993</v>
      </c>
      <c r="E2487" s="68" t="s">
        <v>95</v>
      </c>
      <c r="F2487" s="68" t="s">
        <v>97</v>
      </c>
      <c r="G2487" s="69" t="s">
        <v>4397</v>
      </c>
      <c r="H2487" s="183">
        <v>1120</v>
      </c>
      <c r="I2487" s="72">
        <v>0.38</v>
      </c>
      <c r="J2487" s="77">
        <f t="shared" si="80"/>
        <v>694.4</v>
      </c>
    </row>
    <row r="2488" spans="1:10" ht="63">
      <c r="A2488" s="46" t="e">
        <f t="shared" si="81"/>
        <v>#REF!</v>
      </c>
      <c r="B2488" s="68" t="s">
        <v>3813</v>
      </c>
      <c r="C2488" s="131" t="s">
        <v>6994</v>
      </c>
      <c r="D2488" s="132" t="s">
        <v>6995</v>
      </c>
      <c r="E2488" s="68" t="s">
        <v>95</v>
      </c>
      <c r="F2488" s="68" t="s">
        <v>97</v>
      </c>
      <c r="G2488" s="69" t="s">
        <v>4397</v>
      </c>
      <c r="H2488" s="183">
        <v>1480</v>
      </c>
      <c r="I2488" s="72">
        <v>0.38</v>
      </c>
      <c r="J2488" s="77">
        <f t="shared" si="80"/>
        <v>917.6</v>
      </c>
    </row>
    <row r="2489" spans="1:10" ht="63">
      <c r="A2489" s="46" t="e">
        <f t="shared" si="81"/>
        <v>#REF!</v>
      </c>
      <c r="B2489" s="68" t="s">
        <v>3813</v>
      </c>
      <c r="C2489" s="131" t="s">
        <v>6996</v>
      </c>
      <c r="D2489" s="132" t="s">
        <v>6997</v>
      </c>
      <c r="E2489" s="68" t="s">
        <v>95</v>
      </c>
      <c r="F2489" s="68" t="s">
        <v>97</v>
      </c>
      <c r="G2489" s="69" t="s">
        <v>4397</v>
      </c>
      <c r="H2489" s="183">
        <v>1840</v>
      </c>
      <c r="I2489" s="72">
        <v>0.38</v>
      </c>
      <c r="J2489" s="77">
        <f t="shared" si="80"/>
        <v>1140.8</v>
      </c>
    </row>
    <row r="2490" spans="1:10" ht="63">
      <c r="A2490" s="46" t="e">
        <f t="shared" si="81"/>
        <v>#REF!</v>
      </c>
      <c r="B2490" s="68" t="s">
        <v>3813</v>
      </c>
      <c r="C2490" s="144" t="s">
        <v>4059</v>
      </c>
      <c r="D2490" s="132" t="s">
        <v>4079</v>
      </c>
      <c r="E2490" s="68" t="s">
        <v>95</v>
      </c>
      <c r="F2490" s="68" t="s">
        <v>97</v>
      </c>
      <c r="G2490" s="69" t="s">
        <v>4397</v>
      </c>
      <c r="H2490" s="183">
        <v>585</v>
      </c>
      <c r="I2490" s="72">
        <v>0.38</v>
      </c>
      <c r="J2490" s="77">
        <f t="shared" si="80"/>
        <v>362.7</v>
      </c>
    </row>
    <row r="2491" spans="1:10" ht="63">
      <c r="A2491" s="46" t="e">
        <f t="shared" si="81"/>
        <v>#REF!</v>
      </c>
      <c r="B2491" s="68" t="s">
        <v>3813</v>
      </c>
      <c r="C2491" s="144" t="s">
        <v>4060</v>
      </c>
      <c r="D2491" s="132" t="s">
        <v>4080</v>
      </c>
      <c r="E2491" s="68" t="s">
        <v>95</v>
      </c>
      <c r="F2491" s="68" t="s">
        <v>97</v>
      </c>
      <c r="G2491" s="69" t="s">
        <v>4397</v>
      </c>
      <c r="H2491" s="183">
        <v>765</v>
      </c>
      <c r="I2491" s="72">
        <v>0.38</v>
      </c>
      <c r="J2491" s="77">
        <f t="shared" si="80"/>
        <v>474.3</v>
      </c>
    </row>
    <row r="2492" spans="1:10" ht="63">
      <c r="A2492" s="46" t="e">
        <f t="shared" si="81"/>
        <v>#REF!</v>
      </c>
      <c r="B2492" s="68" t="s">
        <v>3813</v>
      </c>
      <c r="C2492" s="144" t="s">
        <v>4061</v>
      </c>
      <c r="D2492" s="132" t="s">
        <v>4081</v>
      </c>
      <c r="E2492" s="68" t="s">
        <v>95</v>
      </c>
      <c r="F2492" s="68" t="s">
        <v>97</v>
      </c>
      <c r="G2492" s="69" t="s">
        <v>4397</v>
      </c>
      <c r="H2492" s="183">
        <v>945</v>
      </c>
      <c r="I2492" s="72">
        <v>0.38</v>
      </c>
      <c r="J2492" s="77">
        <f t="shared" si="80"/>
        <v>585.9</v>
      </c>
    </row>
    <row r="2493" spans="1:10" ht="63">
      <c r="A2493" s="46" t="e">
        <f t="shared" si="81"/>
        <v>#REF!</v>
      </c>
      <c r="B2493" s="68" t="s">
        <v>3813</v>
      </c>
      <c r="C2493" s="144" t="s">
        <v>4062</v>
      </c>
      <c r="D2493" s="132" t="s">
        <v>4082</v>
      </c>
      <c r="E2493" s="68" t="s">
        <v>95</v>
      </c>
      <c r="F2493" s="68" t="s">
        <v>97</v>
      </c>
      <c r="G2493" s="69" t="s">
        <v>4397</v>
      </c>
      <c r="H2493" s="183">
        <v>1305</v>
      </c>
      <c r="I2493" s="72">
        <v>0.38</v>
      </c>
      <c r="J2493" s="77">
        <f t="shared" si="80"/>
        <v>809.1</v>
      </c>
    </row>
    <row r="2494" spans="1:10" ht="63">
      <c r="A2494" s="46" t="e">
        <f t="shared" si="81"/>
        <v>#REF!</v>
      </c>
      <c r="B2494" s="68" t="s">
        <v>3813</v>
      </c>
      <c r="C2494" s="144" t="s">
        <v>4063</v>
      </c>
      <c r="D2494" s="132" t="s">
        <v>4083</v>
      </c>
      <c r="E2494" s="68" t="s">
        <v>95</v>
      </c>
      <c r="F2494" s="68" t="s">
        <v>97</v>
      </c>
      <c r="G2494" s="69" t="s">
        <v>4397</v>
      </c>
      <c r="H2494" s="183">
        <v>1665</v>
      </c>
      <c r="I2494" s="72">
        <v>0.38</v>
      </c>
      <c r="J2494" s="77">
        <f t="shared" si="80"/>
        <v>1032.3</v>
      </c>
    </row>
    <row r="2495" spans="1:10" ht="63">
      <c r="A2495" s="46" t="e">
        <f t="shared" si="81"/>
        <v>#REF!</v>
      </c>
      <c r="B2495" s="68" t="s">
        <v>3813</v>
      </c>
      <c r="C2495" s="131" t="s">
        <v>4084</v>
      </c>
      <c r="D2495" s="144" t="s">
        <v>4088</v>
      </c>
      <c r="E2495" s="68" t="s">
        <v>95</v>
      </c>
      <c r="F2495" s="68" t="s">
        <v>97</v>
      </c>
      <c r="G2495" s="69" t="s">
        <v>4397</v>
      </c>
      <c r="H2495" s="183">
        <v>1365</v>
      </c>
      <c r="I2495" s="72">
        <v>0.38</v>
      </c>
      <c r="J2495" s="77">
        <f t="shared" si="80"/>
        <v>846.3</v>
      </c>
    </row>
    <row r="2496" spans="1:10" ht="63">
      <c r="A2496" s="46" t="e">
        <f t="shared" si="81"/>
        <v>#REF!</v>
      </c>
      <c r="B2496" s="68" t="s">
        <v>3813</v>
      </c>
      <c r="C2496" s="131" t="s">
        <v>4085</v>
      </c>
      <c r="D2496" s="144" t="s">
        <v>4089</v>
      </c>
      <c r="E2496" s="68" t="s">
        <v>95</v>
      </c>
      <c r="F2496" s="68" t="s">
        <v>97</v>
      </c>
      <c r="G2496" s="69" t="s">
        <v>4397</v>
      </c>
      <c r="H2496" s="183">
        <v>535</v>
      </c>
      <c r="I2496" s="72">
        <v>0.38</v>
      </c>
      <c r="J2496" s="77">
        <f t="shared" si="80"/>
        <v>331.7</v>
      </c>
    </row>
    <row r="2497" spans="1:10" ht="47.25">
      <c r="A2497" s="46" t="e">
        <f t="shared" si="81"/>
        <v>#REF!</v>
      </c>
      <c r="B2497" s="68" t="s">
        <v>3813</v>
      </c>
      <c r="C2497" s="137" t="s">
        <v>4086</v>
      </c>
      <c r="D2497" s="144" t="s">
        <v>4090</v>
      </c>
      <c r="E2497" s="68" t="s">
        <v>95</v>
      </c>
      <c r="F2497" s="68" t="s">
        <v>97</v>
      </c>
      <c r="G2497" s="69" t="s">
        <v>4397</v>
      </c>
      <c r="H2497" s="193">
        <v>260</v>
      </c>
      <c r="I2497" s="72">
        <v>0.38</v>
      </c>
      <c r="J2497" s="77">
        <f t="shared" si="80"/>
        <v>161.19999999999999</v>
      </c>
    </row>
    <row r="2498" spans="1:10" ht="78.75">
      <c r="A2498" s="46" t="e">
        <f t="shared" si="81"/>
        <v>#REF!</v>
      </c>
      <c r="B2498" s="68" t="s">
        <v>3813</v>
      </c>
      <c r="C2498" s="143" t="s">
        <v>6998</v>
      </c>
      <c r="D2498" s="144" t="s">
        <v>6999</v>
      </c>
      <c r="E2498" s="68" t="s">
        <v>95</v>
      </c>
      <c r="F2498" s="68" t="s">
        <v>97</v>
      </c>
      <c r="G2498" s="69" t="s">
        <v>4397</v>
      </c>
      <c r="H2498" s="193">
        <v>800</v>
      </c>
      <c r="I2498" s="72">
        <v>0.38</v>
      </c>
      <c r="J2498" s="77">
        <f t="shared" si="80"/>
        <v>496</v>
      </c>
    </row>
    <row r="2499" spans="1:10" ht="63">
      <c r="A2499" s="46" t="e">
        <f t="shared" si="81"/>
        <v>#REF!</v>
      </c>
      <c r="B2499" s="68" t="s">
        <v>3813</v>
      </c>
      <c r="C2499" s="116" t="s">
        <v>4087</v>
      </c>
      <c r="D2499" s="142" t="s">
        <v>4091</v>
      </c>
      <c r="E2499" s="68" t="s">
        <v>95</v>
      </c>
      <c r="F2499" s="68" t="s">
        <v>97</v>
      </c>
      <c r="G2499" s="69" t="s">
        <v>4397</v>
      </c>
      <c r="H2499" s="190">
        <v>800</v>
      </c>
      <c r="I2499" s="72">
        <v>0.38</v>
      </c>
      <c r="J2499" s="77">
        <f t="shared" si="80"/>
        <v>496</v>
      </c>
    </row>
    <row r="2500" spans="1:10" ht="31.5">
      <c r="A2500" s="46" t="e">
        <f t="shared" si="81"/>
        <v>#REF!</v>
      </c>
      <c r="B2500" s="68" t="s">
        <v>3813</v>
      </c>
      <c r="C2500" s="164" t="s">
        <v>4092</v>
      </c>
      <c r="D2500" s="130" t="s">
        <v>4096</v>
      </c>
      <c r="E2500" s="68" t="s">
        <v>95</v>
      </c>
      <c r="F2500" s="68" t="s">
        <v>97</v>
      </c>
      <c r="G2500" s="69" t="s">
        <v>4397</v>
      </c>
      <c r="H2500" s="194">
        <v>1100</v>
      </c>
      <c r="I2500" s="72">
        <v>0.38</v>
      </c>
      <c r="J2500" s="77">
        <f t="shared" si="80"/>
        <v>682</v>
      </c>
    </row>
    <row r="2501" spans="1:10" ht="31.5">
      <c r="A2501" s="46" t="e">
        <f t="shared" si="81"/>
        <v>#REF!</v>
      </c>
      <c r="B2501" s="68" t="s">
        <v>3813</v>
      </c>
      <c r="C2501" s="165" t="s">
        <v>4093</v>
      </c>
      <c r="D2501" s="132" t="s">
        <v>4097</v>
      </c>
      <c r="E2501" s="68" t="s">
        <v>95</v>
      </c>
      <c r="F2501" s="68" t="s">
        <v>97</v>
      </c>
      <c r="G2501" s="69" t="s">
        <v>4397</v>
      </c>
      <c r="H2501" s="183">
        <v>450</v>
      </c>
      <c r="I2501" s="72">
        <v>0.38</v>
      </c>
      <c r="J2501" s="77">
        <f t="shared" si="80"/>
        <v>279</v>
      </c>
    </row>
    <row r="2502" spans="1:10" ht="31.5">
      <c r="A2502" s="46" t="e">
        <f t="shared" si="81"/>
        <v>#REF!</v>
      </c>
      <c r="B2502" s="68" t="s">
        <v>3813</v>
      </c>
      <c r="C2502" s="165" t="s">
        <v>4094</v>
      </c>
      <c r="D2502" s="132" t="s">
        <v>4098</v>
      </c>
      <c r="E2502" s="68" t="s">
        <v>95</v>
      </c>
      <c r="F2502" s="68" t="s">
        <v>97</v>
      </c>
      <c r="G2502" s="69" t="s">
        <v>4397</v>
      </c>
      <c r="H2502" s="183">
        <v>750</v>
      </c>
      <c r="I2502" s="72">
        <v>0.38</v>
      </c>
      <c r="J2502" s="77">
        <f t="shared" si="80"/>
        <v>465</v>
      </c>
    </row>
    <row r="2503" spans="1:10" ht="31.5">
      <c r="A2503" s="46" t="e">
        <f t="shared" si="81"/>
        <v>#REF!</v>
      </c>
      <c r="B2503" s="68" t="s">
        <v>3813</v>
      </c>
      <c r="C2503" s="165" t="s">
        <v>4095</v>
      </c>
      <c r="D2503" s="132" t="s">
        <v>4099</v>
      </c>
      <c r="E2503" s="68" t="s">
        <v>95</v>
      </c>
      <c r="F2503" s="68" t="s">
        <v>97</v>
      </c>
      <c r="G2503" s="69" t="s">
        <v>4397</v>
      </c>
      <c r="H2503" s="183">
        <v>1100</v>
      </c>
      <c r="I2503" s="72">
        <v>0.38</v>
      </c>
      <c r="J2503" s="77">
        <f t="shared" si="80"/>
        <v>682</v>
      </c>
    </row>
    <row r="2504" spans="1:10" ht="63">
      <c r="A2504" s="46" t="e">
        <f t="shared" si="81"/>
        <v>#REF!</v>
      </c>
      <c r="B2504" s="68" t="s">
        <v>3813</v>
      </c>
      <c r="C2504" s="166" t="s">
        <v>7000</v>
      </c>
      <c r="D2504" s="132" t="s">
        <v>7001</v>
      </c>
      <c r="E2504" s="68" t="s">
        <v>95</v>
      </c>
      <c r="F2504" s="68" t="s">
        <v>97</v>
      </c>
      <c r="G2504" s="69" t="s">
        <v>4397</v>
      </c>
      <c r="H2504" s="183">
        <v>3850</v>
      </c>
      <c r="I2504" s="72">
        <v>0.38</v>
      </c>
      <c r="J2504" s="77">
        <f t="shared" si="80"/>
        <v>2387</v>
      </c>
    </row>
    <row r="2505" spans="1:10" ht="47.25">
      <c r="A2505" s="46" t="e">
        <f t="shared" si="81"/>
        <v>#REF!</v>
      </c>
      <c r="B2505" s="68" t="s">
        <v>3813</v>
      </c>
      <c r="C2505" s="166" t="s">
        <v>7002</v>
      </c>
      <c r="D2505" s="132" t="s">
        <v>7003</v>
      </c>
      <c r="E2505" s="68" t="s">
        <v>95</v>
      </c>
      <c r="F2505" s="68" t="s">
        <v>97</v>
      </c>
      <c r="G2505" s="69" t="s">
        <v>4397</v>
      </c>
      <c r="H2505" s="183">
        <v>3100</v>
      </c>
      <c r="I2505" s="72">
        <v>0.38</v>
      </c>
      <c r="J2505" s="77">
        <f t="shared" si="80"/>
        <v>1922</v>
      </c>
    </row>
    <row r="2506" spans="1:10" ht="15.75">
      <c r="A2506" s="46" t="e">
        <f t="shared" si="81"/>
        <v>#REF!</v>
      </c>
      <c r="B2506" s="68" t="s">
        <v>3813</v>
      </c>
      <c r="C2506" s="167" t="s">
        <v>4250</v>
      </c>
      <c r="D2506" s="132" t="s">
        <v>4321</v>
      </c>
      <c r="E2506" s="68" t="s">
        <v>95</v>
      </c>
      <c r="F2506" s="68" t="s">
        <v>97</v>
      </c>
      <c r="G2506" s="69" t="s">
        <v>4397</v>
      </c>
      <c r="H2506" s="183">
        <v>269</v>
      </c>
      <c r="I2506" s="72">
        <v>0.38</v>
      </c>
      <c r="J2506" s="77">
        <f t="shared" si="80"/>
        <v>166.78</v>
      </c>
    </row>
    <row r="2507" spans="1:10" ht="31.5">
      <c r="A2507" s="46" t="e">
        <f t="shared" si="81"/>
        <v>#REF!</v>
      </c>
      <c r="B2507" s="68" t="s">
        <v>3813</v>
      </c>
      <c r="C2507" s="167" t="s">
        <v>4251</v>
      </c>
      <c r="D2507" s="132" t="s">
        <v>4322</v>
      </c>
      <c r="E2507" s="68" t="s">
        <v>95</v>
      </c>
      <c r="F2507" s="68" t="s">
        <v>97</v>
      </c>
      <c r="G2507" s="69" t="s">
        <v>4397</v>
      </c>
      <c r="H2507" s="183">
        <v>269</v>
      </c>
      <c r="I2507" s="72">
        <v>0.38</v>
      </c>
      <c r="J2507" s="77">
        <f t="shared" si="80"/>
        <v>166.78</v>
      </c>
    </row>
    <row r="2508" spans="1:10" ht="15.75">
      <c r="A2508" s="46" t="e">
        <f t="shared" si="81"/>
        <v>#REF!</v>
      </c>
      <c r="B2508" s="68" t="s">
        <v>3813</v>
      </c>
      <c r="C2508" s="132" t="s">
        <v>4252</v>
      </c>
      <c r="D2508" s="132" t="s">
        <v>4323</v>
      </c>
      <c r="E2508" s="68" t="s">
        <v>95</v>
      </c>
      <c r="F2508" s="68" t="s">
        <v>97</v>
      </c>
      <c r="G2508" s="69" t="s">
        <v>4397</v>
      </c>
      <c r="H2508" s="183">
        <v>269</v>
      </c>
      <c r="I2508" s="72">
        <v>0.38</v>
      </c>
      <c r="J2508" s="77">
        <f t="shared" si="80"/>
        <v>166.78</v>
      </c>
    </row>
    <row r="2509" spans="1:10" ht="31.5">
      <c r="A2509" s="46" t="e">
        <f t="shared" si="81"/>
        <v>#REF!</v>
      </c>
      <c r="B2509" s="68" t="s">
        <v>3813</v>
      </c>
      <c r="C2509" s="166" t="s">
        <v>7004</v>
      </c>
      <c r="D2509" s="132" t="s">
        <v>7005</v>
      </c>
      <c r="E2509" s="68" t="s">
        <v>95</v>
      </c>
      <c r="F2509" s="68" t="s">
        <v>97</v>
      </c>
      <c r="G2509" s="69" t="s">
        <v>4397</v>
      </c>
      <c r="H2509" s="183">
        <v>269</v>
      </c>
      <c r="I2509" s="72">
        <v>0.38</v>
      </c>
      <c r="J2509" s="77">
        <f t="shared" si="80"/>
        <v>166.78</v>
      </c>
    </row>
    <row r="2510" spans="1:10" ht="31.5">
      <c r="A2510" s="46" t="e">
        <f t="shared" si="81"/>
        <v>#REF!</v>
      </c>
      <c r="B2510" s="68" t="s">
        <v>3813</v>
      </c>
      <c r="C2510" s="129" t="s">
        <v>7006</v>
      </c>
      <c r="D2510" s="132" t="s">
        <v>7007</v>
      </c>
      <c r="E2510" s="68" t="s">
        <v>95</v>
      </c>
      <c r="F2510" s="68" t="s">
        <v>97</v>
      </c>
      <c r="G2510" s="69" t="s">
        <v>4397</v>
      </c>
      <c r="H2510" s="183">
        <v>730</v>
      </c>
      <c r="I2510" s="72">
        <v>0.38</v>
      </c>
      <c r="J2510" s="77">
        <f t="shared" si="80"/>
        <v>452.6</v>
      </c>
    </row>
    <row r="2511" spans="1:10" ht="31.5">
      <c r="A2511" s="46" t="e">
        <f t="shared" si="81"/>
        <v>#REF!</v>
      </c>
      <c r="B2511" s="68" t="s">
        <v>3813</v>
      </c>
      <c r="C2511" s="129" t="s">
        <v>7008</v>
      </c>
      <c r="D2511" s="132" t="s">
        <v>7009</v>
      </c>
      <c r="E2511" s="68" t="s">
        <v>95</v>
      </c>
      <c r="F2511" s="68" t="s">
        <v>97</v>
      </c>
      <c r="G2511" s="69" t="s">
        <v>4397</v>
      </c>
      <c r="H2511" s="183">
        <v>850</v>
      </c>
      <c r="I2511" s="72">
        <v>0.38</v>
      </c>
      <c r="J2511" s="77">
        <f t="shared" si="80"/>
        <v>527</v>
      </c>
    </row>
    <row r="2512" spans="1:10" ht="47.25">
      <c r="A2512" s="46" t="e">
        <f t="shared" si="81"/>
        <v>#REF!</v>
      </c>
      <c r="B2512" s="68" t="s">
        <v>3813</v>
      </c>
      <c r="C2512" s="129" t="s">
        <v>7010</v>
      </c>
      <c r="D2512" s="132" t="s">
        <v>7011</v>
      </c>
      <c r="E2512" s="68" t="s">
        <v>95</v>
      </c>
      <c r="F2512" s="68" t="s">
        <v>97</v>
      </c>
      <c r="G2512" s="69" t="s">
        <v>4397</v>
      </c>
      <c r="H2512" s="183">
        <v>900</v>
      </c>
      <c r="I2512" s="72">
        <v>0.38</v>
      </c>
      <c r="J2512" s="77">
        <f t="shared" si="80"/>
        <v>558</v>
      </c>
    </row>
    <row r="2513" spans="1:10" ht="47.25">
      <c r="A2513" s="46" t="e">
        <f t="shared" si="81"/>
        <v>#REF!</v>
      </c>
      <c r="B2513" s="68" t="s">
        <v>3813</v>
      </c>
      <c r="C2513" s="129" t="s">
        <v>7012</v>
      </c>
      <c r="D2513" s="132" t="s">
        <v>7013</v>
      </c>
      <c r="E2513" s="68" t="s">
        <v>95</v>
      </c>
      <c r="F2513" s="68" t="s">
        <v>97</v>
      </c>
      <c r="G2513" s="69" t="s">
        <v>4397</v>
      </c>
      <c r="H2513" s="183">
        <v>1025</v>
      </c>
      <c r="I2513" s="72">
        <v>0.38</v>
      </c>
      <c r="J2513" s="77">
        <f t="shared" si="80"/>
        <v>635.5</v>
      </c>
    </row>
    <row r="2514" spans="1:10" ht="47.25">
      <c r="A2514" s="46" t="e">
        <f t="shared" si="81"/>
        <v>#REF!</v>
      </c>
      <c r="B2514" s="68" t="s">
        <v>3813</v>
      </c>
      <c r="C2514" s="129" t="s">
        <v>7014</v>
      </c>
      <c r="D2514" s="132" t="s">
        <v>7015</v>
      </c>
      <c r="E2514" s="68" t="s">
        <v>95</v>
      </c>
      <c r="F2514" s="68" t="s">
        <v>97</v>
      </c>
      <c r="G2514" s="69" t="s">
        <v>4397</v>
      </c>
      <c r="H2514" s="183">
        <v>730</v>
      </c>
      <c r="I2514" s="72">
        <v>0.38</v>
      </c>
      <c r="J2514" s="77">
        <f t="shared" si="80"/>
        <v>452.6</v>
      </c>
    </row>
    <row r="2515" spans="1:10" ht="47.25">
      <c r="A2515" s="46" t="e">
        <f t="shared" si="81"/>
        <v>#REF!</v>
      </c>
      <c r="B2515" s="68" t="s">
        <v>3813</v>
      </c>
      <c r="C2515" s="129" t="s">
        <v>7016</v>
      </c>
      <c r="D2515" s="132" t="s">
        <v>7017</v>
      </c>
      <c r="E2515" s="68" t="s">
        <v>95</v>
      </c>
      <c r="F2515" s="68" t="s">
        <v>97</v>
      </c>
      <c r="G2515" s="69" t="s">
        <v>4397</v>
      </c>
      <c r="H2515" s="183">
        <v>850</v>
      </c>
      <c r="I2515" s="72">
        <v>0.38</v>
      </c>
      <c r="J2515" s="77">
        <f t="shared" si="80"/>
        <v>527</v>
      </c>
    </row>
    <row r="2516" spans="1:10" ht="31.5">
      <c r="A2516" s="46" t="e">
        <f t="shared" si="81"/>
        <v>#REF!</v>
      </c>
      <c r="B2516" s="68" t="s">
        <v>3813</v>
      </c>
      <c r="C2516" s="129" t="s">
        <v>7018</v>
      </c>
      <c r="D2516" s="132" t="s">
        <v>7019</v>
      </c>
      <c r="E2516" s="68" t="s">
        <v>95</v>
      </c>
      <c r="F2516" s="68" t="s">
        <v>97</v>
      </c>
      <c r="G2516" s="69" t="s">
        <v>4397</v>
      </c>
      <c r="H2516" s="183">
        <v>730</v>
      </c>
      <c r="I2516" s="72">
        <v>0.38</v>
      </c>
      <c r="J2516" s="77">
        <f t="shared" si="80"/>
        <v>452.6</v>
      </c>
    </row>
    <row r="2517" spans="1:10" ht="31.5">
      <c r="A2517" s="46" t="e">
        <f t="shared" si="81"/>
        <v>#REF!</v>
      </c>
      <c r="B2517" s="68" t="s">
        <v>3813</v>
      </c>
      <c r="C2517" s="129" t="s">
        <v>7020</v>
      </c>
      <c r="D2517" s="132" t="s">
        <v>7021</v>
      </c>
      <c r="E2517" s="68" t="s">
        <v>95</v>
      </c>
      <c r="F2517" s="68" t="s">
        <v>97</v>
      </c>
      <c r="G2517" s="69" t="s">
        <v>4397</v>
      </c>
      <c r="H2517" s="183">
        <v>850</v>
      </c>
      <c r="I2517" s="72">
        <v>0.38</v>
      </c>
      <c r="J2517" s="77">
        <f t="shared" si="80"/>
        <v>527</v>
      </c>
    </row>
    <row r="2518" spans="1:10" ht="47.25">
      <c r="A2518" s="46" t="e">
        <f t="shared" si="81"/>
        <v>#REF!</v>
      </c>
      <c r="B2518" s="68" t="s">
        <v>3813</v>
      </c>
      <c r="C2518" s="129" t="s">
        <v>7022</v>
      </c>
      <c r="D2518" s="132" t="s">
        <v>7023</v>
      </c>
      <c r="E2518" s="68" t="s">
        <v>95</v>
      </c>
      <c r="F2518" s="68" t="s">
        <v>97</v>
      </c>
      <c r="G2518" s="69" t="s">
        <v>4397</v>
      </c>
      <c r="H2518" s="183">
        <v>900</v>
      </c>
      <c r="I2518" s="72">
        <v>0.38</v>
      </c>
      <c r="J2518" s="77">
        <f t="shared" si="80"/>
        <v>558</v>
      </c>
    </row>
    <row r="2519" spans="1:10" ht="47.25">
      <c r="A2519" s="46" t="e">
        <f t="shared" si="81"/>
        <v>#REF!</v>
      </c>
      <c r="B2519" s="68" t="s">
        <v>3813</v>
      </c>
      <c r="C2519" s="129" t="s">
        <v>7024</v>
      </c>
      <c r="D2519" s="132" t="s">
        <v>7025</v>
      </c>
      <c r="E2519" s="68" t="s">
        <v>95</v>
      </c>
      <c r="F2519" s="68" t="s">
        <v>97</v>
      </c>
      <c r="G2519" s="69" t="s">
        <v>4397</v>
      </c>
      <c r="H2519" s="183">
        <v>1025</v>
      </c>
      <c r="I2519" s="72">
        <v>0.38</v>
      </c>
      <c r="J2519" s="77">
        <f t="shared" ref="J2519:J2582" si="82">H2519*(1-I2519)</f>
        <v>635.5</v>
      </c>
    </row>
    <row r="2520" spans="1:10" ht="47.25">
      <c r="A2520" s="46" t="e">
        <f t="shared" si="81"/>
        <v>#REF!</v>
      </c>
      <c r="B2520" s="68" t="s">
        <v>3813</v>
      </c>
      <c r="C2520" s="129" t="s">
        <v>7026</v>
      </c>
      <c r="D2520" s="132" t="s">
        <v>7027</v>
      </c>
      <c r="E2520" s="68" t="s">
        <v>95</v>
      </c>
      <c r="F2520" s="68" t="s">
        <v>97</v>
      </c>
      <c r="G2520" s="69" t="s">
        <v>4397</v>
      </c>
      <c r="H2520" s="183">
        <v>730</v>
      </c>
      <c r="I2520" s="72">
        <v>0.38</v>
      </c>
      <c r="J2520" s="77">
        <f t="shared" si="82"/>
        <v>452.6</v>
      </c>
    </row>
    <row r="2521" spans="1:10" ht="47.25">
      <c r="A2521" s="46" t="e">
        <f t="shared" si="81"/>
        <v>#REF!</v>
      </c>
      <c r="B2521" s="68" t="s">
        <v>3813</v>
      </c>
      <c r="C2521" s="129" t="s">
        <v>7028</v>
      </c>
      <c r="D2521" s="132" t="s">
        <v>7029</v>
      </c>
      <c r="E2521" s="68" t="s">
        <v>95</v>
      </c>
      <c r="F2521" s="68" t="s">
        <v>97</v>
      </c>
      <c r="G2521" s="69" t="s">
        <v>4397</v>
      </c>
      <c r="H2521" s="183">
        <v>850</v>
      </c>
      <c r="I2521" s="72">
        <v>0.38</v>
      </c>
      <c r="J2521" s="77">
        <f t="shared" si="82"/>
        <v>527</v>
      </c>
    </row>
    <row r="2522" spans="1:10" ht="31.5">
      <c r="A2522" s="46" t="e">
        <f t="shared" si="81"/>
        <v>#REF!</v>
      </c>
      <c r="B2522" s="68" t="s">
        <v>3813</v>
      </c>
      <c r="C2522" s="139" t="s">
        <v>7030</v>
      </c>
      <c r="D2522" s="142" t="s">
        <v>7031</v>
      </c>
      <c r="E2522" s="68" t="s">
        <v>95</v>
      </c>
      <c r="F2522" s="68" t="s">
        <v>97</v>
      </c>
      <c r="G2522" s="69" t="s">
        <v>4397</v>
      </c>
      <c r="H2522" s="183">
        <v>1125</v>
      </c>
      <c r="I2522" s="72">
        <v>0.38</v>
      </c>
      <c r="J2522" s="77">
        <f t="shared" si="82"/>
        <v>697.5</v>
      </c>
    </row>
    <row r="2523" spans="1:10" ht="31.5">
      <c r="A2523" s="46" t="e">
        <f t="shared" si="81"/>
        <v>#REF!</v>
      </c>
      <c r="B2523" s="68" t="s">
        <v>3813</v>
      </c>
      <c r="C2523" s="139" t="s">
        <v>7032</v>
      </c>
      <c r="D2523" s="142" t="s">
        <v>7033</v>
      </c>
      <c r="E2523" s="68" t="s">
        <v>95</v>
      </c>
      <c r="F2523" s="68" t="s">
        <v>97</v>
      </c>
      <c r="G2523" s="69" t="s">
        <v>4397</v>
      </c>
      <c r="H2523" s="183">
        <v>1125</v>
      </c>
      <c r="I2523" s="72">
        <v>0.38</v>
      </c>
      <c r="J2523" s="77">
        <f t="shared" si="82"/>
        <v>697.5</v>
      </c>
    </row>
    <row r="2524" spans="1:10" ht="31.5">
      <c r="A2524" s="46" t="e">
        <f t="shared" si="81"/>
        <v>#REF!</v>
      </c>
      <c r="B2524" s="68" t="s">
        <v>3813</v>
      </c>
      <c r="C2524" s="139" t="s">
        <v>7034</v>
      </c>
      <c r="D2524" s="142" t="s">
        <v>7035</v>
      </c>
      <c r="E2524" s="68" t="s">
        <v>95</v>
      </c>
      <c r="F2524" s="68" t="s">
        <v>97</v>
      </c>
      <c r="G2524" s="69" t="s">
        <v>4397</v>
      </c>
      <c r="H2524" s="183">
        <v>1225</v>
      </c>
      <c r="I2524" s="72">
        <v>0.38</v>
      </c>
      <c r="J2524" s="77">
        <f t="shared" si="82"/>
        <v>759.5</v>
      </c>
    </row>
    <row r="2525" spans="1:10" ht="31.5">
      <c r="A2525" s="46" t="e">
        <f t="shared" si="81"/>
        <v>#REF!</v>
      </c>
      <c r="B2525" s="68" t="s">
        <v>3813</v>
      </c>
      <c r="C2525" s="139" t="s">
        <v>7036</v>
      </c>
      <c r="D2525" s="142" t="s">
        <v>7037</v>
      </c>
      <c r="E2525" s="68" t="s">
        <v>95</v>
      </c>
      <c r="F2525" s="68" t="s">
        <v>97</v>
      </c>
      <c r="G2525" s="69" t="s">
        <v>4397</v>
      </c>
      <c r="H2525" s="183">
        <v>760</v>
      </c>
      <c r="I2525" s="72">
        <v>0.38</v>
      </c>
      <c r="J2525" s="77">
        <f t="shared" si="82"/>
        <v>471.2</v>
      </c>
    </row>
    <row r="2526" spans="1:10" ht="15.75">
      <c r="A2526" s="46" t="e">
        <f t="shared" si="81"/>
        <v>#REF!</v>
      </c>
      <c r="B2526" s="68" t="s">
        <v>3813</v>
      </c>
      <c r="C2526" s="139" t="s">
        <v>7038</v>
      </c>
      <c r="D2526" s="142" t="s">
        <v>7039</v>
      </c>
      <c r="E2526" s="68" t="s">
        <v>95</v>
      </c>
      <c r="F2526" s="68" t="s">
        <v>97</v>
      </c>
      <c r="G2526" s="69" t="s">
        <v>4397</v>
      </c>
      <c r="H2526" s="183">
        <v>225</v>
      </c>
      <c r="I2526" s="72">
        <v>0.38</v>
      </c>
      <c r="J2526" s="77">
        <f t="shared" si="82"/>
        <v>139.5</v>
      </c>
    </row>
    <row r="2527" spans="1:10" ht="15.75">
      <c r="A2527" s="46" t="e">
        <f t="shared" si="81"/>
        <v>#REF!</v>
      </c>
      <c r="B2527" s="68" t="s">
        <v>3813</v>
      </c>
      <c r="C2527" s="139" t="s">
        <v>7040</v>
      </c>
      <c r="D2527" s="142" t="s">
        <v>7041</v>
      </c>
      <c r="E2527" s="68" t="s">
        <v>95</v>
      </c>
      <c r="F2527" s="68" t="s">
        <v>97</v>
      </c>
      <c r="G2527" s="69" t="s">
        <v>4397</v>
      </c>
      <c r="H2527" s="183">
        <v>160</v>
      </c>
      <c r="I2527" s="72">
        <v>0.38</v>
      </c>
      <c r="J2527" s="77">
        <f t="shared" si="82"/>
        <v>99.2</v>
      </c>
    </row>
    <row r="2528" spans="1:10" ht="15.75">
      <c r="A2528" s="46" t="e">
        <f t="shared" si="81"/>
        <v>#REF!</v>
      </c>
      <c r="B2528" s="68" t="s">
        <v>3813</v>
      </c>
      <c r="C2528" s="139" t="s">
        <v>7042</v>
      </c>
      <c r="D2528" s="142" t="s">
        <v>7043</v>
      </c>
      <c r="E2528" s="68" t="s">
        <v>95</v>
      </c>
      <c r="F2528" s="68" t="s">
        <v>97</v>
      </c>
      <c r="G2528" s="69" t="s">
        <v>4397</v>
      </c>
      <c r="H2528" s="183">
        <v>170</v>
      </c>
      <c r="I2528" s="72">
        <v>0.38</v>
      </c>
      <c r="J2528" s="77">
        <f t="shared" si="82"/>
        <v>105.4</v>
      </c>
    </row>
    <row r="2529" spans="1:10" ht="31.5">
      <c r="A2529" s="46" t="e">
        <f t="shared" si="81"/>
        <v>#REF!</v>
      </c>
      <c r="B2529" s="68" t="s">
        <v>3813</v>
      </c>
      <c r="C2529" s="139" t="s">
        <v>7044</v>
      </c>
      <c r="D2529" s="142" t="s">
        <v>7045</v>
      </c>
      <c r="E2529" s="68" t="s">
        <v>95</v>
      </c>
      <c r="F2529" s="68" t="s">
        <v>97</v>
      </c>
      <c r="G2529" s="69" t="s">
        <v>4397</v>
      </c>
      <c r="H2529" s="183">
        <v>260</v>
      </c>
      <c r="I2529" s="72">
        <v>0.38</v>
      </c>
      <c r="J2529" s="77">
        <f t="shared" si="82"/>
        <v>161.19999999999999</v>
      </c>
    </row>
    <row r="2530" spans="1:10" ht="31.5">
      <c r="A2530" s="46" t="e">
        <f t="shared" si="81"/>
        <v>#REF!</v>
      </c>
      <c r="B2530" s="68" t="s">
        <v>3813</v>
      </c>
      <c r="C2530" s="139" t="s">
        <v>7046</v>
      </c>
      <c r="D2530" s="142" t="s">
        <v>7047</v>
      </c>
      <c r="E2530" s="68" t="s">
        <v>95</v>
      </c>
      <c r="F2530" s="68" t="s">
        <v>97</v>
      </c>
      <c r="G2530" s="69" t="s">
        <v>4397</v>
      </c>
      <c r="H2530" s="183">
        <v>260</v>
      </c>
      <c r="I2530" s="72">
        <v>0.38</v>
      </c>
      <c r="J2530" s="77">
        <f t="shared" si="82"/>
        <v>161.19999999999999</v>
      </c>
    </row>
    <row r="2531" spans="1:10" ht="31.5">
      <c r="A2531" s="46" t="e">
        <f t="shared" si="81"/>
        <v>#REF!</v>
      </c>
      <c r="B2531" s="68" t="s">
        <v>3813</v>
      </c>
      <c r="C2531" s="139" t="s">
        <v>7048</v>
      </c>
      <c r="D2531" s="142" t="s">
        <v>7049</v>
      </c>
      <c r="E2531" s="68" t="s">
        <v>95</v>
      </c>
      <c r="F2531" s="68" t="s">
        <v>97</v>
      </c>
      <c r="G2531" s="69" t="s">
        <v>4397</v>
      </c>
      <c r="H2531" s="183">
        <v>260</v>
      </c>
      <c r="I2531" s="72">
        <v>0.38</v>
      </c>
      <c r="J2531" s="77">
        <f t="shared" si="82"/>
        <v>161.19999999999999</v>
      </c>
    </row>
    <row r="2532" spans="1:10" ht="31.5">
      <c r="A2532" s="46" t="e">
        <f t="shared" si="81"/>
        <v>#REF!</v>
      </c>
      <c r="B2532" s="68" t="s">
        <v>3813</v>
      </c>
      <c r="C2532" s="139" t="s">
        <v>7050</v>
      </c>
      <c r="D2532" s="142" t="s">
        <v>7051</v>
      </c>
      <c r="E2532" s="68" t="s">
        <v>95</v>
      </c>
      <c r="F2532" s="68" t="s">
        <v>97</v>
      </c>
      <c r="G2532" s="69" t="s">
        <v>4397</v>
      </c>
      <c r="H2532" s="183">
        <v>260</v>
      </c>
      <c r="I2532" s="72">
        <v>0.38</v>
      </c>
      <c r="J2532" s="77">
        <f t="shared" si="82"/>
        <v>161.19999999999999</v>
      </c>
    </row>
    <row r="2533" spans="1:10" ht="15.75">
      <c r="A2533" s="46" t="e">
        <f t="shared" si="81"/>
        <v>#REF!</v>
      </c>
      <c r="B2533" s="68" t="s">
        <v>3813</v>
      </c>
      <c r="C2533" s="139" t="s">
        <v>7052</v>
      </c>
      <c r="D2533" s="142" t="s">
        <v>7053</v>
      </c>
      <c r="E2533" s="68" t="s">
        <v>95</v>
      </c>
      <c r="F2533" s="68" t="s">
        <v>97</v>
      </c>
      <c r="G2533" s="69" t="s">
        <v>4397</v>
      </c>
      <c r="H2533" s="183">
        <v>160</v>
      </c>
      <c r="I2533" s="72">
        <v>0.38</v>
      </c>
      <c r="J2533" s="77">
        <f t="shared" si="82"/>
        <v>99.2</v>
      </c>
    </row>
    <row r="2534" spans="1:10" ht="31.5">
      <c r="A2534" s="46" t="e">
        <f t="shared" si="81"/>
        <v>#REF!</v>
      </c>
      <c r="B2534" s="68" t="s">
        <v>3813</v>
      </c>
      <c r="C2534" s="139" t="s">
        <v>7054</v>
      </c>
      <c r="D2534" s="142" t="s">
        <v>7055</v>
      </c>
      <c r="E2534" s="68" t="s">
        <v>95</v>
      </c>
      <c r="F2534" s="68" t="s">
        <v>97</v>
      </c>
      <c r="G2534" s="69" t="s">
        <v>4397</v>
      </c>
      <c r="H2534" s="183">
        <v>385</v>
      </c>
      <c r="I2534" s="72">
        <v>0.38</v>
      </c>
      <c r="J2534" s="77">
        <f t="shared" si="82"/>
        <v>238.7</v>
      </c>
    </row>
    <row r="2535" spans="1:10" ht="31.5">
      <c r="A2535" s="46" t="e">
        <f t="shared" si="81"/>
        <v>#REF!</v>
      </c>
      <c r="B2535" s="68" t="s">
        <v>3813</v>
      </c>
      <c r="C2535" s="139" t="s">
        <v>7056</v>
      </c>
      <c r="D2535" s="142" t="s">
        <v>7057</v>
      </c>
      <c r="E2535" s="68" t="s">
        <v>95</v>
      </c>
      <c r="F2535" s="68" t="s">
        <v>97</v>
      </c>
      <c r="G2535" s="69" t="s">
        <v>4397</v>
      </c>
      <c r="H2535" s="183">
        <v>385</v>
      </c>
      <c r="I2535" s="72">
        <v>0.38</v>
      </c>
      <c r="J2535" s="77">
        <f t="shared" si="82"/>
        <v>238.7</v>
      </c>
    </row>
    <row r="2536" spans="1:10" ht="15.75">
      <c r="A2536" s="46" t="e">
        <f t="shared" si="81"/>
        <v>#REF!</v>
      </c>
      <c r="B2536" s="68" t="s">
        <v>3813</v>
      </c>
      <c r="C2536" s="139" t="s">
        <v>7058</v>
      </c>
      <c r="D2536" s="142" t="s">
        <v>7059</v>
      </c>
      <c r="E2536" s="68" t="s">
        <v>95</v>
      </c>
      <c r="F2536" s="68" t="s">
        <v>97</v>
      </c>
      <c r="G2536" s="69" t="s">
        <v>4397</v>
      </c>
      <c r="H2536" s="183">
        <v>325</v>
      </c>
      <c r="I2536" s="72">
        <v>0.38</v>
      </c>
      <c r="J2536" s="77">
        <f t="shared" si="82"/>
        <v>201.5</v>
      </c>
    </row>
    <row r="2537" spans="1:10" ht="15.75">
      <c r="A2537" s="46" t="e">
        <f t="shared" si="81"/>
        <v>#REF!</v>
      </c>
      <c r="B2537" s="68" t="s">
        <v>3813</v>
      </c>
      <c r="C2537" s="129" t="s">
        <v>7060</v>
      </c>
      <c r="D2537" s="132" t="s">
        <v>7061</v>
      </c>
      <c r="E2537" s="68" t="s">
        <v>95</v>
      </c>
      <c r="F2537" s="68" t="s">
        <v>97</v>
      </c>
      <c r="G2537" s="69" t="s">
        <v>4397</v>
      </c>
      <c r="H2537" s="183">
        <v>1025</v>
      </c>
      <c r="I2537" s="72">
        <v>0.38</v>
      </c>
      <c r="J2537" s="77">
        <f t="shared" si="82"/>
        <v>635.5</v>
      </c>
    </row>
    <row r="2538" spans="1:10" ht="15.75">
      <c r="A2538" s="46" t="e">
        <f t="shared" si="81"/>
        <v>#REF!</v>
      </c>
      <c r="B2538" s="68" t="s">
        <v>3813</v>
      </c>
      <c r="C2538" s="129" t="s">
        <v>7062</v>
      </c>
      <c r="D2538" s="132" t="s">
        <v>7063</v>
      </c>
      <c r="E2538" s="68" t="s">
        <v>95</v>
      </c>
      <c r="F2538" s="68" t="s">
        <v>97</v>
      </c>
      <c r="G2538" s="69" t="s">
        <v>4397</v>
      </c>
      <c r="H2538" s="183">
        <v>580</v>
      </c>
      <c r="I2538" s="72">
        <v>0.38</v>
      </c>
      <c r="J2538" s="77">
        <f t="shared" si="82"/>
        <v>359.6</v>
      </c>
    </row>
    <row r="2539" spans="1:10" ht="15.75">
      <c r="A2539" s="46" t="e">
        <f t="shared" si="81"/>
        <v>#REF!</v>
      </c>
      <c r="B2539" s="68" t="s">
        <v>3813</v>
      </c>
      <c r="C2539" s="129" t="s">
        <v>7064</v>
      </c>
      <c r="D2539" s="132" t="s">
        <v>7065</v>
      </c>
      <c r="E2539" s="68" t="s">
        <v>95</v>
      </c>
      <c r="F2539" s="68" t="s">
        <v>97</v>
      </c>
      <c r="G2539" s="69" t="s">
        <v>4397</v>
      </c>
      <c r="H2539" s="183">
        <v>580</v>
      </c>
      <c r="I2539" s="72">
        <v>0.38</v>
      </c>
      <c r="J2539" s="77">
        <f t="shared" si="82"/>
        <v>359.6</v>
      </c>
    </row>
    <row r="2540" spans="1:10" ht="15.75">
      <c r="A2540" s="46" t="e">
        <f t="shared" si="81"/>
        <v>#REF!</v>
      </c>
      <c r="B2540" s="68" t="s">
        <v>3813</v>
      </c>
      <c r="C2540" s="129" t="s">
        <v>7066</v>
      </c>
      <c r="D2540" s="132" t="s">
        <v>7067</v>
      </c>
      <c r="E2540" s="68" t="s">
        <v>95</v>
      </c>
      <c r="F2540" s="68" t="s">
        <v>97</v>
      </c>
      <c r="G2540" s="69" t="s">
        <v>4397</v>
      </c>
      <c r="H2540" s="183">
        <v>35</v>
      </c>
      <c r="I2540" s="72">
        <v>0.38</v>
      </c>
      <c r="J2540" s="77">
        <f t="shared" si="82"/>
        <v>21.7</v>
      </c>
    </row>
    <row r="2541" spans="1:10" ht="15.75">
      <c r="A2541" s="46" t="e">
        <f t="shared" si="81"/>
        <v>#REF!</v>
      </c>
      <c r="B2541" s="68" t="s">
        <v>3813</v>
      </c>
      <c r="C2541" s="129" t="s">
        <v>7068</v>
      </c>
      <c r="D2541" s="132" t="s">
        <v>7069</v>
      </c>
      <c r="E2541" s="68" t="s">
        <v>95</v>
      </c>
      <c r="F2541" s="68" t="s">
        <v>97</v>
      </c>
      <c r="G2541" s="69" t="s">
        <v>4397</v>
      </c>
      <c r="H2541" s="183">
        <v>35</v>
      </c>
      <c r="I2541" s="72">
        <v>0.38</v>
      </c>
      <c r="J2541" s="77">
        <f t="shared" si="82"/>
        <v>21.7</v>
      </c>
    </row>
    <row r="2542" spans="1:10" ht="31.5">
      <c r="A2542" s="46" t="e">
        <f t="shared" si="81"/>
        <v>#REF!</v>
      </c>
      <c r="B2542" s="68" t="s">
        <v>3813</v>
      </c>
      <c r="C2542" s="129" t="s">
        <v>7070</v>
      </c>
      <c r="D2542" s="132" t="s">
        <v>7071</v>
      </c>
      <c r="E2542" s="68" t="s">
        <v>95</v>
      </c>
      <c r="F2542" s="68" t="s">
        <v>97</v>
      </c>
      <c r="G2542" s="69" t="s">
        <v>4397</v>
      </c>
      <c r="H2542" s="183">
        <v>35</v>
      </c>
      <c r="I2542" s="72">
        <v>0.38</v>
      </c>
      <c r="J2542" s="77">
        <f t="shared" si="82"/>
        <v>21.7</v>
      </c>
    </row>
    <row r="2543" spans="1:10" ht="15.75">
      <c r="A2543" s="46" t="e">
        <f t="shared" si="81"/>
        <v>#REF!</v>
      </c>
      <c r="B2543" s="68" t="s">
        <v>3813</v>
      </c>
      <c r="C2543" s="129" t="s">
        <v>7072</v>
      </c>
      <c r="D2543" s="132" t="s">
        <v>7073</v>
      </c>
      <c r="E2543" s="68" t="s">
        <v>95</v>
      </c>
      <c r="F2543" s="68" t="s">
        <v>97</v>
      </c>
      <c r="G2543" s="69" t="s">
        <v>4397</v>
      </c>
      <c r="H2543" s="191">
        <v>470</v>
      </c>
      <c r="I2543" s="72">
        <v>0.38</v>
      </c>
      <c r="J2543" s="77">
        <f t="shared" si="82"/>
        <v>291.39999999999998</v>
      </c>
    </row>
    <row r="2544" spans="1:10" ht="15.75">
      <c r="A2544" s="46" t="e">
        <f t="shared" si="81"/>
        <v>#REF!</v>
      </c>
      <c r="B2544" s="68" t="s">
        <v>3813</v>
      </c>
      <c r="C2544" s="129" t="s">
        <v>7074</v>
      </c>
      <c r="D2544" s="132" t="s">
        <v>7075</v>
      </c>
      <c r="E2544" s="68" t="s">
        <v>95</v>
      </c>
      <c r="F2544" s="68" t="s">
        <v>97</v>
      </c>
      <c r="G2544" s="69" t="s">
        <v>4397</v>
      </c>
      <c r="H2544" s="191">
        <v>440</v>
      </c>
      <c r="I2544" s="72">
        <v>0.38</v>
      </c>
      <c r="J2544" s="77">
        <f t="shared" si="82"/>
        <v>272.8</v>
      </c>
    </row>
    <row r="2545" spans="1:10" ht="15.75">
      <c r="A2545" s="46" t="e">
        <f t="shared" si="81"/>
        <v>#REF!</v>
      </c>
      <c r="B2545" s="68" t="s">
        <v>3813</v>
      </c>
      <c r="C2545" s="129" t="s">
        <v>7076</v>
      </c>
      <c r="D2545" s="132" t="s">
        <v>7077</v>
      </c>
      <c r="E2545" s="68" t="s">
        <v>95</v>
      </c>
      <c r="F2545" s="68" t="s">
        <v>97</v>
      </c>
      <c r="G2545" s="69" t="s">
        <v>4397</v>
      </c>
      <c r="H2545" s="191">
        <v>1700</v>
      </c>
      <c r="I2545" s="72">
        <v>0.38</v>
      </c>
      <c r="J2545" s="77">
        <f t="shared" si="82"/>
        <v>1054</v>
      </c>
    </row>
    <row r="2546" spans="1:10" ht="15.75">
      <c r="A2546" s="46" t="e">
        <f t="shared" si="81"/>
        <v>#REF!</v>
      </c>
      <c r="B2546" s="68" t="s">
        <v>3813</v>
      </c>
      <c r="C2546" s="129" t="s">
        <v>7078</v>
      </c>
      <c r="D2546" s="132" t="s">
        <v>7079</v>
      </c>
      <c r="E2546" s="68" t="s">
        <v>95</v>
      </c>
      <c r="F2546" s="68" t="s">
        <v>97</v>
      </c>
      <c r="G2546" s="69" t="s">
        <v>4397</v>
      </c>
      <c r="H2546" s="191">
        <v>1650</v>
      </c>
      <c r="I2546" s="72">
        <v>0.38</v>
      </c>
      <c r="J2546" s="77">
        <f t="shared" si="82"/>
        <v>1023</v>
      </c>
    </row>
    <row r="2547" spans="1:10" ht="15.75">
      <c r="A2547" s="46" t="e">
        <f t="shared" ref="A2547:A2610" si="83">A2546+1</f>
        <v>#REF!</v>
      </c>
      <c r="B2547" s="68" t="s">
        <v>3813</v>
      </c>
      <c r="C2547" s="129" t="s">
        <v>7080</v>
      </c>
      <c r="D2547" s="132" t="s">
        <v>7081</v>
      </c>
      <c r="E2547" s="68" t="s">
        <v>95</v>
      </c>
      <c r="F2547" s="68" t="s">
        <v>97</v>
      </c>
      <c r="G2547" s="69" t="s">
        <v>4397</v>
      </c>
      <c r="H2547" s="191">
        <v>4900</v>
      </c>
      <c r="I2547" s="72">
        <v>0.38</v>
      </c>
      <c r="J2547" s="77">
        <f t="shared" si="82"/>
        <v>3038</v>
      </c>
    </row>
    <row r="2548" spans="1:10" ht="15.75">
      <c r="A2548" s="46" t="e">
        <f t="shared" si="83"/>
        <v>#REF!</v>
      </c>
      <c r="B2548" s="68" t="s">
        <v>3813</v>
      </c>
      <c r="C2548" s="129" t="s">
        <v>7082</v>
      </c>
      <c r="D2548" s="132" t="s">
        <v>7083</v>
      </c>
      <c r="E2548" s="68" t="s">
        <v>95</v>
      </c>
      <c r="F2548" s="68" t="s">
        <v>97</v>
      </c>
      <c r="G2548" s="69" t="s">
        <v>4397</v>
      </c>
      <c r="H2548" s="191">
        <v>4850</v>
      </c>
      <c r="I2548" s="72">
        <v>0.38</v>
      </c>
      <c r="J2548" s="77">
        <f t="shared" si="82"/>
        <v>3007</v>
      </c>
    </row>
    <row r="2549" spans="1:10" ht="15.75">
      <c r="A2549" s="46" t="e">
        <f t="shared" si="83"/>
        <v>#REF!</v>
      </c>
      <c r="B2549" s="68" t="s">
        <v>3813</v>
      </c>
      <c r="C2549" s="129" t="s">
        <v>7084</v>
      </c>
      <c r="D2549" s="132" t="s">
        <v>7085</v>
      </c>
      <c r="E2549" s="68" t="s">
        <v>95</v>
      </c>
      <c r="F2549" s="68" t="s">
        <v>97</v>
      </c>
      <c r="G2549" s="69" t="s">
        <v>4397</v>
      </c>
      <c r="H2549" s="191">
        <v>385</v>
      </c>
      <c r="I2549" s="72">
        <v>0.38</v>
      </c>
      <c r="J2549" s="77">
        <f t="shared" si="82"/>
        <v>238.7</v>
      </c>
    </row>
    <row r="2550" spans="1:10" ht="15.75">
      <c r="A2550" s="46" t="e">
        <f t="shared" si="83"/>
        <v>#REF!</v>
      </c>
      <c r="B2550" s="68" t="s">
        <v>3813</v>
      </c>
      <c r="C2550" s="129" t="s">
        <v>7086</v>
      </c>
      <c r="D2550" s="132" t="s">
        <v>7087</v>
      </c>
      <c r="E2550" s="68" t="s">
        <v>95</v>
      </c>
      <c r="F2550" s="68" t="s">
        <v>97</v>
      </c>
      <c r="G2550" s="69" t="s">
        <v>4397</v>
      </c>
      <c r="H2550" s="191">
        <v>385</v>
      </c>
      <c r="I2550" s="72">
        <v>0.38</v>
      </c>
      <c r="J2550" s="77">
        <f t="shared" si="82"/>
        <v>238.7</v>
      </c>
    </row>
    <row r="2551" spans="1:10" ht="47.25">
      <c r="A2551" s="46" t="e">
        <f t="shared" si="83"/>
        <v>#REF!</v>
      </c>
      <c r="B2551" s="68" t="s">
        <v>3813</v>
      </c>
      <c r="C2551" s="131" t="s">
        <v>7088</v>
      </c>
      <c r="D2551" s="132" t="s">
        <v>7089</v>
      </c>
      <c r="E2551" s="68" t="s">
        <v>95</v>
      </c>
      <c r="F2551" s="68" t="s">
        <v>97</v>
      </c>
      <c r="G2551" s="69" t="s">
        <v>4397</v>
      </c>
      <c r="H2551" s="183">
        <v>399</v>
      </c>
      <c r="I2551" s="72">
        <v>0.38</v>
      </c>
      <c r="J2551" s="77">
        <f t="shared" si="82"/>
        <v>247.38</v>
      </c>
    </row>
    <row r="2552" spans="1:10" ht="47.25">
      <c r="A2552" s="46" t="e">
        <f t="shared" si="83"/>
        <v>#REF!</v>
      </c>
      <c r="B2552" s="68" t="s">
        <v>3813</v>
      </c>
      <c r="C2552" s="139" t="s">
        <v>4100</v>
      </c>
      <c r="D2552" s="142" t="s">
        <v>7500</v>
      </c>
      <c r="E2552" s="68" t="s">
        <v>95</v>
      </c>
      <c r="F2552" s="68" t="s">
        <v>97</v>
      </c>
      <c r="G2552" s="69" t="s">
        <v>4397</v>
      </c>
      <c r="H2552" s="190">
        <v>180</v>
      </c>
      <c r="I2552" s="72">
        <v>0.38</v>
      </c>
      <c r="J2552" s="77">
        <f t="shared" si="82"/>
        <v>111.6</v>
      </c>
    </row>
    <row r="2553" spans="1:10" ht="31.5">
      <c r="A2553" s="46" t="e">
        <f t="shared" si="83"/>
        <v>#REF!</v>
      </c>
      <c r="B2553" s="68" t="s">
        <v>3813</v>
      </c>
      <c r="C2553" s="129" t="s">
        <v>7090</v>
      </c>
      <c r="D2553" s="132" t="s">
        <v>7091</v>
      </c>
      <c r="E2553" s="68" t="s">
        <v>95</v>
      </c>
      <c r="F2553" s="68" t="s">
        <v>97</v>
      </c>
      <c r="G2553" s="69" t="s">
        <v>4397</v>
      </c>
      <c r="H2553" s="183">
        <v>180</v>
      </c>
      <c r="I2553" s="72">
        <v>0.38</v>
      </c>
      <c r="J2553" s="77">
        <f t="shared" si="82"/>
        <v>111.6</v>
      </c>
    </row>
    <row r="2554" spans="1:10" ht="47.25">
      <c r="A2554" s="46" t="e">
        <f t="shared" si="83"/>
        <v>#REF!</v>
      </c>
      <c r="B2554" s="68" t="s">
        <v>3813</v>
      </c>
      <c r="C2554" s="129" t="s">
        <v>7092</v>
      </c>
      <c r="D2554" s="132" t="s">
        <v>7501</v>
      </c>
      <c r="E2554" s="68" t="s">
        <v>95</v>
      </c>
      <c r="F2554" s="68" t="s">
        <v>97</v>
      </c>
      <c r="G2554" s="69" t="s">
        <v>4397</v>
      </c>
      <c r="H2554" s="183">
        <v>300</v>
      </c>
      <c r="I2554" s="72">
        <v>0.38</v>
      </c>
      <c r="J2554" s="77">
        <f t="shared" si="82"/>
        <v>186</v>
      </c>
    </row>
    <row r="2555" spans="1:10" ht="31.5">
      <c r="A2555" s="46" t="e">
        <f t="shared" si="83"/>
        <v>#REF!</v>
      </c>
      <c r="B2555" s="68" t="s">
        <v>3813</v>
      </c>
      <c r="C2555" s="129" t="s">
        <v>7093</v>
      </c>
      <c r="D2555" s="132" t="s">
        <v>7094</v>
      </c>
      <c r="E2555" s="68" t="s">
        <v>95</v>
      </c>
      <c r="F2555" s="68" t="s">
        <v>97</v>
      </c>
      <c r="G2555" s="69" t="s">
        <v>4397</v>
      </c>
      <c r="H2555" s="183">
        <v>200</v>
      </c>
      <c r="I2555" s="72">
        <v>0.38</v>
      </c>
      <c r="J2555" s="77">
        <f t="shared" si="82"/>
        <v>124</v>
      </c>
    </row>
    <row r="2556" spans="1:10" ht="31.5">
      <c r="A2556" s="46" t="e">
        <f t="shared" si="83"/>
        <v>#REF!</v>
      </c>
      <c r="B2556" s="68" t="s">
        <v>3813</v>
      </c>
      <c r="C2556" s="129" t="s">
        <v>7095</v>
      </c>
      <c r="D2556" s="132" t="s">
        <v>7096</v>
      </c>
      <c r="E2556" s="68" t="s">
        <v>95</v>
      </c>
      <c r="F2556" s="68" t="s">
        <v>97</v>
      </c>
      <c r="G2556" s="69" t="s">
        <v>4397</v>
      </c>
      <c r="H2556" s="183">
        <v>200</v>
      </c>
      <c r="I2556" s="72">
        <v>0.38</v>
      </c>
      <c r="J2556" s="77">
        <f t="shared" si="82"/>
        <v>124</v>
      </c>
    </row>
    <row r="2557" spans="1:10" ht="31.5">
      <c r="A2557" s="46" t="e">
        <f t="shared" si="83"/>
        <v>#REF!</v>
      </c>
      <c r="B2557" s="68" t="s">
        <v>3813</v>
      </c>
      <c r="C2557" s="129" t="s">
        <v>7097</v>
      </c>
      <c r="D2557" s="132" t="s">
        <v>7098</v>
      </c>
      <c r="E2557" s="68" t="s">
        <v>95</v>
      </c>
      <c r="F2557" s="68" t="s">
        <v>97</v>
      </c>
      <c r="G2557" s="69" t="s">
        <v>4397</v>
      </c>
      <c r="H2557" s="183">
        <v>200</v>
      </c>
      <c r="I2557" s="72">
        <v>0.38</v>
      </c>
      <c r="J2557" s="77">
        <f t="shared" si="82"/>
        <v>124</v>
      </c>
    </row>
    <row r="2558" spans="1:10" ht="47.25">
      <c r="A2558" s="46" t="e">
        <f t="shared" si="83"/>
        <v>#REF!</v>
      </c>
      <c r="B2558" s="68" t="s">
        <v>3813</v>
      </c>
      <c r="C2558" s="129" t="s">
        <v>7099</v>
      </c>
      <c r="D2558" s="132" t="s">
        <v>7100</v>
      </c>
      <c r="E2558" s="68" t="s">
        <v>95</v>
      </c>
      <c r="F2558" s="68" t="s">
        <v>97</v>
      </c>
      <c r="G2558" s="69" t="s">
        <v>4397</v>
      </c>
      <c r="H2558" s="183">
        <v>300</v>
      </c>
      <c r="I2558" s="72">
        <v>0.38</v>
      </c>
      <c r="J2558" s="77">
        <f t="shared" si="82"/>
        <v>186</v>
      </c>
    </row>
    <row r="2559" spans="1:10" ht="31.5">
      <c r="A2559" s="46" t="e">
        <f t="shared" si="83"/>
        <v>#REF!</v>
      </c>
      <c r="B2559" s="68" t="s">
        <v>3813</v>
      </c>
      <c r="C2559" s="129" t="s">
        <v>7101</v>
      </c>
      <c r="D2559" s="132" t="s">
        <v>7102</v>
      </c>
      <c r="E2559" s="68" t="s">
        <v>95</v>
      </c>
      <c r="F2559" s="68" t="s">
        <v>97</v>
      </c>
      <c r="G2559" s="69" t="s">
        <v>4397</v>
      </c>
      <c r="H2559" s="183">
        <v>200</v>
      </c>
      <c r="I2559" s="72">
        <v>0.38</v>
      </c>
      <c r="J2559" s="77">
        <f t="shared" si="82"/>
        <v>124</v>
      </c>
    </row>
    <row r="2560" spans="1:10" ht="31.5">
      <c r="A2560" s="46" t="e">
        <f t="shared" si="83"/>
        <v>#REF!</v>
      </c>
      <c r="B2560" s="68" t="s">
        <v>3813</v>
      </c>
      <c r="C2560" s="129" t="s">
        <v>7103</v>
      </c>
      <c r="D2560" s="132" t="s">
        <v>7104</v>
      </c>
      <c r="E2560" s="68" t="s">
        <v>95</v>
      </c>
      <c r="F2560" s="68" t="s">
        <v>97</v>
      </c>
      <c r="G2560" s="69" t="s">
        <v>4397</v>
      </c>
      <c r="H2560" s="183">
        <v>200</v>
      </c>
      <c r="I2560" s="72">
        <v>0.38</v>
      </c>
      <c r="J2560" s="77">
        <f t="shared" si="82"/>
        <v>124</v>
      </c>
    </row>
    <row r="2561" spans="1:10" ht="31.5">
      <c r="A2561" s="46" t="e">
        <f t="shared" si="83"/>
        <v>#REF!</v>
      </c>
      <c r="B2561" s="68" t="s">
        <v>3813</v>
      </c>
      <c r="C2561" s="129" t="s">
        <v>7105</v>
      </c>
      <c r="D2561" s="132" t="s">
        <v>7106</v>
      </c>
      <c r="E2561" s="68" t="s">
        <v>95</v>
      </c>
      <c r="F2561" s="68" t="s">
        <v>97</v>
      </c>
      <c r="G2561" s="69" t="s">
        <v>4397</v>
      </c>
      <c r="H2561" s="183">
        <v>200</v>
      </c>
      <c r="I2561" s="72">
        <v>0.38</v>
      </c>
      <c r="J2561" s="77">
        <f t="shared" si="82"/>
        <v>124</v>
      </c>
    </row>
    <row r="2562" spans="1:10" ht="47.25">
      <c r="A2562" s="46" t="e">
        <f t="shared" si="83"/>
        <v>#REF!</v>
      </c>
      <c r="B2562" s="68" t="s">
        <v>3813</v>
      </c>
      <c r="C2562" s="129" t="s">
        <v>7107</v>
      </c>
      <c r="D2562" s="132" t="s">
        <v>7108</v>
      </c>
      <c r="E2562" s="68" t="s">
        <v>95</v>
      </c>
      <c r="F2562" s="68" t="s">
        <v>97</v>
      </c>
      <c r="G2562" s="69" t="s">
        <v>4397</v>
      </c>
      <c r="H2562" s="183">
        <v>270</v>
      </c>
      <c r="I2562" s="72">
        <v>0.38</v>
      </c>
      <c r="J2562" s="77">
        <f t="shared" si="82"/>
        <v>167.4</v>
      </c>
    </row>
    <row r="2563" spans="1:10" ht="31.5">
      <c r="A2563" s="46" t="e">
        <f t="shared" si="83"/>
        <v>#REF!</v>
      </c>
      <c r="B2563" s="68" t="s">
        <v>3813</v>
      </c>
      <c r="C2563" s="129" t="s">
        <v>7109</v>
      </c>
      <c r="D2563" s="132" t="s">
        <v>7110</v>
      </c>
      <c r="E2563" s="68" t="s">
        <v>95</v>
      </c>
      <c r="F2563" s="68" t="s">
        <v>97</v>
      </c>
      <c r="G2563" s="69" t="s">
        <v>4397</v>
      </c>
      <c r="H2563" s="183">
        <v>180</v>
      </c>
      <c r="I2563" s="72">
        <v>0.38</v>
      </c>
      <c r="J2563" s="77">
        <f t="shared" si="82"/>
        <v>111.6</v>
      </c>
    </row>
    <row r="2564" spans="1:10" ht="31.5">
      <c r="A2564" s="46" t="e">
        <f t="shared" si="83"/>
        <v>#REF!</v>
      </c>
      <c r="B2564" s="68" t="s">
        <v>3813</v>
      </c>
      <c r="C2564" s="129" t="s">
        <v>7111</v>
      </c>
      <c r="D2564" s="132" t="s">
        <v>7112</v>
      </c>
      <c r="E2564" s="68" t="s">
        <v>95</v>
      </c>
      <c r="F2564" s="68" t="s">
        <v>97</v>
      </c>
      <c r="G2564" s="69" t="s">
        <v>4397</v>
      </c>
      <c r="H2564" s="183">
        <v>180</v>
      </c>
      <c r="I2564" s="72">
        <v>0.38</v>
      </c>
      <c r="J2564" s="77">
        <f t="shared" si="82"/>
        <v>111.6</v>
      </c>
    </row>
    <row r="2565" spans="1:10" ht="31.5">
      <c r="A2565" s="46" t="e">
        <f t="shared" si="83"/>
        <v>#REF!</v>
      </c>
      <c r="B2565" s="68" t="s">
        <v>3813</v>
      </c>
      <c r="C2565" s="129" t="s">
        <v>7113</v>
      </c>
      <c r="D2565" s="132" t="s">
        <v>7114</v>
      </c>
      <c r="E2565" s="68" t="s">
        <v>95</v>
      </c>
      <c r="F2565" s="68" t="s">
        <v>97</v>
      </c>
      <c r="G2565" s="69" t="s">
        <v>4397</v>
      </c>
      <c r="H2565" s="183">
        <v>180</v>
      </c>
      <c r="I2565" s="72">
        <v>0.38</v>
      </c>
      <c r="J2565" s="77">
        <f t="shared" si="82"/>
        <v>111.6</v>
      </c>
    </row>
    <row r="2566" spans="1:10" ht="31.5">
      <c r="A2566" s="46" t="e">
        <f t="shared" si="83"/>
        <v>#REF!</v>
      </c>
      <c r="B2566" s="68" t="s">
        <v>3813</v>
      </c>
      <c r="C2566" s="139" t="s">
        <v>4101</v>
      </c>
      <c r="D2566" s="142" t="s">
        <v>4117</v>
      </c>
      <c r="E2566" s="68" t="s">
        <v>95</v>
      </c>
      <c r="F2566" s="68" t="s">
        <v>97</v>
      </c>
      <c r="G2566" s="69" t="s">
        <v>4397</v>
      </c>
      <c r="H2566" s="190">
        <v>575</v>
      </c>
      <c r="I2566" s="72">
        <v>0.38</v>
      </c>
      <c r="J2566" s="77">
        <f t="shared" si="82"/>
        <v>356.5</v>
      </c>
    </row>
    <row r="2567" spans="1:10" ht="47.25">
      <c r="A2567" s="46" t="e">
        <f t="shared" si="83"/>
        <v>#REF!</v>
      </c>
      <c r="B2567" s="68" t="s">
        <v>3813</v>
      </c>
      <c r="C2567" s="129" t="s">
        <v>4102</v>
      </c>
      <c r="D2567" s="132" t="s">
        <v>4118</v>
      </c>
      <c r="E2567" s="68" t="s">
        <v>95</v>
      </c>
      <c r="F2567" s="68" t="s">
        <v>97</v>
      </c>
      <c r="G2567" s="69" t="s">
        <v>4397</v>
      </c>
      <c r="H2567" s="183">
        <v>180</v>
      </c>
      <c r="I2567" s="72">
        <v>0.38</v>
      </c>
      <c r="J2567" s="77">
        <f t="shared" si="82"/>
        <v>111.6</v>
      </c>
    </row>
    <row r="2568" spans="1:10" ht="47.25">
      <c r="A2568" s="46" t="e">
        <f t="shared" si="83"/>
        <v>#REF!</v>
      </c>
      <c r="B2568" s="68" t="s">
        <v>3813</v>
      </c>
      <c r="C2568" s="129" t="s">
        <v>4103</v>
      </c>
      <c r="D2568" s="132" t="s">
        <v>4119</v>
      </c>
      <c r="E2568" s="68" t="s">
        <v>95</v>
      </c>
      <c r="F2568" s="68" t="s">
        <v>97</v>
      </c>
      <c r="G2568" s="69" t="s">
        <v>4397</v>
      </c>
      <c r="H2568" s="183">
        <v>215</v>
      </c>
      <c r="I2568" s="72">
        <v>0.38</v>
      </c>
      <c r="J2568" s="77">
        <f t="shared" si="82"/>
        <v>133.30000000000001</v>
      </c>
    </row>
    <row r="2569" spans="1:10" ht="47.25">
      <c r="A2569" s="46" t="e">
        <f t="shared" si="83"/>
        <v>#REF!</v>
      </c>
      <c r="B2569" s="68" t="s">
        <v>3813</v>
      </c>
      <c r="C2569" s="129" t="s">
        <v>4104</v>
      </c>
      <c r="D2569" s="132" t="s">
        <v>4120</v>
      </c>
      <c r="E2569" s="68" t="s">
        <v>95</v>
      </c>
      <c r="F2569" s="68" t="s">
        <v>97</v>
      </c>
      <c r="G2569" s="69" t="s">
        <v>4397</v>
      </c>
      <c r="H2569" s="183">
        <v>270</v>
      </c>
      <c r="I2569" s="72">
        <v>0.38</v>
      </c>
      <c r="J2569" s="77">
        <f t="shared" si="82"/>
        <v>167.4</v>
      </c>
    </row>
    <row r="2570" spans="1:10" ht="47.25">
      <c r="A2570" s="46" t="e">
        <f t="shared" si="83"/>
        <v>#REF!</v>
      </c>
      <c r="B2570" s="68" t="s">
        <v>3813</v>
      </c>
      <c r="C2570" s="129" t="s">
        <v>4105</v>
      </c>
      <c r="D2570" s="132" t="s">
        <v>4121</v>
      </c>
      <c r="E2570" s="68" t="s">
        <v>95</v>
      </c>
      <c r="F2570" s="68" t="s">
        <v>97</v>
      </c>
      <c r="G2570" s="69" t="s">
        <v>4397</v>
      </c>
      <c r="H2570" s="183">
        <v>320</v>
      </c>
      <c r="I2570" s="72">
        <v>0.38</v>
      </c>
      <c r="J2570" s="77">
        <f t="shared" si="82"/>
        <v>198.4</v>
      </c>
    </row>
    <row r="2571" spans="1:10" ht="31.5">
      <c r="A2571" s="46" t="e">
        <f t="shared" si="83"/>
        <v>#REF!</v>
      </c>
      <c r="B2571" s="68" t="s">
        <v>3813</v>
      </c>
      <c r="C2571" s="129" t="s">
        <v>7115</v>
      </c>
      <c r="D2571" s="132" t="s">
        <v>7116</v>
      </c>
      <c r="E2571" s="68" t="s">
        <v>95</v>
      </c>
      <c r="F2571" s="68" t="s">
        <v>97</v>
      </c>
      <c r="G2571" s="69" t="s">
        <v>4397</v>
      </c>
      <c r="H2571" s="183">
        <v>180</v>
      </c>
      <c r="I2571" s="72">
        <v>0.38</v>
      </c>
      <c r="J2571" s="77">
        <f t="shared" si="82"/>
        <v>111.6</v>
      </c>
    </row>
    <row r="2572" spans="1:10" ht="31.5">
      <c r="A2572" s="46" t="e">
        <f t="shared" si="83"/>
        <v>#REF!</v>
      </c>
      <c r="B2572" s="68" t="s">
        <v>3813</v>
      </c>
      <c r="C2572" s="129" t="s">
        <v>7117</v>
      </c>
      <c r="D2572" s="132" t="s">
        <v>7118</v>
      </c>
      <c r="E2572" s="68" t="s">
        <v>95</v>
      </c>
      <c r="F2572" s="68" t="s">
        <v>97</v>
      </c>
      <c r="G2572" s="69" t="s">
        <v>4397</v>
      </c>
      <c r="H2572" s="183">
        <v>210</v>
      </c>
      <c r="I2572" s="72">
        <v>0.38</v>
      </c>
      <c r="J2572" s="77">
        <f t="shared" si="82"/>
        <v>130.19999999999999</v>
      </c>
    </row>
    <row r="2573" spans="1:10" ht="47.25">
      <c r="A2573" s="46" t="e">
        <f t="shared" si="83"/>
        <v>#REF!</v>
      </c>
      <c r="B2573" s="68" t="s">
        <v>3813</v>
      </c>
      <c r="C2573" s="129" t="s">
        <v>4106</v>
      </c>
      <c r="D2573" s="132" t="s">
        <v>4122</v>
      </c>
      <c r="E2573" s="68" t="s">
        <v>95</v>
      </c>
      <c r="F2573" s="68" t="s">
        <v>97</v>
      </c>
      <c r="G2573" s="69" t="s">
        <v>4397</v>
      </c>
      <c r="H2573" s="183">
        <v>300</v>
      </c>
      <c r="I2573" s="72">
        <v>0.38</v>
      </c>
      <c r="J2573" s="77">
        <f t="shared" si="82"/>
        <v>186</v>
      </c>
    </row>
    <row r="2574" spans="1:10" ht="47.25">
      <c r="A2574" s="46" t="e">
        <f t="shared" si="83"/>
        <v>#REF!</v>
      </c>
      <c r="B2574" s="68" t="s">
        <v>3813</v>
      </c>
      <c r="C2574" s="129" t="s">
        <v>4107</v>
      </c>
      <c r="D2574" s="132" t="s">
        <v>4123</v>
      </c>
      <c r="E2574" s="68" t="s">
        <v>95</v>
      </c>
      <c r="F2574" s="68" t="s">
        <v>97</v>
      </c>
      <c r="G2574" s="69" t="s">
        <v>4397</v>
      </c>
      <c r="H2574" s="183">
        <v>350</v>
      </c>
      <c r="I2574" s="72">
        <v>0.38</v>
      </c>
      <c r="J2574" s="77">
        <f t="shared" si="82"/>
        <v>217</v>
      </c>
    </row>
    <row r="2575" spans="1:10" ht="47.25">
      <c r="A2575" s="46" t="e">
        <f t="shared" si="83"/>
        <v>#REF!</v>
      </c>
      <c r="B2575" s="68" t="s">
        <v>3813</v>
      </c>
      <c r="C2575" s="129" t="s">
        <v>4108</v>
      </c>
      <c r="D2575" s="132" t="s">
        <v>4124</v>
      </c>
      <c r="E2575" s="68" t="s">
        <v>95</v>
      </c>
      <c r="F2575" s="68" t="s">
        <v>97</v>
      </c>
      <c r="G2575" s="69" t="s">
        <v>4397</v>
      </c>
      <c r="H2575" s="183">
        <v>300</v>
      </c>
      <c r="I2575" s="72">
        <v>0.38</v>
      </c>
      <c r="J2575" s="77">
        <f t="shared" si="82"/>
        <v>186</v>
      </c>
    </row>
    <row r="2576" spans="1:10" ht="31.5">
      <c r="A2576" s="46" t="e">
        <f t="shared" si="83"/>
        <v>#REF!</v>
      </c>
      <c r="B2576" s="68" t="s">
        <v>3813</v>
      </c>
      <c r="C2576" s="129" t="s">
        <v>7119</v>
      </c>
      <c r="D2576" s="132" t="s">
        <v>7120</v>
      </c>
      <c r="E2576" s="68" t="s">
        <v>95</v>
      </c>
      <c r="F2576" s="68" t="s">
        <v>97</v>
      </c>
      <c r="G2576" s="69" t="s">
        <v>4397</v>
      </c>
      <c r="H2576" s="183">
        <v>210</v>
      </c>
      <c r="I2576" s="72">
        <v>0.38</v>
      </c>
      <c r="J2576" s="77">
        <f t="shared" si="82"/>
        <v>130.19999999999999</v>
      </c>
    </row>
    <row r="2577" spans="1:10" ht="47.25">
      <c r="A2577" s="46" t="e">
        <f t="shared" si="83"/>
        <v>#REF!</v>
      </c>
      <c r="B2577" s="68" t="s">
        <v>3813</v>
      </c>
      <c r="C2577" s="129" t="s">
        <v>4109</v>
      </c>
      <c r="D2577" s="132" t="s">
        <v>4125</v>
      </c>
      <c r="E2577" s="68" t="s">
        <v>95</v>
      </c>
      <c r="F2577" s="68" t="s">
        <v>97</v>
      </c>
      <c r="G2577" s="69" t="s">
        <v>4397</v>
      </c>
      <c r="H2577" s="183">
        <v>350</v>
      </c>
      <c r="I2577" s="72">
        <v>0.38</v>
      </c>
      <c r="J2577" s="77">
        <f t="shared" si="82"/>
        <v>217</v>
      </c>
    </row>
    <row r="2578" spans="1:10" ht="47.25">
      <c r="A2578" s="46" t="e">
        <f t="shared" si="83"/>
        <v>#REF!</v>
      </c>
      <c r="B2578" s="68" t="s">
        <v>3813</v>
      </c>
      <c r="C2578" s="129" t="s">
        <v>4110</v>
      </c>
      <c r="D2578" s="132" t="s">
        <v>4126</v>
      </c>
      <c r="E2578" s="68" t="s">
        <v>95</v>
      </c>
      <c r="F2578" s="68" t="s">
        <v>97</v>
      </c>
      <c r="G2578" s="69" t="s">
        <v>4397</v>
      </c>
      <c r="H2578" s="183">
        <v>1270</v>
      </c>
      <c r="I2578" s="72">
        <v>0.38</v>
      </c>
      <c r="J2578" s="77">
        <f t="shared" si="82"/>
        <v>787.4</v>
      </c>
    </row>
    <row r="2579" spans="1:10" ht="47.25">
      <c r="A2579" s="46" t="e">
        <f t="shared" si="83"/>
        <v>#REF!</v>
      </c>
      <c r="B2579" s="68" t="s">
        <v>3813</v>
      </c>
      <c r="C2579" s="144" t="s">
        <v>4111</v>
      </c>
      <c r="D2579" s="132" t="s">
        <v>4127</v>
      </c>
      <c r="E2579" s="68" t="s">
        <v>95</v>
      </c>
      <c r="F2579" s="68" t="s">
        <v>97</v>
      </c>
      <c r="G2579" s="69" t="s">
        <v>4397</v>
      </c>
      <c r="H2579" s="183">
        <v>1470</v>
      </c>
      <c r="I2579" s="72">
        <v>0.38</v>
      </c>
      <c r="J2579" s="77">
        <f t="shared" si="82"/>
        <v>911.4</v>
      </c>
    </row>
    <row r="2580" spans="1:10" ht="47.25">
      <c r="A2580" s="46" t="e">
        <f t="shared" si="83"/>
        <v>#REF!</v>
      </c>
      <c r="B2580" s="68" t="s">
        <v>3813</v>
      </c>
      <c r="C2580" s="129" t="s">
        <v>7121</v>
      </c>
      <c r="D2580" s="132" t="s">
        <v>7122</v>
      </c>
      <c r="E2580" s="68" t="s">
        <v>95</v>
      </c>
      <c r="F2580" s="68" t="s">
        <v>97</v>
      </c>
      <c r="G2580" s="69" t="s">
        <v>4397</v>
      </c>
      <c r="H2580" s="191">
        <v>250</v>
      </c>
      <c r="I2580" s="72">
        <v>0.38</v>
      </c>
      <c r="J2580" s="77">
        <f t="shared" si="82"/>
        <v>155</v>
      </c>
    </row>
    <row r="2581" spans="1:10" ht="47.25">
      <c r="A2581" s="46" t="e">
        <f t="shared" si="83"/>
        <v>#REF!</v>
      </c>
      <c r="B2581" s="68" t="s">
        <v>3813</v>
      </c>
      <c r="C2581" s="129" t="s">
        <v>4112</v>
      </c>
      <c r="D2581" s="132" t="s">
        <v>4128</v>
      </c>
      <c r="E2581" s="68" t="s">
        <v>95</v>
      </c>
      <c r="F2581" s="68" t="s">
        <v>97</v>
      </c>
      <c r="G2581" s="69" t="s">
        <v>4397</v>
      </c>
      <c r="H2581" s="183">
        <v>250</v>
      </c>
      <c r="I2581" s="72">
        <v>0.38</v>
      </c>
      <c r="J2581" s="77">
        <f t="shared" si="82"/>
        <v>155</v>
      </c>
    </row>
    <row r="2582" spans="1:10" ht="47.25">
      <c r="A2582" s="46" t="e">
        <f t="shared" si="83"/>
        <v>#REF!</v>
      </c>
      <c r="B2582" s="68" t="s">
        <v>3813</v>
      </c>
      <c r="C2582" s="129" t="s">
        <v>4113</v>
      </c>
      <c r="D2582" s="132" t="s">
        <v>4129</v>
      </c>
      <c r="E2582" s="68" t="s">
        <v>95</v>
      </c>
      <c r="F2582" s="68" t="s">
        <v>97</v>
      </c>
      <c r="G2582" s="69" t="s">
        <v>4397</v>
      </c>
      <c r="H2582" s="183">
        <v>230</v>
      </c>
      <c r="I2582" s="72">
        <v>0.38</v>
      </c>
      <c r="J2582" s="77">
        <f t="shared" si="82"/>
        <v>142.6</v>
      </c>
    </row>
    <row r="2583" spans="1:10" ht="47.25">
      <c r="A2583" s="46" t="e">
        <f t="shared" si="83"/>
        <v>#REF!</v>
      </c>
      <c r="B2583" s="68" t="s">
        <v>3813</v>
      </c>
      <c r="C2583" s="129" t="s">
        <v>4114</v>
      </c>
      <c r="D2583" s="132" t="s">
        <v>4130</v>
      </c>
      <c r="E2583" s="68" t="s">
        <v>95</v>
      </c>
      <c r="F2583" s="68" t="s">
        <v>97</v>
      </c>
      <c r="G2583" s="69" t="s">
        <v>4397</v>
      </c>
      <c r="H2583" s="183">
        <v>159</v>
      </c>
      <c r="I2583" s="72">
        <v>0.38</v>
      </c>
      <c r="J2583" s="77">
        <f t="shared" ref="J2583:J2646" si="84">H2583*(1-I2583)</f>
        <v>98.58</v>
      </c>
    </row>
    <row r="2584" spans="1:10" ht="47.25">
      <c r="A2584" s="46" t="e">
        <f t="shared" si="83"/>
        <v>#REF!</v>
      </c>
      <c r="B2584" s="68" t="s">
        <v>3813</v>
      </c>
      <c r="C2584" s="129" t="s">
        <v>4115</v>
      </c>
      <c r="D2584" s="132" t="s">
        <v>4131</v>
      </c>
      <c r="E2584" s="68" t="s">
        <v>95</v>
      </c>
      <c r="F2584" s="68" t="s">
        <v>97</v>
      </c>
      <c r="G2584" s="69" t="s">
        <v>4397</v>
      </c>
      <c r="H2584" s="183">
        <v>175</v>
      </c>
      <c r="I2584" s="72">
        <v>0.38</v>
      </c>
      <c r="J2584" s="77">
        <f t="shared" si="84"/>
        <v>108.5</v>
      </c>
    </row>
    <row r="2585" spans="1:10" ht="47.25">
      <c r="A2585" s="46" t="e">
        <f t="shared" si="83"/>
        <v>#REF!</v>
      </c>
      <c r="B2585" s="68" t="s">
        <v>3813</v>
      </c>
      <c r="C2585" s="146" t="s">
        <v>4116</v>
      </c>
      <c r="D2585" s="132" t="s">
        <v>4132</v>
      </c>
      <c r="E2585" s="68" t="s">
        <v>95</v>
      </c>
      <c r="F2585" s="68" t="s">
        <v>97</v>
      </c>
      <c r="G2585" s="69" t="s">
        <v>4397</v>
      </c>
      <c r="H2585" s="183">
        <v>175</v>
      </c>
      <c r="I2585" s="72">
        <v>0.38</v>
      </c>
      <c r="J2585" s="77">
        <f t="shared" si="84"/>
        <v>108.5</v>
      </c>
    </row>
    <row r="2586" spans="1:10" ht="110.25">
      <c r="A2586" s="46" t="e">
        <f t="shared" si="83"/>
        <v>#REF!</v>
      </c>
      <c r="B2586" s="68" t="s">
        <v>3813</v>
      </c>
      <c r="C2586" s="143" t="s">
        <v>7123</v>
      </c>
      <c r="D2586" s="145" t="s">
        <v>7124</v>
      </c>
      <c r="E2586" s="68" t="s">
        <v>95</v>
      </c>
      <c r="F2586" s="68" t="s">
        <v>97</v>
      </c>
      <c r="G2586" s="69" t="s">
        <v>4397</v>
      </c>
      <c r="H2586" s="192">
        <v>1250</v>
      </c>
      <c r="I2586" s="72">
        <v>0.38</v>
      </c>
      <c r="J2586" s="77">
        <f t="shared" si="84"/>
        <v>775</v>
      </c>
    </row>
    <row r="2587" spans="1:10" ht="110.25">
      <c r="A2587" s="46" t="e">
        <f t="shared" si="83"/>
        <v>#REF!</v>
      </c>
      <c r="B2587" s="68" t="s">
        <v>3813</v>
      </c>
      <c r="C2587" s="143" t="s">
        <v>7125</v>
      </c>
      <c r="D2587" s="145" t="s">
        <v>7124</v>
      </c>
      <c r="E2587" s="68" t="s">
        <v>95</v>
      </c>
      <c r="F2587" s="68" t="s">
        <v>97</v>
      </c>
      <c r="G2587" s="69" t="s">
        <v>4397</v>
      </c>
      <c r="H2587" s="192">
        <v>1970</v>
      </c>
      <c r="I2587" s="72">
        <v>0.38</v>
      </c>
      <c r="J2587" s="77">
        <f t="shared" si="84"/>
        <v>1221.4000000000001</v>
      </c>
    </row>
    <row r="2588" spans="1:10" ht="110.25">
      <c r="A2588" s="46" t="e">
        <f t="shared" si="83"/>
        <v>#REF!</v>
      </c>
      <c r="B2588" s="68" t="s">
        <v>3813</v>
      </c>
      <c r="C2588" s="168" t="s">
        <v>7126</v>
      </c>
      <c r="D2588" s="145" t="s">
        <v>7124</v>
      </c>
      <c r="E2588" s="68" t="s">
        <v>95</v>
      </c>
      <c r="F2588" s="68" t="s">
        <v>97</v>
      </c>
      <c r="G2588" s="69" t="s">
        <v>4397</v>
      </c>
      <c r="H2588" s="192">
        <v>2690</v>
      </c>
      <c r="I2588" s="72">
        <v>0.38</v>
      </c>
      <c r="J2588" s="77">
        <f t="shared" si="84"/>
        <v>1667.8</v>
      </c>
    </row>
    <row r="2589" spans="1:10" ht="110.25">
      <c r="A2589" s="46" t="e">
        <f t="shared" si="83"/>
        <v>#REF!</v>
      </c>
      <c r="B2589" s="68" t="s">
        <v>3813</v>
      </c>
      <c r="C2589" s="143" t="s">
        <v>7127</v>
      </c>
      <c r="D2589" s="145" t="s">
        <v>7124</v>
      </c>
      <c r="E2589" s="68" t="s">
        <v>95</v>
      </c>
      <c r="F2589" s="68" t="s">
        <v>97</v>
      </c>
      <c r="G2589" s="69" t="s">
        <v>4397</v>
      </c>
      <c r="H2589" s="192">
        <v>3410</v>
      </c>
      <c r="I2589" s="72">
        <v>0.38</v>
      </c>
      <c r="J2589" s="77">
        <f t="shared" si="84"/>
        <v>2114.1999999999998</v>
      </c>
    </row>
    <row r="2590" spans="1:10" ht="110.25">
      <c r="A2590" s="46" t="e">
        <f t="shared" si="83"/>
        <v>#REF!</v>
      </c>
      <c r="B2590" s="68" t="s">
        <v>3813</v>
      </c>
      <c r="C2590" s="143" t="s">
        <v>7128</v>
      </c>
      <c r="D2590" s="145" t="s">
        <v>7124</v>
      </c>
      <c r="E2590" s="68" t="s">
        <v>95</v>
      </c>
      <c r="F2590" s="68" t="s">
        <v>97</v>
      </c>
      <c r="G2590" s="69" t="s">
        <v>4397</v>
      </c>
      <c r="H2590" s="192">
        <v>4130</v>
      </c>
      <c r="I2590" s="72">
        <v>0.38</v>
      </c>
      <c r="J2590" s="77">
        <f t="shared" si="84"/>
        <v>2560.6</v>
      </c>
    </row>
    <row r="2591" spans="1:10" ht="110.25">
      <c r="A2591" s="46" t="e">
        <f t="shared" si="83"/>
        <v>#REF!</v>
      </c>
      <c r="B2591" s="68" t="s">
        <v>3813</v>
      </c>
      <c r="C2591" s="143" t="s">
        <v>7129</v>
      </c>
      <c r="D2591" s="145" t="s">
        <v>7124</v>
      </c>
      <c r="E2591" s="68" t="s">
        <v>95</v>
      </c>
      <c r="F2591" s="68" t="s">
        <v>97</v>
      </c>
      <c r="G2591" s="69" t="s">
        <v>4397</v>
      </c>
      <c r="H2591" s="192">
        <v>4850</v>
      </c>
      <c r="I2591" s="72">
        <v>0.38</v>
      </c>
      <c r="J2591" s="77">
        <f t="shared" si="84"/>
        <v>3007</v>
      </c>
    </row>
    <row r="2592" spans="1:10" ht="110.25">
      <c r="A2592" s="46" t="e">
        <f t="shared" si="83"/>
        <v>#REF!</v>
      </c>
      <c r="B2592" s="68" t="s">
        <v>3813</v>
      </c>
      <c r="C2592" s="168" t="s">
        <v>7130</v>
      </c>
      <c r="D2592" s="145" t="s">
        <v>7124</v>
      </c>
      <c r="E2592" s="68" t="s">
        <v>95</v>
      </c>
      <c r="F2592" s="68" t="s">
        <v>97</v>
      </c>
      <c r="G2592" s="69" t="s">
        <v>4397</v>
      </c>
      <c r="H2592" s="192">
        <v>5570</v>
      </c>
      <c r="I2592" s="72">
        <v>0.38</v>
      </c>
      <c r="J2592" s="77">
        <f t="shared" si="84"/>
        <v>3453.4</v>
      </c>
    </row>
    <row r="2593" spans="1:10" ht="110.25">
      <c r="A2593" s="46" t="e">
        <f t="shared" si="83"/>
        <v>#REF!</v>
      </c>
      <c r="B2593" s="68" t="s">
        <v>3813</v>
      </c>
      <c r="C2593" s="143" t="s">
        <v>7131</v>
      </c>
      <c r="D2593" s="145" t="s">
        <v>7124</v>
      </c>
      <c r="E2593" s="68" t="s">
        <v>95</v>
      </c>
      <c r="F2593" s="68" t="s">
        <v>97</v>
      </c>
      <c r="G2593" s="69" t="s">
        <v>4397</v>
      </c>
      <c r="H2593" s="192">
        <v>6650</v>
      </c>
      <c r="I2593" s="72">
        <v>0.38</v>
      </c>
      <c r="J2593" s="77">
        <f t="shared" si="84"/>
        <v>4123</v>
      </c>
    </row>
    <row r="2594" spans="1:10" ht="110.25">
      <c r="A2594" s="46" t="e">
        <f t="shared" si="83"/>
        <v>#REF!</v>
      </c>
      <c r="B2594" s="68" t="s">
        <v>3813</v>
      </c>
      <c r="C2594" s="143" t="s">
        <v>7132</v>
      </c>
      <c r="D2594" s="145" t="s">
        <v>7124</v>
      </c>
      <c r="E2594" s="68" t="s">
        <v>95</v>
      </c>
      <c r="F2594" s="68" t="s">
        <v>97</v>
      </c>
      <c r="G2594" s="69" t="s">
        <v>4397</v>
      </c>
      <c r="H2594" s="192">
        <v>7730</v>
      </c>
      <c r="I2594" s="72">
        <v>0.38</v>
      </c>
      <c r="J2594" s="77">
        <f t="shared" si="84"/>
        <v>4792.6000000000004</v>
      </c>
    </row>
    <row r="2595" spans="1:10" ht="110.25">
      <c r="A2595" s="46" t="e">
        <f t="shared" si="83"/>
        <v>#REF!</v>
      </c>
      <c r="B2595" s="68" t="s">
        <v>3813</v>
      </c>
      <c r="C2595" s="143" t="s">
        <v>7133</v>
      </c>
      <c r="D2595" s="145" t="s">
        <v>7124</v>
      </c>
      <c r="E2595" s="68" t="s">
        <v>95</v>
      </c>
      <c r="F2595" s="68" t="s">
        <v>97</v>
      </c>
      <c r="G2595" s="69" t="s">
        <v>4397</v>
      </c>
      <c r="H2595" s="192">
        <v>9890</v>
      </c>
      <c r="I2595" s="72">
        <v>0.38</v>
      </c>
      <c r="J2595" s="77">
        <f t="shared" si="84"/>
        <v>6131.8</v>
      </c>
    </row>
    <row r="2596" spans="1:10" ht="110.25">
      <c r="A2596" s="46" t="e">
        <f t="shared" si="83"/>
        <v>#REF!</v>
      </c>
      <c r="B2596" s="68" t="s">
        <v>3813</v>
      </c>
      <c r="C2596" s="143" t="s">
        <v>7134</v>
      </c>
      <c r="D2596" s="145" t="s">
        <v>7135</v>
      </c>
      <c r="E2596" s="68" t="s">
        <v>95</v>
      </c>
      <c r="F2596" s="68" t="s">
        <v>97</v>
      </c>
      <c r="G2596" s="69" t="s">
        <v>4397</v>
      </c>
      <c r="H2596" s="192">
        <v>750</v>
      </c>
      <c r="I2596" s="72">
        <v>0.38</v>
      </c>
      <c r="J2596" s="77">
        <f t="shared" si="84"/>
        <v>465</v>
      </c>
    </row>
    <row r="2597" spans="1:10" ht="110.25">
      <c r="A2597" s="46" t="e">
        <f t="shared" si="83"/>
        <v>#REF!</v>
      </c>
      <c r="B2597" s="68" t="s">
        <v>3813</v>
      </c>
      <c r="C2597" s="143" t="s">
        <v>7136</v>
      </c>
      <c r="D2597" s="145" t="s">
        <v>7135</v>
      </c>
      <c r="E2597" s="68" t="s">
        <v>95</v>
      </c>
      <c r="F2597" s="68" t="s">
        <v>97</v>
      </c>
      <c r="G2597" s="69" t="s">
        <v>4397</v>
      </c>
      <c r="H2597" s="192">
        <v>1470</v>
      </c>
      <c r="I2597" s="72">
        <v>0.38</v>
      </c>
      <c r="J2597" s="77">
        <f t="shared" si="84"/>
        <v>911.4</v>
      </c>
    </row>
    <row r="2598" spans="1:10" ht="110.25">
      <c r="A2598" s="46" t="e">
        <f t="shared" si="83"/>
        <v>#REF!</v>
      </c>
      <c r="B2598" s="68" t="s">
        <v>3813</v>
      </c>
      <c r="C2598" s="143" t="s">
        <v>7137</v>
      </c>
      <c r="D2598" s="145" t="s">
        <v>7135</v>
      </c>
      <c r="E2598" s="68" t="s">
        <v>95</v>
      </c>
      <c r="F2598" s="68" t="s">
        <v>97</v>
      </c>
      <c r="G2598" s="69" t="s">
        <v>4397</v>
      </c>
      <c r="H2598" s="192">
        <v>1830</v>
      </c>
      <c r="I2598" s="72">
        <v>0.38</v>
      </c>
      <c r="J2598" s="77">
        <f t="shared" si="84"/>
        <v>1134.5999999999999</v>
      </c>
    </row>
    <row r="2599" spans="1:10" ht="110.25">
      <c r="A2599" s="46" t="e">
        <f t="shared" si="83"/>
        <v>#REF!</v>
      </c>
      <c r="B2599" s="68" t="s">
        <v>3813</v>
      </c>
      <c r="C2599" s="143" t="s">
        <v>7138</v>
      </c>
      <c r="D2599" s="145" t="s">
        <v>7135</v>
      </c>
      <c r="E2599" s="68" t="s">
        <v>95</v>
      </c>
      <c r="F2599" s="68" t="s">
        <v>97</v>
      </c>
      <c r="G2599" s="69" t="s">
        <v>4397</v>
      </c>
      <c r="H2599" s="192">
        <v>2190</v>
      </c>
      <c r="I2599" s="72">
        <v>0.38</v>
      </c>
      <c r="J2599" s="77">
        <f t="shared" si="84"/>
        <v>1357.8</v>
      </c>
    </row>
    <row r="2600" spans="1:10" ht="110.25">
      <c r="A2600" s="46" t="e">
        <f t="shared" si="83"/>
        <v>#REF!</v>
      </c>
      <c r="B2600" s="68" t="s">
        <v>3813</v>
      </c>
      <c r="C2600" s="143" t="s">
        <v>7139</v>
      </c>
      <c r="D2600" s="145" t="s">
        <v>7135</v>
      </c>
      <c r="E2600" s="68" t="s">
        <v>95</v>
      </c>
      <c r="F2600" s="68" t="s">
        <v>97</v>
      </c>
      <c r="G2600" s="69" t="s">
        <v>4397</v>
      </c>
      <c r="H2600" s="192">
        <v>2550</v>
      </c>
      <c r="I2600" s="72">
        <v>0.38</v>
      </c>
      <c r="J2600" s="77">
        <f t="shared" si="84"/>
        <v>1581</v>
      </c>
    </row>
    <row r="2601" spans="1:10" ht="110.25">
      <c r="A2601" s="46" t="e">
        <f t="shared" si="83"/>
        <v>#REF!</v>
      </c>
      <c r="B2601" s="68" t="s">
        <v>3813</v>
      </c>
      <c r="C2601" s="143" t="s">
        <v>7140</v>
      </c>
      <c r="D2601" s="145" t="s">
        <v>7135</v>
      </c>
      <c r="E2601" s="68" t="s">
        <v>95</v>
      </c>
      <c r="F2601" s="68" t="s">
        <v>97</v>
      </c>
      <c r="G2601" s="69" t="s">
        <v>4397</v>
      </c>
      <c r="H2601" s="192">
        <v>2910</v>
      </c>
      <c r="I2601" s="72">
        <v>0.38</v>
      </c>
      <c r="J2601" s="77">
        <f t="shared" si="84"/>
        <v>1804.2</v>
      </c>
    </row>
    <row r="2602" spans="1:10" ht="110.25">
      <c r="A2602" s="46" t="e">
        <f t="shared" si="83"/>
        <v>#REF!</v>
      </c>
      <c r="B2602" s="68" t="s">
        <v>3813</v>
      </c>
      <c r="C2602" s="143" t="s">
        <v>7141</v>
      </c>
      <c r="D2602" s="145" t="s">
        <v>7142</v>
      </c>
      <c r="E2602" s="68" t="s">
        <v>95</v>
      </c>
      <c r="F2602" s="68" t="s">
        <v>97</v>
      </c>
      <c r="G2602" s="69" t="s">
        <v>4397</v>
      </c>
      <c r="H2602" s="192">
        <v>950</v>
      </c>
      <c r="I2602" s="72">
        <v>0.38</v>
      </c>
      <c r="J2602" s="77">
        <f t="shared" si="84"/>
        <v>589</v>
      </c>
    </row>
    <row r="2603" spans="1:10" ht="110.25">
      <c r="A2603" s="46" t="e">
        <f t="shared" si="83"/>
        <v>#REF!</v>
      </c>
      <c r="B2603" s="68" t="s">
        <v>3813</v>
      </c>
      <c r="C2603" s="143" t="s">
        <v>7143</v>
      </c>
      <c r="D2603" s="145" t="s">
        <v>7142</v>
      </c>
      <c r="E2603" s="68" t="s">
        <v>95</v>
      </c>
      <c r="F2603" s="68" t="s">
        <v>97</v>
      </c>
      <c r="G2603" s="69" t="s">
        <v>4397</v>
      </c>
      <c r="H2603" s="192">
        <v>1670</v>
      </c>
      <c r="I2603" s="72">
        <v>0.38</v>
      </c>
      <c r="J2603" s="77">
        <f t="shared" si="84"/>
        <v>1035.4000000000001</v>
      </c>
    </row>
    <row r="2604" spans="1:10" ht="110.25">
      <c r="A2604" s="46" t="e">
        <f t="shared" si="83"/>
        <v>#REF!</v>
      </c>
      <c r="B2604" s="68" t="s">
        <v>3813</v>
      </c>
      <c r="C2604" s="143" t="s">
        <v>7144</v>
      </c>
      <c r="D2604" s="145" t="s">
        <v>7142</v>
      </c>
      <c r="E2604" s="68" t="s">
        <v>95</v>
      </c>
      <c r="F2604" s="68" t="s">
        <v>97</v>
      </c>
      <c r="G2604" s="69" t="s">
        <v>4397</v>
      </c>
      <c r="H2604" s="192">
        <v>2030</v>
      </c>
      <c r="I2604" s="72">
        <v>0.38</v>
      </c>
      <c r="J2604" s="77">
        <f t="shared" si="84"/>
        <v>1258.5999999999999</v>
      </c>
    </row>
    <row r="2605" spans="1:10" ht="110.25">
      <c r="A2605" s="46" t="e">
        <f t="shared" si="83"/>
        <v>#REF!</v>
      </c>
      <c r="B2605" s="68" t="s">
        <v>3813</v>
      </c>
      <c r="C2605" s="168" t="s">
        <v>7145</v>
      </c>
      <c r="D2605" s="145" t="s">
        <v>7142</v>
      </c>
      <c r="E2605" s="68" t="s">
        <v>95</v>
      </c>
      <c r="F2605" s="68" t="s">
        <v>97</v>
      </c>
      <c r="G2605" s="69" t="s">
        <v>4397</v>
      </c>
      <c r="H2605" s="192">
        <v>2390</v>
      </c>
      <c r="I2605" s="72">
        <v>0.38</v>
      </c>
      <c r="J2605" s="77">
        <f t="shared" si="84"/>
        <v>1481.8</v>
      </c>
    </row>
    <row r="2606" spans="1:10" ht="110.25">
      <c r="A2606" s="46" t="e">
        <f t="shared" si="83"/>
        <v>#REF!</v>
      </c>
      <c r="B2606" s="68" t="s">
        <v>3813</v>
      </c>
      <c r="C2606" s="143" t="s">
        <v>7146</v>
      </c>
      <c r="D2606" s="145" t="s">
        <v>7142</v>
      </c>
      <c r="E2606" s="68" t="s">
        <v>95</v>
      </c>
      <c r="F2606" s="68" t="s">
        <v>97</v>
      </c>
      <c r="G2606" s="69" t="s">
        <v>4397</v>
      </c>
      <c r="H2606" s="192">
        <v>3110</v>
      </c>
      <c r="I2606" s="72">
        <v>0.38</v>
      </c>
      <c r="J2606" s="77">
        <f t="shared" si="84"/>
        <v>1928.2</v>
      </c>
    </row>
    <row r="2607" spans="1:10" ht="110.25">
      <c r="A2607" s="46" t="e">
        <f t="shared" si="83"/>
        <v>#REF!</v>
      </c>
      <c r="B2607" s="68" t="s">
        <v>3813</v>
      </c>
      <c r="C2607" s="143" t="s">
        <v>7147</v>
      </c>
      <c r="D2607" s="145" t="s">
        <v>7142</v>
      </c>
      <c r="E2607" s="68" t="s">
        <v>95</v>
      </c>
      <c r="F2607" s="68" t="s">
        <v>97</v>
      </c>
      <c r="G2607" s="69" t="s">
        <v>4397</v>
      </c>
      <c r="H2607" s="192">
        <v>3830</v>
      </c>
      <c r="I2607" s="72">
        <v>0.38</v>
      </c>
      <c r="J2607" s="77">
        <f t="shared" si="84"/>
        <v>2374.6</v>
      </c>
    </row>
    <row r="2608" spans="1:10" ht="110.25">
      <c r="A2608" s="46" t="e">
        <f t="shared" si="83"/>
        <v>#REF!</v>
      </c>
      <c r="B2608" s="68" t="s">
        <v>3813</v>
      </c>
      <c r="C2608" s="168" t="s">
        <v>7148</v>
      </c>
      <c r="D2608" s="145" t="s">
        <v>7142</v>
      </c>
      <c r="E2608" s="68" t="s">
        <v>95</v>
      </c>
      <c r="F2608" s="68" t="s">
        <v>97</v>
      </c>
      <c r="G2608" s="69" t="s">
        <v>4397</v>
      </c>
      <c r="H2608" s="192">
        <v>5270</v>
      </c>
      <c r="I2608" s="72">
        <v>0.38</v>
      </c>
      <c r="J2608" s="77">
        <f t="shared" si="84"/>
        <v>3267.4</v>
      </c>
    </row>
    <row r="2609" spans="1:10" ht="110.25">
      <c r="A2609" s="46" t="e">
        <f t="shared" si="83"/>
        <v>#REF!</v>
      </c>
      <c r="B2609" s="68" t="s">
        <v>3813</v>
      </c>
      <c r="C2609" s="143" t="s">
        <v>7149</v>
      </c>
      <c r="D2609" s="145" t="s">
        <v>7150</v>
      </c>
      <c r="E2609" s="68" t="s">
        <v>95</v>
      </c>
      <c r="F2609" s="68" t="s">
        <v>97</v>
      </c>
      <c r="G2609" s="69" t="s">
        <v>4397</v>
      </c>
      <c r="H2609" s="192">
        <v>450</v>
      </c>
      <c r="I2609" s="72">
        <v>0.38</v>
      </c>
      <c r="J2609" s="77">
        <f t="shared" si="84"/>
        <v>279</v>
      </c>
    </row>
    <row r="2610" spans="1:10" ht="110.25">
      <c r="A2610" s="46" t="e">
        <f t="shared" si="83"/>
        <v>#REF!</v>
      </c>
      <c r="B2610" s="68" t="s">
        <v>3813</v>
      </c>
      <c r="C2610" s="143" t="s">
        <v>7151</v>
      </c>
      <c r="D2610" s="145" t="s">
        <v>7150</v>
      </c>
      <c r="E2610" s="68" t="s">
        <v>95</v>
      </c>
      <c r="F2610" s="68" t="s">
        <v>97</v>
      </c>
      <c r="G2610" s="69" t="s">
        <v>4397</v>
      </c>
      <c r="H2610" s="192">
        <v>1170</v>
      </c>
      <c r="I2610" s="72">
        <v>0.38</v>
      </c>
      <c r="J2610" s="77">
        <f t="shared" si="84"/>
        <v>725.4</v>
      </c>
    </row>
    <row r="2611" spans="1:10" ht="110.25">
      <c r="A2611" s="46" t="e">
        <f t="shared" ref="A2611:A2674" si="85">A2610+1</f>
        <v>#REF!</v>
      </c>
      <c r="B2611" s="68" t="s">
        <v>3813</v>
      </c>
      <c r="C2611" s="143" t="s">
        <v>7152</v>
      </c>
      <c r="D2611" s="145" t="s">
        <v>7150</v>
      </c>
      <c r="E2611" s="68" t="s">
        <v>95</v>
      </c>
      <c r="F2611" s="68" t="s">
        <v>97</v>
      </c>
      <c r="G2611" s="69" t="s">
        <v>4397</v>
      </c>
      <c r="H2611" s="192">
        <v>1530</v>
      </c>
      <c r="I2611" s="72">
        <v>0.38</v>
      </c>
      <c r="J2611" s="77">
        <f t="shared" si="84"/>
        <v>948.6</v>
      </c>
    </row>
    <row r="2612" spans="1:10" ht="110.25">
      <c r="A2612" s="46" t="e">
        <f t="shared" si="85"/>
        <v>#REF!</v>
      </c>
      <c r="B2612" s="68" t="s">
        <v>3813</v>
      </c>
      <c r="C2612" s="143" t="s">
        <v>7153</v>
      </c>
      <c r="D2612" s="145" t="s">
        <v>7150</v>
      </c>
      <c r="E2612" s="68" t="s">
        <v>95</v>
      </c>
      <c r="F2612" s="68" t="s">
        <v>97</v>
      </c>
      <c r="G2612" s="69" t="s">
        <v>4397</v>
      </c>
      <c r="H2612" s="192">
        <v>1890</v>
      </c>
      <c r="I2612" s="72">
        <v>0.38</v>
      </c>
      <c r="J2612" s="77">
        <f t="shared" si="84"/>
        <v>1171.8</v>
      </c>
    </row>
    <row r="2613" spans="1:10" ht="110.25">
      <c r="A2613" s="46" t="e">
        <f t="shared" si="85"/>
        <v>#REF!</v>
      </c>
      <c r="B2613" s="68" t="s">
        <v>3813</v>
      </c>
      <c r="C2613" s="143" t="s">
        <v>7154</v>
      </c>
      <c r="D2613" s="145" t="s">
        <v>7150</v>
      </c>
      <c r="E2613" s="68" t="s">
        <v>95</v>
      </c>
      <c r="F2613" s="68" t="s">
        <v>97</v>
      </c>
      <c r="G2613" s="69" t="s">
        <v>4397</v>
      </c>
      <c r="H2613" s="192">
        <v>2610</v>
      </c>
      <c r="I2613" s="72">
        <v>0.38</v>
      </c>
      <c r="J2613" s="77">
        <f t="shared" si="84"/>
        <v>1618.2</v>
      </c>
    </row>
    <row r="2614" spans="1:10" ht="110.25">
      <c r="A2614" s="46" t="e">
        <f t="shared" si="85"/>
        <v>#REF!</v>
      </c>
      <c r="B2614" s="68" t="s">
        <v>3813</v>
      </c>
      <c r="C2614" s="143" t="s">
        <v>7155</v>
      </c>
      <c r="D2614" s="150" t="s">
        <v>7156</v>
      </c>
      <c r="E2614" s="68" t="s">
        <v>95</v>
      </c>
      <c r="F2614" s="68" t="s">
        <v>97</v>
      </c>
      <c r="G2614" s="69" t="s">
        <v>4397</v>
      </c>
      <c r="H2614" s="192">
        <v>300</v>
      </c>
      <c r="I2614" s="72">
        <v>0.38</v>
      </c>
      <c r="J2614" s="77">
        <f t="shared" si="84"/>
        <v>186</v>
      </c>
    </row>
    <row r="2615" spans="1:10" ht="110.25">
      <c r="A2615" s="46" t="e">
        <f t="shared" si="85"/>
        <v>#REF!</v>
      </c>
      <c r="B2615" s="68" t="s">
        <v>3813</v>
      </c>
      <c r="C2615" s="143" t="s">
        <v>7157</v>
      </c>
      <c r="D2615" s="150" t="s">
        <v>7156</v>
      </c>
      <c r="E2615" s="68" t="s">
        <v>95</v>
      </c>
      <c r="F2615" s="68" t="s">
        <v>97</v>
      </c>
      <c r="G2615" s="69" t="s">
        <v>4397</v>
      </c>
      <c r="H2615" s="192">
        <v>660</v>
      </c>
      <c r="I2615" s="72">
        <v>0.38</v>
      </c>
      <c r="J2615" s="77">
        <f t="shared" si="84"/>
        <v>409.2</v>
      </c>
    </row>
    <row r="2616" spans="1:10" ht="110.25">
      <c r="A2616" s="46" t="e">
        <f t="shared" si="85"/>
        <v>#REF!</v>
      </c>
      <c r="B2616" s="68" t="s">
        <v>3813</v>
      </c>
      <c r="C2616" s="143" t="s">
        <v>7158</v>
      </c>
      <c r="D2616" s="150" t="s">
        <v>7156</v>
      </c>
      <c r="E2616" s="68" t="s">
        <v>95</v>
      </c>
      <c r="F2616" s="68" t="s">
        <v>97</v>
      </c>
      <c r="G2616" s="69" t="s">
        <v>4397</v>
      </c>
      <c r="H2616" s="192">
        <v>1020</v>
      </c>
      <c r="I2616" s="72">
        <v>0.38</v>
      </c>
      <c r="J2616" s="77">
        <f t="shared" si="84"/>
        <v>632.4</v>
      </c>
    </row>
    <row r="2617" spans="1:10" ht="110.25">
      <c r="A2617" s="46" t="e">
        <f t="shared" si="85"/>
        <v>#REF!</v>
      </c>
      <c r="B2617" s="68" t="s">
        <v>3813</v>
      </c>
      <c r="C2617" s="143" t="s">
        <v>7159</v>
      </c>
      <c r="D2617" s="150" t="s">
        <v>7156</v>
      </c>
      <c r="E2617" s="68" t="s">
        <v>95</v>
      </c>
      <c r="F2617" s="68" t="s">
        <v>97</v>
      </c>
      <c r="G2617" s="69" t="s">
        <v>4397</v>
      </c>
      <c r="H2617" s="192">
        <v>1380</v>
      </c>
      <c r="I2617" s="72">
        <v>0.38</v>
      </c>
      <c r="J2617" s="77">
        <f t="shared" si="84"/>
        <v>855.6</v>
      </c>
    </row>
    <row r="2618" spans="1:10" ht="110.25">
      <c r="A2618" s="46" t="e">
        <f t="shared" si="85"/>
        <v>#REF!</v>
      </c>
      <c r="B2618" s="68" t="s">
        <v>3813</v>
      </c>
      <c r="C2618" s="143" t="s">
        <v>7160</v>
      </c>
      <c r="D2618" s="150" t="s">
        <v>7156</v>
      </c>
      <c r="E2618" s="68" t="s">
        <v>95</v>
      </c>
      <c r="F2618" s="68" t="s">
        <v>97</v>
      </c>
      <c r="G2618" s="69" t="s">
        <v>4397</v>
      </c>
      <c r="H2618" s="192">
        <v>1740</v>
      </c>
      <c r="I2618" s="72">
        <v>0.38</v>
      </c>
      <c r="J2618" s="77">
        <f t="shared" si="84"/>
        <v>1078.8</v>
      </c>
    </row>
    <row r="2619" spans="1:10" ht="110.25">
      <c r="A2619" s="46" t="e">
        <f t="shared" si="85"/>
        <v>#REF!</v>
      </c>
      <c r="B2619" s="68" t="s">
        <v>3813</v>
      </c>
      <c r="C2619" s="143" t="s">
        <v>7161</v>
      </c>
      <c r="D2619" s="150" t="s">
        <v>7156</v>
      </c>
      <c r="E2619" s="68" t="s">
        <v>95</v>
      </c>
      <c r="F2619" s="68" t="s">
        <v>97</v>
      </c>
      <c r="G2619" s="69" t="s">
        <v>4397</v>
      </c>
      <c r="H2619" s="192">
        <v>2460</v>
      </c>
      <c r="I2619" s="72">
        <v>0.38</v>
      </c>
      <c r="J2619" s="77">
        <f t="shared" si="84"/>
        <v>1525.2</v>
      </c>
    </row>
    <row r="2620" spans="1:10" ht="110.25">
      <c r="A2620" s="46" t="e">
        <f t="shared" si="85"/>
        <v>#REF!</v>
      </c>
      <c r="B2620" s="68" t="s">
        <v>3813</v>
      </c>
      <c r="C2620" s="143" t="s">
        <v>7162</v>
      </c>
      <c r="D2620" s="150" t="s">
        <v>7163</v>
      </c>
      <c r="E2620" s="68" t="s">
        <v>95</v>
      </c>
      <c r="F2620" s="68" t="s">
        <v>97</v>
      </c>
      <c r="G2620" s="69" t="s">
        <v>4397</v>
      </c>
      <c r="H2620" s="192">
        <v>275</v>
      </c>
      <c r="I2620" s="72">
        <v>0.38</v>
      </c>
      <c r="J2620" s="77">
        <f t="shared" si="84"/>
        <v>170.5</v>
      </c>
    </row>
    <row r="2621" spans="1:10" ht="110.25">
      <c r="A2621" s="46" t="e">
        <f t="shared" si="85"/>
        <v>#REF!</v>
      </c>
      <c r="B2621" s="68" t="s">
        <v>3813</v>
      </c>
      <c r="C2621" s="143" t="s">
        <v>7164</v>
      </c>
      <c r="D2621" s="150" t="s">
        <v>7163</v>
      </c>
      <c r="E2621" s="68" t="s">
        <v>95</v>
      </c>
      <c r="F2621" s="68" t="s">
        <v>97</v>
      </c>
      <c r="G2621" s="69" t="s">
        <v>4397</v>
      </c>
      <c r="H2621" s="192">
        <v>635</v>
      </c>
      <c r="I2621" s="72">
        <v>0.38</v>
      </c>
      <c r="J2621" s="77">
        <f t="shared" si="84"/>
        <v>393.7</v>
      </c>
    </row>
    <row r="2622" spans="1:10" ht="110.25">
      <c r="A2622" s="46" t="e">
        <f t="shared" si="85"/>
        <v>#REF!</v>
      </c>
      <c r="B2622" s="68" t="s">
        <v>3813</v>
      </c>
      <c r="C2622" s="143" t="s">
        <v>7165</v>
      </c>
      <c r="D2622" s="150" t="s">
        <v>7163</v>
      </c>
      <c r="E2622" s="68" t="s">
        <v>95</v>
      </c>
      <c r="F2622" s="68" t="s">
        <v>97</v>
      </c>
      <c r="G2622" s="69" t="s">
        <v>4397</v>
      </c>
      <c r="H2622" s="192">
        <v>995</v>
      </c>
      <c r="I2622" s="72">
        <v>0.38</v>
      </c>
      <c r="J2622" s="77">
        <f t="shared" si="84"/>
        <v>616.9</v>
      </c>
    </row>
    <row r="2623" spans="1:10" ht="110.25">
      <c r="A2623" s="46" t="e">
        <f t="shared" si="85"/>
        <v>#REF!</v>
      </c>
      <c r="B2623" s="68" t="s">
        <v>3813</v>
      </c>
      <c r="C2623" s="143" t="s">
        <v>7166</v>
      </c>
      <c r="D2623" s="150" t="s">
        <v>7163</v>
      </c>
      <c r="E2623" s="68" t="s">
        <v>95</v>
      </c>
      <c r="F2623" s="68" t="s">
        <v>97</v>
      </c>
      <c r="G2623" s="69" t="s">
        <v>4397</v>
      </c>
      <c r="H2623" s="192">
        <v>1355</v>
      </c>
      <c r="I2623" s="72">
        <v>0.38</v>
      </c>
      <c r="J2623" s="77">
        <f t="shared" si="84"/>
        <v>840.1</v>
      </c>
    </row>
    <row r="2624" spans="1:10" ht="15.75">
      <c r="A2624" s="46" t="e">
        <f t="shared" si="85"/>
        <v>#REF!</v>
      </c>
      <c r="B2624" s="68" t="s">
        <v>3813</v>
      </c>
      <c r="C2624" s="145" t="s">
        <v>4133</v>
      </c>
      <c r="D2624" s="169" t="s">
        <v>7167</v>
      </c>
      <c r="E2624" s="68" t="s">
        <v>95</v>
      </c>
      <c r="F2624" s="68" t="s">
        <v>97</v>
      </c>
      <c r="G2624" s="69" t="s">
        <v>4397</v>
      </c>
      <c r="H2624" s="184">
        <v>70</v>
      </c>
      <c r="I2624" s="72">
        <v>0.38</v>
      </c>
      <c r="J2624" s="77">
        <f t="shared" si="84"/>
        <v>43.4</v>
      </c>
    </row>
    <row r="2625" spans="1:10" ht="63">
      <c r="A2625" s="46" t="e">
        <f t="shared" si="85"/>
        <v>#REF!</v>
      </c>
      <c r="B2625" s="68" t="s">
        <v>3813</v>
      </c>
      <c r="C2625" s="129" t="s">
        <v>7168</v>
      </c>
      <c r="D2625" s="132" t="s">
        <v>7169</v>
      </c>
      <c r="E2625" s="68" t="s">
        <v>95</v>
      </c>
      <c r="F2625" s="68" t="s">
        <v>97</v>
      </c>
      <c r="G2625" s="69" t="s">
        <v>4397</v>
      </c>
      <c r="H2625" s="183">
        <v>5175</v>
      </c>
      <c r="I2625" s="72">
        <v>0.38</v>
      </c>
      <c r="J2625" s="77">
        <f t="shared" si="84"/>
        <v>3208.5</v>
      </c>
    </row>
    <row r="2626" spans="1:10" ht="31.5">
      <c r="A2626" s="46" t="e">
        <f t="shared" si="85"/>
        <v>#REF!</v>
      </c>
      <c r="B2626" s="68" t="s">
        <v>3813</v>
      </c>
      <c r="C2626" s="129" t="s">
        <v>7170</v>
      </c>
      <c r="D2626" s="132" t="s">
        <v>7171</v>
      </c>
      <c r="E2626" s="68" t="s">
        <v>95</v>
      </c>
      <c r="F2626" s="68" t="s">
        <v>97</v>
      </c>
      <c r="G2626" s="69" t="s">
        <v>4397</v>
      </c>
      <c r="H2626" s="183">
        <v>4315</v>
      </c>
      <c r="I2626" s="72">
        <v>0.38</v>
      </c>
      <c r="J2626" s="77">
        <f t="shared" si="84"/>
        <v>2675.3</v>
      </c>
    </row>
    <row r="2627" spans="1:10" ht="47.25">
      <c r="A2627" s="46" t="e">
        <f t="shared" si="85"/>
        <v>#REF!</v>
      </c>
      <c r="B2627" s="68" t="s">
        <v>3813</v>
      </c>
      <c r="C2627" s="129" t="s">
        <v>7172</v>
      </c>
      <c r="D2627" s="132" t="s">
        <v>7173</v>
      </c>
      <c r="E2627" s="68" t="s">
        <v>95</v>
      </c>
      <c r="F2627" s="68" t="s">
        <v>97</v>
      </c>
      <c r="G2627" s="69" t="s">
        <v>4397</v>
      </c>
      <c r="H2627" s="183">
        <v>6235</v>
      </c>
      <c r="I2627" s="72">
        <v>0.38</v>
      </c>
      <c r="J2627" s="77">
        <f t="shared" si="84"/>
        <v>3865.7</v>
      </c>
    </row>
    <row r="2628" spans="1:10" ht="47.25">
      <c r="A2628" s="46" t="e">
        <f t="shared" si="85"/>
        <v>#REF!</v>
      </c>
      <c r="B2628" s="68" t="s">
        <v>3813</v>
      </c>
      <c r="C2628" s="129" t="s">
        <v>7174</v>
      </c>
      <c r="D2628" s="132" t="s">
        <v>7175</v>
      </c>
      <c r="E2628" s="68" t="s">
        <v>95</v>
      </c>
      <c r="F2628" s="68" t="s">
        <v>97</v>
      </c>
      <c r="G2628" s="69" t="s">
        <v>4397</v>
      </c>
      <c r="H2628" s="183">
        <v>5345</v>
      </c>
      <c r="I2628" s="72">
        <v>0.38</v>
      </c>
      <c r="J2628" s="77">
        <f t="shared" si="84"/>
        <v>3313.9</v>
      </c>
    </row>
    <row r="2629" spans="1:10" ht="31.5">
      <c r="A2629" s="46" t="e">
        <f t="shared" si="85"/>
        <v>#REF!</v>
      </c>
      <c r="B2629" s="68" t="s">
        <v>3813</v>
      </c>
      <c r="C2629" s="129" t="s">
        <v>7176</v>
      </c>
      <c r="D2629" s="132" t="s">
        <v>7177</v>
      </c>
      <c r="E2629" s="68" t="s">
        <v>95</v>
      </c>
      <c r="F2629" s="68" t="s">
        <v>97</v>
      </c>
      <c r="G2629" s="69" t="s">
        <v>4397</v>
      </c>
      <c r="H2629" s="183">
        <v>5945</v>
      </c>
      <c r="I2629" s="72">
        <v>0.38</v>
      </c>
      <c r="J2629" s="77">
        <f t="shared" si="84"/>
        <v>3685.9</v>
      </c>
    </row>
    <row r="2630" spans="1:10" ht="31.5">
      <c r="A2630" s="46" t="e">
        <f t="shared" si="85"/>
        <v>#REF!</v>
      </c>
      <c r="B2630" s="68" t="s">
        <v>3813</v>
      </c>
      <c r="C2630" s="129" t="s">
        <v>7178</v>
      </c>
      <c r="D2630" s="132" t="s">
        <v>7179</v>
      </c>
      <c r="E2630" s="68" t="s">
        <v>95</v>
      </c>
      <c r="F2630" s="68" t="s">
        <v>97</v>
      </c>
      <c r="G2630" s="69" t="s">
        <v>4397</v>
      </c>
      <c r="H2630" s="183">
        <v>455</v>
      </c>
      <c r="I2630" s="72">
        <v>0.38</v>
      </c>
      <c r="J2630" s="77">
        <f t="shared" si="84"/>
        <v>282.10000000000002</v>
      </c>
    </row>
    <row r="2631" spans="1:10" ht="31.5">
      <c r="A2631" s="46" t="e">
        <f t="shared" si="85"/>
        <v>#REF!</v>
      </c>
      <c r="B2631" s="68" t="s">
        <v>3813</v>
      </c>
      <c r="C2631" s="129" t="s">
        <v>7180</v>
      </c>
      <c r="D2631" s="132" t="s">
        <v>7181</v>
      </c>
      <c r="E2631" s="68" t="s">
        <v>95</v>
      </c>
      <c r="F2631" s="68" t="s">
        <v>97</v>
      </c>
      <c r="G2631" s="69" t="s">
        <v>4397</v>
      </c>
      <c r="H2631" s="183">
        <v>435</v>
      </c>
      <c r="I2631" s="72">
        <v>0.38</v>
      </c>
      <c r="J2631" s="77">
        <f t="shared" si="84"/>
        <v>269.7</v>
      </c>
    </row>
    <row r="2632" spans="1:10" ht="47.25">
      <c r="A2632" s="46" t="e">
        <f t="shared" si="85"/>
        <v>#REF!</v>
      </c>
      <c r="B2632" s="68" t="s">
        <v>3813</v>
      </c>
      <c r="C2632" s="129" t="s">
        <v>4134</v>
      </c>
      <c r="D2632" s="132" t="s">
        <v>4165</v>
      </c>
      <c r="E2632" s="68" t="s">
        <v>95</v>
      </c>
      <c r="F2632" s="68" t="s">
        <v>97</v>
      </c>
      <c r="G2632" s="69" t="s">
        <v>4397</v>
      </c>
      <c r="H2632" s="203">
        <v>310</v>
      </c>
      <c r="I2632" s="72">
        <v>0.38</v>
      </c>
      <c r="J2632" s="77">
        <f t="shared" si="84"/>
        <v>192.2</v>
      </c>
    </row>
    <row r="2633" spans="1:10" ht="31.5">
      <c r="A2633" s="46" t="e">
        <f t="shared" si="85"/>
        <v>#REF!</v>
      </c>
      <c r="B2633" s="68" t="s">
        <v>3813</v>
      </c>
      <c r="C2633" s="117" t="s">
        <v>4135</v>
      </c>
      <c r="D2633" s="142" t="s">
        <v>4166</v>
      </c>
      <c r="E2633" s="68" t="s">
        <v>95</v>
      </c>
      <c r="F2633" s="68" t="s">
        <v>97</v>
      </c>
      <c r="G2633" s="69" t="s">
        <v>4397</v>
      </c>
      <c r="H2633" s="190">
        <v>215</v>
      </c>
      <c r="I2633" s="72">
        <v>0.38</v>
      </c>
      <c r="J2633" s="77">
        <f t="shared" si="84"/>
        <v>133.30000000000001</v>
      </c>
    </row>
    <row r="2634" spans="1:10" ht="31.5">
      <c r="A2634" s="46" t="e">
        <f t="shared" si="85"/>
        <v>#REF!</v>
      </c>
      <c r="B2634" s="68" t="s">
        <v>3813</v>
      </c>
      <c r="C2634" s="117" t="s">
        <v>4136</v>
      </c>
      <c r="D2634" s="142" t="s">
        <v>4167</v>
      </c>
      <c r="E2634" s="68" t="s">
        <v>95</v>
      </c>
      <c r="F2634" s="68" t="s">
        <v>97</v>
      </c>
      <c r="G2634" s="69" t="s">
        <v>4397</v>
      </c>
      <c r="H2634" s="190">
        <v>215</v>
      </c>
      <c r="I2634" s="72">
        <v>0.38</v>
      </c>
      <c r="J2634" s="77">
        <f t="shared" si="84"/>
        <v>133.30000000000001</v>
      </c>
    </row>
    <row r="2635" spans="1:10" ht="31.5">
      <c r="A2635" s="46" t="e">
        <f t="shared" si="85"/>
        <v>#REF!</v>
      </c>
      <c r="B2635" s="68" t="s">
        <v>3813</v>
      </c>
      <c r="C2635" s="117" t="s">
        <v>4137</v>
      </c>
      <c r="D2635" s="142" t="s">
        <v>4168</v>
      </c>
      <c r="E2635" s="68" t="s">
        <v>95</v>
      </c>
      <c r="F2635" s="68" t="s">
        <v>97</v>
      </c>
      <c r="G2635" s="69" t="s">
        <v>4397</v>
      </c>
      <c r="H2635" s="190">
        <v>215</v>
      </c>
      <c r="I2635" s="72">
        <v>0.38</v>
      </c>
      <c r="J2635" s="77">
        <f t="shared" si="84"/>
        <v>133.30000000000001</v>
      </c>
    </row>
    <row r="2636" spans="1:10" ht="47.25">
      <c r="A2636" s="46" t="e">
        <f t="shared" si="85"/>
        <v>#REF!</v>
      </c>
      <c r="B2636" s="68" t="s">
        <v>3813</v>
      </c>
      <c r="C2636" s="117" t="s">
        <v>4138</v>
      </c>
      <c r="D2636" s="142" t="s">
        <v>4169</v>
      </c>
      <c r="E2636" s="68" t="s">
        <v>95</v>
      </c>
      <c r="F2636" s="68" t="s">
        <v>97</v>
      </c>
      <c r="G2636" s="69" t="s">
        <v>4397</v>
      </c>
      <c r="H2636" s="190">
        <v>215</v>
      </c>
      <c r="I2636" s="72">
        <v>0.38</v>
      </c>
      <c r="J2636" s="77">
        <f t="shared" si="84"/>
        <v>133.30000000000001</v>
      </c>
    </row>
    <row r="2637" spans="1:10" ht="31.5">
      <c r="A2637" s="46" t="e">
        <f t="shared" si="85"/>
        <v>#REF!</v>
      </c>
      <c r="B2637" s="68" t="s">
        <v>3813</v>
      </c>
      <c r="C2637" s="170" t="s">
        <v>7182</v>
      </c>
      <c r="D2637" s="142" t="s">
        <v>7183</v>
      </c>
      <c r="E2637" s="68" t="s">
        <v>95</v>
      </c>
      <c r="F2637" s="68" t="s">
        <v>97</v>
      </c>
      <c r="G2637" s="69" t="s">
        <v>4397</v>
      </c>
      <c r="H2637" s="204">
        <v>215</v>
      </c>
      <c r="I2637" s="72">
        <v>0.38</v>
      </c>
      <c r="J2637" s="77">
        <f t="shared" si="84"/>
        <v>133.30000000000001</v>
      </c>
    </row>
    <row r="2638" spans="1:10" ht="31.5">
      <c r="A2638" s="46" t="e">
        <f t="shared" si="85"/>
        <v>#REF!</v>
      </c>
      <c r="B2638" s="68" t="s">
        <v>3813</v>
      </c>
      <c r="C2638" s="170" t="s">
        <v>7184</v>
      </c>
      <c r="D2638" s="142" t="s">
        <v>7185</v>
      </c>
      <c r="E2638" s="68" t="s">
        <v>95</v>
      </c>
      <c r="F2638" s="68" t="s">
        <v>97</v>
      </c>
      <c r="G2638" s="69" t="s">
        <v>4397</v>
      </c>
      <c r="H2638" s="204">
        <v>215</v>
      </c>
      <c r="I2638" s="72">
        <v>0.38</v>
      </c>
      <c r="J2638" s="77">
        <f t="shared" si="84"/>
        <v>133.30000000000001</v>
      </c>
    </row>
    <row r="2639" spans="1:10" ht="31.5">
      <c r="A2639" s="46" t="e">
        <f t="shared" si="85"/>
        <v>#REF!</v>
      </c>
      <c r="B2639" s="68" t="s">
        <v>3813</v>
      </c>
      <c r="C2639" s="170" t="s">
        <v>7186</v>
      </c>
      <c r="D2639" s="142" t="s">
        <v>7187</v>
      </c>
      <c r="E2639" s="68" t="s">
        <v>95</v>
      </c>
      <c r="F2639" s="68" t="s">
        <v>97</v>
      </c>
      <c r="G2639" s="69" t="s">
        <v>4397</v>
      </c>
      <c r="H2639" s="204">
        <v>215</v>
      </c>
      <c r="I2639" s="72">
        <v>0.38</v>
      </c>
      <c r="J2639" s="77">
        <f t="shared" si="84"/>
        <v>133.30000000000001</v>
      </c>
    </row>
    <row r="2640" spans="1:10" ht="31.5">
      <c r="A2640" s="46" t="e">
        <f t="shared" si="85"/>
        <v>#REF!</v>
      </c>
      <c r="B2640" s="68" t="s">
        <v>3813</v>
      </c>
      <c r="C2640" s="170" t="s">
        <v>7188</v>
      </c>
      <c r="D2640" s="142" t="s">
        <v>7189</v>
      </c>
      <c r="E2640" s="68" t="s">
        <v>95</v>
      </c>
      <c r="F2640" s="68" t="s">
        <v>97</v>
      </c>
      <c r="G2640" s="69" t="s">
        <v>4397</v>
      </c>
      <c r="H2640" s="204">
        <v>215</v>
      </c>
      <c r="I2640" s="72">
        <v>0.38</v>
      </c>
      <c r="J2640" s="77">
        <f t="shared" si="84"/>
        <v>133.30000000000001</v>
      </c>
    </row>
    <row r="2641" spans="1:10" ht="31.5">
      <c r="A2641" s="46" t="e">
        <f t="shared" si="85"/>
        <v>#REF!</v>
      </c>
      <c r="B2641" s="68" t="s">
        <v>3813</v>
      </c>
      <c r="C2641" s="170" t="s">
        <v>7190</v>
      </c>
      <c r="D2641" s="142" t="s">
        <v>7191</v>
      </c>
      <c r="E2641" s="68" t="s">
        <v>95</v>
      </c>
      <c r="F2641" s="68" t="s">
        <v>97</v>
      </c>
      <c r="G2641" s="69" t="s">
        <v>4397</v>
      </c>
      <c r="H2641" s="204">
        <v>310</v>
      </c>
      <c r="I2641" s="72">
        <v>0.38</v>
      </c>
      <c r="J2641" s="77">
        <f t="shared" si="84"/>
        <v>192.2</v>
      </c>
    </row>
    <row r="2642" spans="1:10" ht="47.25">
      <c r="A2642" s="46" t="e">
        <f t="shared" si="85"/>
        <v>#REF!</v>
      </c>
      <c r="B2642" s="68" t="s">
        <v>3813</v>
      </c>
      <c r="C2642" s="171" t="s">
        <v>7192</v>
      </c>
      <c r="D2642" s="135" t="s">
        <v>7193</v>
      </c>
      <c r="E2642" s="68" t="s">
        <v>95</v>
      </c>
      <c r="F2642" s="68" t="s">
        <v>97</v>
      </c>
      <c r="G2642" s="69" t="s">
        <v>4397</v>
      </c>
      <c r="H2642" s="190">
        <v>545</v>
      </c>
      <c r="I2642" s="72">
        <v>0.38</v>
      </c>
      <c r="J2642" s="77">
        <f t="shared" si="84"/>
        <v>337.9</v>
      </c>
    </row>
    <row r="2643" spans="1:10" ht="31.5">
      <c r="A2643" s="46" t="e">
        <f t="shared" si="85"/>
        <v>#REF!</v>
      </c>
      <c r="B2643" s="68" t="s">
        <v>3813</v>
      </c>
      <c r="C2643" s="129" t="s">
        <v>4139</v>
      </c>
      <c r="D2643" s="132" t="s">
        <v>4170</v>
      </c>
      <c r="E2643" s="68" t="s">
        <v>95</v>
      </c>
      <c r="F2643" s="68" t="s">
        <v>97</v>
      </c>
      <c r="G2643" s="69" t="s">
        <v>4397</v>
      </c>
      <c r="H2643" s="183">
        <v>270</v>
      </c>
      <c r="I2643" s="72">
        <v>0.38</v>
      </c>
      <c r="J2643" s="77">
        <f t="shared" si="84"/>
        <v>167.4</v>
      </c>
    </row>
    <row r="2644" spans="1:10" ht="31.5">
      <c r="A2644" s="46" t="e">
        <f t="shared" si="85"/>
        <v>#REF!</v>
      </c>
      <c r="B2644" s="68" t="s">
        <v>3813</v>
      </c>
      <c r="C2644" s="129" t="s">
        <v>4140</v>
      </c>
      <c r="D2644" s="132" t="s">
        <v>4171</v>
      </c>
      <c r="E2644" s="68" t="s">
        <v>95</v>
      </c>
      <c r="F2644" s="68" t="s">
        <v>97</v>
      </c>
      <c r="G2644" s="69" t="s">
        <v>4397</v>
      </c>
      <c r="H2644" s="183">
        <v>270</v>
      </c>
      <c r="I2644" s="72">
        <v>0.38</v>
      </c>
      <c r="J2644" s="77">
        <f t="shared" si="84"/>
        <v>167.4</v>
      </c>
    </row>
    <row r="2645" spans="1:10" ht="31.5">
      <c r="A2645" s="46" t="e">
        <f t="shared" si="85"/>
        <v>#REF!</v>
      </c>
      <c r="B2645" s="68" t="s">
        <v>3813</v>
      </c>
      <c r="C2645" s="129" t="s">
        <v>4141</v>
      </c>
      <c r="D2645" s="132" t="s">
        <v>4172</v>
      </c>
      <c r="E2645" s="68" t="s">
        <v>95</v>
      </c>
      <c r="F2645" s="68" t="s">
        <v>97</v>
      </c>
      <c r="G2645" s="69" t="s">
        <v>4397</v>
      </c>
      <c r="H2645" s="183">
        <v>270</v>
      </c>
      <c r="I2645" s="72">
        <v>0.38</v>
      </c>
      <c r="J2645" s="77">
        <f t="shared" si="84"/>
        <v>167.4</v>
      </c>
    </row>
    <row r="2646" spans="1:10" ht="47.25">
      <c r="A2646" s="46" t="e">
        <f t="shared" si="85"/>
        <v>#REF!</v>
      </c>
      <c r="B2646" s="68" t="s">
        <v>3813</v>
      </c>
      <c r="C2646" s="131" t="s">
        <v>7194</v>
      </c>
      <c r="D2646" s="132" t="s">
        <v>7195</v>
      </c>
      <c r="E2646" s="68" t="s">
        <v>95</v>
      </c>
      <c r="F2646" s="68" t="s">
        <v>97</v>
      </c>
      <c r="G2646" s="69" t="s">
        <v>4397</v>
      </c>
      <c r="H2646" s="183">
        <v>360</v>
      </c>
      <c r="I2646" s="72">
        <v>0.38</v>
      </c>
      <c r="J2646" s="77">
        <f t="shared" si="84"/>
        <v>223.2</v>
      </c>
    </row>
    <row r="2647" spans="1:10" ht="47.25">
      <c r="A2647" s="46" t="e">
        <f t="shared" si="85"/>
        <v>#REF!</v>
      </c>
      <c r="B2647" s="68" t="s">
        <v>3813</v>
      </c>
      <c r="C2647" s="131" t="s">
        <v>7196</v>
      </c>
      <c r="D2647" s="132" t="s">
        <v>7197</v>
      </c>
      <c r="E2647" s="68" t="s">
        <v>95</v>
      </c>
      <c r="F2647" s="68" t="s">
        <v>97</v>
      </c>
      <c r="G2647" s="69" t="s">
        <v>4397</v>
      </c>
      <c r="H2647" s="183">
        <v>360</v>
      </c>
      <c r="I2647" s="72">
        <v>0.38</v>
      </c>
      <c r="J2647" s="77">
        <f t="shared" ref="J2647:J2882" si="86">H2647*(1-I2647)</f>
        <v>223.2</v>
      </c>
    </row>
    <row r="2648" spans="1:10" ht="31.5">
      <c r="A2648" s="46" t="e">
        <f t="shared" si="85"/>
        <v>#REF!</v>
      </c>
      <c r="B2648" s="68" t="s">
        <v>3813</v>
      </c>
      <c r="C2648" s="129" t="s">
        <v>7198</v>
      </c>
      <c r="D2648" s="132" t="s">
        <v>7199</v>
      </c>
      <c r="E2648" s="68" t="s">
        <v>95</v>
      </c>
      <c r="F2648" s="68" t="s">
        <v>97</v>
      </c>
      <c r="G2648" s="69" t="s">
        <v>4397</v>
      </c>
      <c r="H2648" s="183">
        <v>369</v>
      </c>
      <c r="I2648" s="72">
        <v>0.38</v>
      </c>
      <c r="J2648" s="77">
        <f t="shared" si="86"/>
        <v>228.78</v>
      </c>
    </row>
    <row r="2649" spans="1:10" ht="31.5">
      <c r="A2649" s="46" t="e">
        <f t="shared" si="85"/>
        <v>#REF!</v>
      </c>
      <c r="B2649" s="68" t="s">
        <v>3813</v>
      </c>
      <c r="C2649" s="137" t="s">
        <v>4142</v>
      </c>
      <c r="D2649" s="138" t="s">
        <v>4173</v>
      </c>
      <c r="E2649" s="68" t="s">
        <v>95</v>
      </c>
      <c r="F2649" s="68" t="s">
        <v>97</v>
      </c>
      <c r="G2649" s="69" t="s">
        <v>4397</v>
      </c>
      <c r="H2649" s="183">
        <v>85</v>
      </c>
      <c r="I2649" s="72">
        <v>0.38</v>
      </c>
      <c r="J2649" s="77">
        <f t="shared" si="86"/>
        <v>52.7</v>
      </c>
    </row>
    <row r="2650" spans="1:10" ht="31.5">
      <c r="A2650" s="46" t="e">
        <f t="shared" si="85"/>
        <v>#REF!</v>
      </c>
      <c r="B2650" s="68" t="s">
        <v>3813</v>
      </c>
      <c r="C2650" s="137" t="s">
        <v>4143</v>
      </c>
      <c r="D2650" s="132" t="s">
        <v>4174</v>
      </c>
      <c r="E2650" s="68" t="s">
        <v>95</v>
      </c>
      <c r="F2650" s="68" t="s">
        <v>97</v>
      </c>
      <c r="G2650" s="69" t="s">
        <v>4397</v>
      </c>
      <c r="H2650" s="183">
        <v>85</v>
      </c>
      <c r="I2650" s="72">
        <v>0.38</v>
      </c>
      <c r="J2650" s="77">
        <f t="shared" si="86"/>
        <v>52.7</v>
      </c>
    </row>
    <row r="2651" spans="1:10" ht="31.5">
      <c r="A2651" s="46" t="e">
        <f t="shared" si="85"/>
        <v>#REF!</v>
      </c>
      <c r="B2651" s="68" t="s">
        <v>3813</v>
      </c>
      <c r="C2651" s="137" t="s">
        <v>4144</v>
      </c>
      <c r="D2651" s="145" t="s">
        <v>4175</v>
      </c>
      <c r="E2651" s="68" t="s">
        <v>95</v>
      </c>
      <c r="F2651" s="68" t="s">
        <v>97</v>
      </c>
      <c r="G2651" s="69" t="s">
        <v>4397</v>
      </c>
      <c r="H2651" s="183">
        <v>85</v>
      </c>
      <c r="I2651" s="72">
        <v>0.38</v>
      </c>
      <c r="J2651" s="77">
        <f t="shared" si="86"/>
        <v>52.7</v>
      </c>
    </row>
    <row r="2652" spans="1:10" ht="31.5">
      <c r="A2652" s="46" t="e">
        <f t="shared" si="85"/>
        <v>#REF!</v>
      </c>
      <c r="B2652" s="68" t="s">
        <v>3813</v>
      </c>
      <c r="C2652" s="137" t="s">
        <v>4145</v>
      </c>
      <c r="D2652" s="132" t="s">
        <v>4176</v>
      </c>
      <c r="E2652" s="68" t="s">
        <v>95</v>
      </c>
      <c r="F2652" s="68" t="s">
        <v>97</v>
      </c>
      <c r="G2652" s="69" t="s">
        <v>4397</v>
      </c>
      <c r="H2652" s="183">
        <v>85</v>
      </c>
      <c r="I2652" s="72">
        <v>0.38</v>
      </c>
      <c r="J2652" s="77">
        <f t="shared" si="86"/>
        <v>52.7</v>
      </c>
    </row>
    <row r="2653" spans="1:10" ht="31.5">
      <c r="A2653" s="46" t="e">
        <f t="shared" si="85"/>
        <v>#REF!</v>
      </c>
      <c r="B2653" s="68" t="s">
        <v>3813</v>
      </c>
      <c r="C2653" s="137" t="s">
        <v>4146</v>
      </c>
      <c r="D2653" s="132" t="s">
        <v>4177</v>
      </c>
      <c r="E2653" s="68" t="s">
        <v>95</v>
      </c>
      <c r="F2653" s="68" t="s">
        <v>97</v>
      </c>
      <c r="G2653" s="69" t="s">
        <v>4397</v>
      </c>
      <c r="H2653" s="183">
        <v>85</v>
      </c>
      <c r="I2653" s="72">
        <v>0.38</v>
      </c>
      <c r="J2653" s="77">
        <f t="shared" si="86"/>
        <v>52.7</v>
      </c>
    </row>
    <row r="2654" spans="1:10" ht="31.5">
      <c r="A2654" s="46" t="e">
        <f t="shared" si="85"/>
        <v>#REF!</v>
      </c>
      <c r="B2654" s="68" t="s">
        <v>3813</v>
      </c>
      <c r="C2654" s="137" t="s">
        <v>4147</v>
      </c>
      <c r="D2654" s="138" t="s">
        <v>4178</v>
      </c>
      <c r="E2654" s="68" t="s">
        <v>95</v>
      </c>
      <c r="F2654" s="68" t="s">
        <v>97</v>
      </c>
      <c r="G2654" s="69" t="s">
        <v>4397</v>
      </c>
      <c r="H2654" s="183">
        <v>250</v>
      </c>
      <c r="I2654" s="72">
        <v>0.38</v>
      </c>
      <c r="J2654" s="77">
        <f t="shared" si="86"/>
        <v>155</v>
      </c>
    </row>
    <row r="2655" spans="1:10" ht="31.5">
      <c r="A2655" s="46" t="e">
        <f t="shared" si="85"/>
        <v>#REF!</v>
      </c>
      <c r="B2655" s="68" t="s">
        <v>3813</v>
      </c>
      <c r="C2655" s="137" t="s">
        <v>4148</v>
      </c>
      <c r="D2655" s="138" t="s">
        <v>4179</v>
      </c>
      <c r="E2655" s="68" t="s">
        <v>95</v>
      </c>
      <c r="F2655" s="68" t="s">
        <v>97</v>
      </c>
      <c r="G2655" s="69" t="s">
        <v>4397</v>
      </c>
      <c r="H2655" s="183">
        <v>250</v>
      </c>
      <c r="I2655" s="72">
        <v>0.38</v>
      </c>
      <c r="J2655" s="77">
        <f t="shared" si="86"/>
        <v>155</v>
      </c>
    </row>
    <row r="2656" spans="1:10" ht="31.5">
      <c r="A2656" s="46" t="e">
        <f t="shared" si="85"/>
        <v>#REF!</v>
      </c>
      <c r="B2656" s="68" t="s">
        <v>3813</v>
      </c>
      <c r="C2656" s="137" t="s">
        <v>4149</v>
      </c>
      <c r="D2656" s="138" t="s">
        <v>4180</v>
      </c>
      <c r="E2656" s="68" t="s">
        <v>95</v>
      </c>
      <c r="F2656" s="68" t="s">
        <v>97</v>
      </c>
      <c r="G2656" s="69" t="s">
        <v>4397</v>
      </c>
      <c r="H2656" s="183">
        <v>250</v>
      </c>
      <c r="I2656" s="72">
        <v>0.38</v>
      </c>
      <c r="J2656" s="77">
        <f t="shared" si="86"/>
        <v>155</v>
      </c>
    </row>
    <row r="2657" spans="1:10" ht="31.5">
      <c r="A2657" s="46" t="e">
        <f t="shared" si="85"/>
        <v>#REF!</v>
      </c>
      <c r="B2657" s="68" t="s">
        <v>3813</v>
      </c>
      <c r="C2657" s="155" t="s">
        <v>4150</v>
      </c>
      <c r="D2657" s="156" t="s">
        <v>4181</v>
      </c>
      <c r="E2657" s="68" t="s">
        <v>95</v>
      </c>
      <c r="F2657" s="68" t="s">
        <v>97</v>
      </c>
      <c r="G2657" s="69" t="s">
        <v>4397</v>
      </c>
      <c r="H2657" s="190">
        <v>85</v>
      </c>
      <c r="I2657" s="72">
        <v>0.38</v>
      </c>
      <c r="J2657" s="77">
        <f t="shared" si="86"/>
        <v>52.7</v>
      </c>
    </row>
    <row r="2658" spans="1:10" ht="31.5">
      <c r="A2658" s="46" t="e">
        <f t="shared" si="85"/>
        <v>#REF!</v>
      </c>
      <c r="B2658" s="68" t="s">
        <v>3813</v>
      </c>
      <c r="C2658" s="155" t="s">
        <v>4151</v>
      </c>
      <c r="D2658" s="142" t="s">
        <v>4182</v>
      </c>
      <c r="E2658" s="68" t="s">
        <v>95</v>
      </c>
      <c r="F2658" s="68" t="s">
        <v>97</v>
      </c>
      <c r="G2658" s="69" t="s">
        <v>4397</v>
      </c>
      <c r="H2658" s="191">
        <v>85</v>
      </c>
      <c r="I2658" s="72">
        <v>0.38</v>
      </c>
      <c r="J2658" s="77">
        <f t="shared" si="86"/>
        <v>52.7</v>
      </c>
    </row>
    <row r="2659" spans="1:10" ht="31.5">
      <c r="A2659" s="46" t="e">
        <f t="shared" si="85"/>
        <v>#REF!</v>
      </c>
      <c r="B2659" s="68" t="s">
        <v>3813</v>
      </c>
      <c r="C2659" s="155" t="s">
        <v>4152</v>
      </c>
      <c r="D2659" s="172" t="s">
        <v>4183</v>
      </c>
      <c r="E2659" s="68" t="s">
        <v>95</v>
      </c>
      <c r="F2659" s="68" t="s">
        <v>97</v>
      </c>
      <c r="G2659" s="69" t="s">
        <v>4397</v>
      </c>
      <c r="H2659" s="191">
        <v>85</v>
      </c>
      <c r="I2659" s="72">
        <v>0.38</v>
      </c>
      <c r="J2659" s="77">
        <f t="shared" si="86"/>
        <v>52.7</v>
      </c>
    </row>
    <row r="2660" spans="1:10" ht="31.5">
      <c r="A2660" s="46" t="e">
        <f t="shared" si="85"/>
        <v>#REF!</v>
      </c>
      <c r="B2660" s="68" t="s">
        <v>3813</v>
      </c>
      <c r="C2660" s="155" t="s">
        <v>4153</v>
      </c>
      <c r="D2660" s="142" t="s">
        <v>4184</v>
      </c>
      <c r="E2660" s="68" t="s">
        <v>95</v>
      </c>
      <c r="F2660" s="68" t="s">
        <v>97</v>
      </c>
      <c r="G2660" s="69" t="s">
        <v>4397</v>
      </c>
      <c r="H2660" s="191">
        <v>85</v>
      </c>
      <c r="I2660" s="72">
        <v>0.38</v>
      </c>
      <c r="J2660" s="77">
        <f t="shared" si="86"/>
        <v>52.7</v>
      </c>
    </row>
    <row r="2661" spans="1:10" ht="31.5">
      <c r="A2661" s="46" t="e">
        <f t="shared" si="85"/>
        <v>#REF!</v>
      </c>
      <c r="B2661" s="68" t="s">
        <v>3813</v>
      </c>
      <c r="C2661" s="155" t="s">
        <v>4154</v>
      </c>
      <c r="D2661" s="156" t="s">
        <v>4185</v>
      </c>
      <c r="E2661" s="68" t="s">
        <v>95</v>
      </c>
      <c r="F2661" s="68" t="s">
        <v>97</v>
      </c>
      <c r="G2661" s="69" t="s">
        <v>4397</v>
      </c>
      <c r="H2661" s="191">
        <v>250</v>
      </c>
      <c r="I2661" s="72">
        <v>0.38</v>
      </c>
      <c r="J2661" s="77">
        <f t="shared" si="86"/>
        <v>155</v>
      </c>
    </row>
    <row r="2662" spans="1:10" ht="31.5">
      <c r="A2662" s="46" t="e">
        <f t="shared" si="85"/>
        <v>#REF!</v>
      </c>
      <c r="B2662" s="68" t="s">
        <v>3813</v>
      </c>
      <c r="C2662" s="155" t="s">
        <v>4155</v>
      </c>
      <c r="D2662" s="156" t="s">
        <v>4186</v>
      </c>
      <c r="E2662" s="68" t="s">
        <v>95</v>
      </c>
      <c r="F2662" s="68" t="s">
        <v>97</v>
      </c>
      <c r="G2662" s="69" t="s">
        <v>4397</v>
      </c>
      <c r="H2662" s="191">
        <v>250</v>
      </c>
      <c r="I2662" s="72">
        <v>0.38</v>
      </c>
      <c r="J2662" s="77">
        <f t="shared" si="86"/>
        <v>155</v>
      </c>
    </row>
    <row r="2663" spans="1:10" ht="31.5">
      <c r="A2663" s="46" t="e">
        <f t="shared" si="85"/>
        <v>#REF!</v>
      </c>
      <c r="B2663" s="68" t="s">
        <v>3813</v>
      </c>
      <c r="C2663" s="137" t="s">
        <v>4156</v>
      </c>
      <c r="D2663" s="138" t="s">
        <v>4187</v>
      </c>
      <c r="E2663" s="68" t="s">
        <v>95</v>
      </c>
      <c r="F2663" s="68" t="s">
        <v>97</v>
      </c>
      <c r="G2663" s="69" t="s">
        <v>4397</v>
      </c>
      <c r="H2663" s="191">
        <v>250</v>
      </c>
      <c r="I2663" s="72">
        <v>0.38</v>
      </c>
      <c r="J2663" s="77">
        <f t="shared" si="86"/>
        <v>155</v>
      </c>
    </row>
    <row r="2664" spans="1:10" ht="31.5">
      <c r="A2664" s="46" t="e">
        <f t="shared" si="85"/>
        <v>#REF!</v>
      </c>
      <c r="B2664" s="68" t="s">
        <v>3813</v>
      </c>
      <c r="C2664" s="129" t="s">
        <v>7200</v>
      </c>
      <c r="D2664" s="138" t="s">
        <v>7201</v>
      </c>
      <c r="E2664" s="68" t="s">
        <v>95</v>
      </c>
      <c r="F2664" s="68" t="s">
        <v>97</v>
      </c>
      <c r="G2664" s="69" t="s">
        <v>4397</v>
      </c>
      <c r="H2664" s="191">
        <v>250</v>
      </c>
      <c r="I2664" s="72">
        <v>0.38</v>
      </c>
      <c r="J2664" s="77">
        <f t="shared" si="86"/>
        <v>155</v>
      </c>
    </row>
    <row r="2665" spans="1:10" ht="31.5">
      <c r="A2665" s="46" t="e">
        <f t="shared" si="85"/>
        <v>#REF!</v>
      </c>
      <c r="B2665" s="68" t="s">
        <v>3813</v>
      </c>
      <c r="C2665" s="129" t="s">
        <v>7202</v>
      </c>
      <c r="D2665" s="138" t="s">
        <v>7203</v>
      </c>
      <c r="E2665" s="68" t="s">
        <v>95</v>
      </c>
      <c r="F2665" s="68" t="s">
        <v>97</v>
      </c>
      <c r="G2665" s="69" t="s">
        <v>4397</v>
      </c>
      <c r="H2665" s="191">
        <v>250</v>
      </c>
      <c r="I2665" s="72">
        <v>0.38</v>
      </c>
      <c r="J2665" s="77">
        <f t="shared" si="86"/>
        <v>155</v>
      </c>
    </row>
    <row r="2666" spans="1:10" ht="31.5">
      <c r="A2666" s="46" t="e">
        <f t="shared" si="85"/>
        <v>#REF!</v>
      </c>
      <c r="B2666" s="68" t="s">
        <v>3813</v>
      </c>
      <c r="C2666" s="129" t="s">
        <v>7204</v>
      </c>
      <c r="D2666" s="138" t="s">
        <v>7205</v>
      </c>
      <c r="E2666" s="68" t="s">
        <v>95</v>
      </c>
      <c r="F2666" s="68" t="s">
        <v>97</v>
      </c>
      <c r="G2666" s="69" t="s">
        <v>4397</v>
      </c>
      <c r="H2666" s="191">
        <v>250</v>
      </c>
      <c r="I2666" s="72">
        <v>0.38</v>
      </c>
      <c r="J2666" s="77">
        <f t="shared" si="86"/>
        <v>155</v>
      </c>
    </row>
    <row r="2667" spans="1:10" ht="31.5">
      <c r="A2667" s="46" t="e">
        <f t="shared" si="85"/>
        <v>#REF!</v>
      </c>
      <c r="B2667" s="68" t="s">
        <v>3813</v>
      </c>
      <c r="C2667" s="143" t="s">
        <v>4157</v>
      </c>
      <c r="D2667" s="167" t="s">
        <v>4188</v>
      </c>
      <c r="E2667" s="68" t="s">
        <v>95</v>
      </c>
      <c r="F2667" s="68" t="s">
        <v>97</v>
      </c>
      <c r="G2667" s="69" t="s">
        <v>4397</v>
      </c>
      <c r="H2667" s="183">
        <v>85</v>
      </c>
      <c r="I2667" s="72">
        <v>0.38</v>
      </c>
      <c r="J2667" s="77">
        <f t="shared" si="86"/>
        <v>52.7</v>
      </c>
    </row>
    <row r="2668" spans="1:10" ht="31.5">
      <c r="A2668" s="46" t="e">
        <f t="shared" si="85"/>
        <v>#REF!</v>
      </c>
      <c r="B2668" s="68" t="s">
        <v>3813</v>
      </c>
      <c r="C2668" s="143" t="s">
        <v>4158</v>
      </c>
      <c r="D2668" s="132" t="s">
        <v>4189</v>
      </c>
      <c r="E2668" s="68" t="s">
        <v>95</v>
      </c>
      <c r="F2668" s="68" t="s">
        <v>97</v>
      </c>
      <c r="G2668" s="69" t="s">
        <v>4397</v>
      </c>
      <c r="H2668" s="183">
        <v>85</v>
      </c>
      <c r="I2668" s="72">
        <v>0.38</v>
      </c>
      <c r="J2668" s="77">
        <f t="shared" si="86"/>
        <v>52.7</v>
      </c>
    </row>
    <row r="2669" spans="1:10" ht="31.5">
      <c r="A2669" s="46" t="e">
        <f t="shared" si="85"/>
        <v>#REF!</v>
      </c>
      <c r="B2669" s="68" t="s">
        <v>3813</v>
      </c>
      <c r="C2669" s="143" t="s">
        <v>4159</v>
      </c>
      <c r="D2669" s="145" t="s">
        <v>4190</v>
      </c>
      <c r="E2669" s="68" t="s">
        <v>95</v>
      </c>
      <c r="F2669" s="68" t="s">
        <v>97</v>
      </c>
      <c r="G2669" s="69" t="s">
        <v>4397</v>
      </c>
      <c r="H2669" s="183">
        <v>85</v>
      </c>
      <c r="I2669" s="72">
        <v>0.38</v>
      </c>
      <c r="J2669" s="77">
        <f t="shared" si="86"/>
        <v>52.7</v>
      </c>
    </row>
    <row r="2670" spans="1:10" ht="31.5">
      <c r="A2670" s="46" t="e">
        <f t="shared" si="85"/>
        <v>#REF!</v>
      </c>
      <c r="B2670" s="68" t="s">
        <v>3813</v>
      </c>
      <c r="C2670" s="143" t="s">
        <v>4160</v>
      </c>
      <c r="D2670" s="132" t="s">
        <v>4191</v>
      </c>
      <c r="E2670" s="68" t="s">
        <v>95</v>
      </c>
      <c r="F2670" s="68" t="s">
        <v>97</v>
      </c>
      <c r="G2670" s="69" t="s">
        <v>4397</v>
      </c>
      <c r="H2670" s="183">
        <v>85</v>
      </c>
      <c r="I2670" s="72">
        <v>0.38</v>
      </c>
      <c r="J2670" s="77">
        <f t="shared" si="86"/>
        <v>52.7</v>
      </c>
    </row>
    <row r="2671" spans="1:10" ht="31.5">
      <c r="A2671" s="46" t="e">
        <f t="shared" si="85"/>
        <v>#REF!</v>
      </c>
      <c r="B2671" s="68" t="s">
        <v>3813</v>
      </c>
      <c r="C2671" s="131" t="s">
        <v>7206</v>
      </c>
      <c r="D2671" s="132" t="s">
        <v>7207</v>
      </c>
      <c r="E2671" s="68" t="s">
        <v>95</v>
      </c>
      <c r="F2671" s="68" t="s">
        <v>97</v>
      </c>
      <c r="G2671" s="69" t="s">
        <v>4397</v>
      </c>
      <c r="H2671" s="183">
        <v>85</v>
      </c>
      <c r="I2671" s="72">
        <v>0.38</v>
      </c>
      <c r="J2671" s="77">
        <f t="shared" si="86"/>
        <v>52.7</v>
      </c>
    </row>
    <row r="2672" spans="1:10" ht="31.5">
      <c r="A2672" s="46" t="e">
        <f t="shared" si="85"/>
        <v>#REF!</v>
      </c>
      <c r="B2672" s="68" t="s">
        <v>3813</v>
      </c>
      <c r="C2672" s="131" t="s">
        <v>7208</v>
      </c>
      <c r="D2672" s="132" t="s">
        <v>7209</v>
      </c>
      <c r="E2672" s="68" t="s">
        <v>95</v>
      </c>
      <c r="F2672" s="68" t="s">
        <v>97</v>
      </c>
      <c r="G2672" s="69" t="s">
        <v>4397</v>
      </c>
      <c r="H2672" s="183">
        <v>85</v>
      </c>
      <c r="I2672" s="72">
        <v>0.38</v>
      </c>
      <c r="J2672" s="77">
        <f t="shared" si="86"/>
        <v>52.7</v>
      </c>
    </row>
    <row r="2673" spans="1:10" ht="31.5">
      <c r="A2673" s="46" t="e">
        <f t="shared" si="85"/>
        <v>#REF!</v>
      </c>
      <c r="B2673" s="68" t="s">
        <v>3813</v>
      </c>
      <c r="C2673" s="131" t="s">
        <v>7210</v>
      </c>
      <c r="D2673" s="132" t="s">
        <v>7211</v>
      </c>
      <c r="E2673" s="68" t="s">
        <v>95</v>
      </c>
      <c r="F2673" s="68" t="s">
        <v>97</v>
      </c>
      <c r="G2673" s="69" t="s">
        <v>4397</v>
      </c>
      <c r="H2673" s="183">
        <v>85</v>
      </c>
      <c r="I2673" s="72">
        <v>0.38</v>
      </c>
      <c r="J2673" s="77">
        <f t="shared" si="86"/>
        <v>52.7</v>
      </c>
    </row>
    <row r="2674" spans="1:10" ht="31.5">
      <c r="A2674" s="46" t="e">
        <f t="shared" si="85"/>
        <v>#REF!</v>
      </c>
      <c r="B2674" s="68" t="s">
        <v>3813</v>
      </c>
      <c r="C2674" s="131" t="s">
        <v>7212</v>
      </c>
      <c r="D2674" s="132" t="s">
        <v>7213</v>
      </c>
      <c r="E2674" s="68" t="s">
        <v>95</v>
      </c>
      <c r="F2674" s="68" t="s">
        <v>97</v>
      </c>
      <c r="G2674" s="69" t="s">
        <v>4397</v>
      </c>
      <c r="H2674" s="183">
        <v>85</v>
      </c>
      <c r="I2674" s="72">
        <v>0.38</v>
      </c>
      <c r="J2674" s="77">
        <f t="shared" si="86"/>
        <v>52.7</v>
      </c>
    </row>
    <row r="2675" spans="1:10" ht="15.75">
      <c r="A2675" s="46" t="e">
        <f t="shared" ref="A2675:A2738" si="87">A2674+1</f>
        <v>#REF!</v>
      </c>
      <c r="B2675" s="68" t="s">
        <v>3813</v>
      </c>
      <c r="C2675" s="131" t="s">
        <v>4161</v>
      </c>
      <c r="D2675" s="132" t="s">
        <v>4192</v>
      </c>
      <c r="E2675" s="68" t="s">
        <v>95</v>
      </c>
      <c r="F2675" s="68" t="s">
        <v>97</v>
      </c>
      <c r="G2675" s="69" t="s">
        <v>4397</v>
      </c>
      <c r="H2675" s="183">
        <v>199</v>
      </c>
      <c r="I2675" s="72">
        <v>0.38</v>
      </c>
      <c r="J2675" s="77">
        <f t="shared" si="86"/>
        <v>123.38</v>
      </c>
    </row>
    <row r="2676" spans="1:10" ht="15.75">
      <c r="A2676" s="46" t="e">
        <f t="shared" si="87"/>
        <v>#REF!</v>
      </c>
      <c r="B2676" s="68" t="s">
        <v>3813</v>
      </c>
      <c r="C2676" s="131" t="s">
        <v>4162</v>
      </c>
      <c r="D2676" s="132" t="s">
        <v>4193</v>
      </c>
      <c r="E2676" s="68" t="s">
        <v>95</v>
      </c>
      <c r="F2676" s="68" t="s">
        <v>97</v>
      </c>
      <c r="G2676" s="69" t="s">
        <v>4397</v>
      </c>
      <c r="H2676" s="183">
        <v>249</v>
      </c>
      <c r="I2676" s="72">
        <v>0.38</v>
      </c>
      <c r="J2676" s="77">
        <f t="shared" si="86"/>
        <v>154.38</v>
      </c>
    </row>
    <row r="2677" spans="1:10" ht="15.75">
      <c r="A2677" s="46" t="e">
        <f t="shared" si="87"/>
        <v>#REF!</v>
      </c>
      <c r="B2677" s="68" t="s">
        <v>3813</v>
      </c>
      <c r="C2677" s="131" t="s">
        <v>4163</v>
      </c>
      <c r="D2677" s="132" t="s">
        <v>4194</v>
      </c>
      <c r="E2677" s="68" t="s">
        <v>95</v>
      </c>
      <c r="F2677" s="68" t="s">
        <v>97</v>
      </c>
      <c r="G2677" s="69" t="s">
        <v>4397</v>
      </c>
      <c r="H2677" s="183">
        <v>299</v>
      </c>
      <c r="I2677" s="72">
        <v>0.38</v>
      </c>
      <c r="J2677" s="77">
        <f t="shared" si="86"/>
        <v>185.38</v>
      </c>
    </row>
    <row r="2678" spans="1:10" ht="15.75">
      <c r="A2678" s="46" t="e">
        <f t="shared" si="87"/>
        <v>#REF!</v>
      </c>
      <c r="B2678" s="68" t="s">
        <v>3813</v>
      </c>
      <c r="C2678" s="131" t="s">
        <v>4164</v>
      </c>
      <c r="D2678" s="132" t="s">
        <v>4195</v>
      </c>
      <c r="E2678" s="68" t="s">
        <v>95</v>
      </c>
      <c r="F2678" s="68" t="s">
        <v>97</v>
      </c>
      <c r="G2678" s="69" t="s">
        <v>4397</v>
      </c>
      <c r="H2678" s="183">
        <v>369</v>
      </c>
      <c r="I2678" s="72">
        <v>0.38</v>
      </c>
      <c r="J2678" s="77">
        <f t="shared" si="86"/>
        <v>228.78</v>
      </c>
    </row>
    <row r="2679" spans="1:10" ht="47.25">
      <c r="A2679" s="46" t="e">
        <f t="shared" si="87"/>
        <v>#REF!</v>
      </c>
      <c r="B2679" s="68" t="s">
        <v>3813</v>
      </c>
      <c r="C2679" s="139" t="s">
        <v>4196</v>
      </c>
      <c r="D2679" s="172" t="s">
        <v>7502</v>
      </c>
      <c r="E2679" s="68" t="s">
        <v>95</v>
      </c>
      <c r="F2679" s="68" t="s">
        <v>97</v>
      </c>
      <c r="G2679" s="69" t="s">
        <v>4397</v>
      </c>
      <c r="H2679" s="186">
        <v>45</v>
      </c>
      <c r="I2679" s="72">
        <v>0.38</v>
      </c>
      <c r="J2679" s="77">
        <f t="shared" si="86"/>
        <v>27.9</v>
      </c>
    </row>
    <row r="2680" spans="1:10" ht="63">
      <c r="A2680" s="46" t="e">
        <f t="shared" si="87"/>
        <v>#REF!</v>
      </c>
      <c r="B2680" s="68" t="s">
        <v>3813</v>
      </c>
      <c r="C2680" s="139" t="s">
        <v>4197</v>
      </c>
      <c r="D2680" s="172" t="s">
        <v>7503</v>
      </c>
      <c r="E2680" s="68" t="s">
        <v>95</v>
      </c>
      <c r="F2680" s="68" t="s">
        <v>97</v>
      </c>
      <c r="G2680" s="69" t="s">
        <v>4397</v>
      </c>
      <c r="H2680" s="186">
        <v>45</v>
      </c>
      <c r="I2680" s="72">
        <v>0.38</v>
      </c>
      <c r="J2680" s="77">
        <f t="shared" si="86"/>
        <v>27.9</v>
      </c>
    </row>
    <row r="2681" spans="1:10" ht="15.75">
      <c r="A2681" s="46" t="e">
        <f t="shared" si="87"/>
        <v>#REF!</v>
      </c>
      <c r="B2681" s="68" t="s">
        <v>3813</v>
      </c>
      <c r="C2681" s="116" t="s">
        <v>4198</v>
      </c>
      <c r="D2681" s="172" t="s">
        <v>4301</v>
      </c>
      <c r="E2681" s="68" t="s">
        <v>95</v>
      </c>
      <c r="F2681" s="68" t="s">
        <v>97</v>
      </c>
      <c r="G2681" s="69" t="s">
        <v>4397</v>
      </c>
      <c r="H2681" s="190">
        <v>39</v>
      </c>
      <c r="I2681" s="72">
        <v>0.38</v>
      </c>
      <c r="J2681" s="77">
        <f t="shared" si="86"/>
        <v>24.18</v>
      </c>
    </row>
    <row r="2682" spans="1:10" ht="31.5">
      <c r="A2682" s="46" t="e">
        <f t="shared" si="87"/>
        <v>#REF!</v>
      </c>
      <c r="B2682" s="68" t="s">
        <v>3813</v>
      </c>
      <c r="C2682" s="139" t="s">
        <v>7214</v>
      </c>
      <c r="D2682" s="142" t="s">
        <v>7215</v>
      </c>
      <c r="E2682" s="68" t="s">
        <v>95</v>
      </c>
      <c r="F2682" s="68" t="s">
        <v>97</v>
      </c>
      <c r="G2682" s="69" t="s">
        <v>4397</v>
      </c>
      <c r="H2682" s="190">
        <v>79</v>
      </c>
      <c r="I2682" s="72">
        <v>0.38</v>
      </c>
      <c r="J2682" s="77">
        <f t="shared" si="86"/>
        <v>48.98</v>
      </c>
    </row>
    <row r="2683" spans="1:10" ht="47.25">
      <c r="A2683" s="46" t="e">
        <f t="shared" si="87"/>
        <v>#REF!</v>
      </c>
      <c r="B2683" s="68" t="s">
        <v>3813</v>
      </c>
      <c r="C2683" s="116" t="s">
        <v>4199</v>
      </c>
      <c r="D2683" s="156" t="s">
        <v>7216</v>
      </c>
      <c r="E2683" s="68" t="s">
        <v>95</v>
      </c>
      <c r="F2683" s="68" t="s">
        <v>97</v>
      </c>
      <c r="G2683" s="69" t="s">
        <v>4397</v>
      </c>
      <c r="H2683" s="190">
        <v>75</v>
      </c>
      <c r="I2683" s="72">
        <v>0.38</v>
      </c>
      <c r="J2683" s="77">
        <f t="shared" si="86"/>
        <v>46.5</v>
      </c>
    </row>
    <row r="2684" spans="1:10" ht="47.25">
      <c r="A2684" s="46" t="e">
        <f t="shared" si="87"/>
        <v>#REF!</v>
      </c>
      <c r="B2684" s="68" t="s">
        <v>3813</v>
      </c>
      <c r="C2684" s="139" t="s">
        <v>4200</v>
      </c>
      <c r="D2684" s="142" t="s">
        <v>7504</v>
      </c>
      <c r="E2684" s="68" t="s">
        <v>95</v>
      </c>
      <c r="F2684" s="68" t="s">
        <v>97</v>
      </c>
      <c r="G2684" s="69" t="s">
        <v>4397</v>
      </c>
      <c r="H2684" s="186">
        <v>75</v>
      </c>
      <c r="I2684" s="72">
        <v>0.38</v>
      </c>
      <c r="J2684" s="77">
        <f t="shared" si="86"/>
        <v>46.5</v>
      </c>
    </row>
    <row r="2685" spans="1:10" ht="47.25">
      <c r="A2685" s="46" t="e">
        <f t="shared" si="87"/>
        <v>#REF!</v>
      </c>
      <c r="B2685" s="68" t="s">
        <v>3813</v>
      </c>
      <c r="C2685" s="139" t="s">
        <v>4201</v>
      </c>
      <c r="D2685" s="142" t="s">
        <v>4302</v>
      </c>
      <c r="E2685" s="68" t="s">
        <v>95</v>
      </c>
      <c r="F2685" s="68" t="s">
        <v>97</v>
      </c>
      <c r="G2685" s="69" t="s">
        <v>4397</v>
      </c>
      <c r="H2685" s="190">
        <v>75</v>
      </c>
      <c r="I2685" s="72">
        <v>0.38</v>
      </c>
      <c r="J2685" s="77">
        <f t="shared" si="86"/>
        <v>46.5</v>
      </c>
    </row>
    <row r="2686" spans="1:10" ht="15.75">
      <c r="A2686" s="46" t="e">
        <f t="shared" si="87"/>
        <v>#REF!</v>
      </c>
      <c r="B2686" s="68" t="s">
        <v>3813</v>
      </c>
      <c r="C2686" s="117" t="s">
        <v>4202</v>
      </c>
      <c r="D2686" s="172" t="s">
        <v>4303</v>
      </c>
      <c r="E2686" s="68" t="s">
        <v>95</v>
      </c>
      <c r="F2686" s="68" t="s">
        <v>97</v>
      </c>
      <c r="G2686" s="69" t="s">
        <v>4397</v>
      </c>
      <c r="H2686" s="190">
        <v>79</v>
      </c>
      <c r="I2686" s="72">
        <v>0.38</v>
      </c>
      <c r="J2686" s="77">
        <f t="shared" si="86"/>
        <v>48.98</v>
      </c>
    </row>
    <row r="2687" spans="1:10" ht="15.75">
      <c r="A2687" s="46" t="e">
        <f t="shared" si="87"/>
        <v>#REF!</v>
      </c>
      <c r="B2687" s="68" t="s">
        <v>3813</v>
      </c>
      <c r="C2687" s="116" t="s">
        <v>4203</v>
      </c>
      <c r="D2687" s="142" t="s">
        <v>4304</v>
      </c>
      <c r="E2687" s="68" t="s">
        <v>95</v>
      </c>
      <c r="F2687" s="68" t="s">
        <v>97</v>
      </c>
      <c r="G2687" s="69" t="s">
        <v>4397</v>
      </c>
      <c r="H2687" s="190">
        <v>49</v>
      </c>
      <c r="I2687" s="72">
        <v>0.38</v>
      </c>
      <c r="J2687" s="77">
        <f t="shared" si="86"/>
        <v>30.38</v>
      </c>
    </row>
    <row r="2688" spans="1:10" ht="15.75">
      <c r="A2688" s="46" t="e">
        <f t="shared" si="87"/>
        <v>#REF!</v>
      </c>
      <c r="B2688" s="68" t="s">
        <v>3813</v>
      </c>
      <c r="C2688" s="139" t="s">
        <v>7217</v>
      </c>
      <c r="D2688" s="142" t="s">
        <v>7218</v>
      </c>
      <c r="E2688" s="68" t="s">
        <v>95</v>
      </c>
      <c r="F2688" s="68" t="s">
        <v>97</v>
      </c>
      <c r="G2688" s="69" t="s">
        <v>4397</v>
      </c>
      <c r="H2688" s="190">
        <v>49</v>
      </c>
      <c r="I2688" s="72">
        <v>0.38</v>
      </c>
      <c r="J2688" s="77">
        <f t="shared" si="86"/>
        <v>30.38</v>
      </c>
    </row>
    <row r="2689" spans="1:10" ht="31.5">
      <c r="A2689" s="46" t="e">
        <f t="shared" si="87"/>
        <v>#REF!</v>
      </c>
      <c r="B2689" s="68" t="s">
        <v>3813</v>
      </c>
      <c r="C2689" s="139" t="s">
        <v>4204</v>
      </c>
      <c r="D2689" s="142" t="s">
        <v>7219</v>
      </c>
      <c r="E2689" s="68" t="s">
        <v>95</v>
      </c>
      <c r="F2689" s="68" t="s">
        <v>97</v>
      </c>
      <c r="G2689" s="69" t="s">
        <v>4397</v>
      </c>
      <c r="H2689" s="190">
        <v>49</v>
      </c>
      <c r="I2689" s="72">
        <v>0.38</v>
      </c>
      <c r="J2689" s="77">
        <f t="shared" si="86"/>
        <v>30.38</v>
      </c>
    </row>
    <row r="2690" spans="1:10" ht="63">
      <c r="A2690" s="46" t="e">
        <f t="shared" si="87"/>
        <v>#REF!</v>
      </c>
      <c r="B2690" s="68" t="s">
        <v>3813</v>
      </c>
      <c r="C2690" s="116" t="s">
        <v>4205</v>
      </c>
      <c r="D2690" s="142" t="s">
        <v>7220</v>
      </c>
      <c r="E2690" s="68" t="s">
        <v>95</v>
      </c>
      <c r="F2690" s="68" t="s">
        <v>97</v>
      </c>
      <c r="G2690" s="69" t="s">
        <v>4397</v>
      </c>
      <c r="H2690" s="190">
        <v>49</v>
      </c>
      <c r="I2690" s="72">
        <v>0.38</v>
      </c>
      <c r="J2690" s="77">
        <f t="shared" si="86"/>
        <v>30.38</v>
      </c>
    </row>
    <row r="2691" spans="1:10" ht="31.5">
      <c r="A2691" s="46" t="e">
        <f t="shared" si="87"/>
        <v>#REF!</v>
      </c>
      <c r="B2691" s="68" t="s">
        <v>3813</v>
      </c>
      <c r="C2691" s="116" t="s">
        <v>7221</v>
      </c>
      <c r="D2691" s="172" t="s">
        <v>7222</v>
      </c>
      <c r="E2691" s="68" t="s">
        <v>95</v>
      </c>
      <c r="F2691" s="68" t="s">
        <v>97</v>
      </c>
      <c r="G2691" s="69" t="s">
        <v>4397</v>
      </c>
      <c r="H2691" s="190">
        <v>49</v>
      </c>
      <c r="I2691" s="72">
        <v>0.38</v>
      </c>
      <c r="J2691" s="77">
        <f t="shared" si="86"/>
        <v>30.38</v>
      </c>
    </row>
    <row r="2692" spans="1:10" ht="63">
      <c r="A2692" s="46" t="e">
        <f t="shared" si="87"/>
        <v>#REF!</v>
      </c>
      <c r="B2692" s="68" t="s">
        <v>3813</v>
      </c>
      <c r="C2692" s="116" t="s">
        <v>4206</v>
      </c>
      <c r="D2692" s="142" t="s">
        <v>7223</v>
      </c>
      <c r="E2692" s="68" t="s">
        <v>95</v>
      </c>
      <c r="F2692" s="68" t="s">
        <v>97</v>
      </c>
      <c r="G2692" s="69" t="s">
        <v>4397</v>
      </c>
      <c r="H2692" s="190">
        <v>49</v>
      </c>
      <c r="I2692" s="72">
        <v>0.38</v>
      </c>
      <c r="J2692" s="77">
        <f t="shared" si="86"/>
        <v>30.38</v>
      </c>
    </row>
    <row r="2693" spans="1:10" ht="47.25">
      <c r="A2693" s="46" t="e">
        <f t="shared" si="87"/>
        <v>#REF!</v>
      </c>
      <c r="B2693" s="68" t="s">
        <v>3813</v>
      </c>
      <c r="C2693" s="116" t="s">
        <v>4207</v>
      </c>
      <c r="D2693" s="142" t="s">
        <v>7224</v>
      </c>
      <c r="E2693" s="68" t="s">
        <v>95</v>
      </c>
      <c r="F2693" s="68" t="s">
        <v>97</v>
      </c>
      <c r="G2693" s="69" t="s">
        <v>4397</v>
      </c>
      <c r="H2693" s="190">
        <v>49</v>
      </c>
      <c r="I2693" s="72">
        <v>0.38</v>
      </c>
      <c r="J2693" s="77">
        <f t="shared" si="86"/>
        <v>30.38</v>
      </c>
    </row>
    <row r="2694" spans="1:10" ht="63">
      <c r="A2694" s="46" t="e">
        <f t="shared" si="87"/>
        <v>#REF!</v>
      </c>
      <c r="B2694" s="68" t="s">
        <v>3813</v>
      </c>
      <c r="C2694" s="116" t="s">
        <v>4208</v>
      </c>
      <c r="D2694" s="142" t="s">
        <v>7505</v>
      </c>
      <c r="E2694" s="68" t="s">
        <v>95</v>
      </c>
      <c r="F2694" s="68" t="s">
        <v>97</v>
      </c>
      <c r="G2694" s="69" t="s">
        <v>4397</v>
      </c>
      <c r="H2694" s="190">
        <v>49</v>
      </c>
      <c r="I2694" s="72">
        <v>0.38</v>
      </c>
      <c r="J2694" s="77">
        <f t="shared" si="86"/>
        <v>30.38</v>
      </c>
    </row>
    <row r="2695" spans="1:10" ht="15.75">
      <c r="A2695" s="46" t="e">
        <f t="shared" si="87"/>
        <v>#REF!</v>
      </c>
      <c r="B2695" s="68" t="s">
        <v>3813</v>
      </c>
      <c r="C2695" s="116" t="s">
        <v>4209</v>
      </c>
      <c r="D2695" s="142" t="s">
        <v>7225</v>
      </c>
      <c r="E2695" s="68" t="s">
        <v>95</v>
      </c>
      <c r="F2695" s="68" t="s">
        <v>97</v>
      </c>
      <c r="G2695" s="69" t="s">
        <v>4397</v>
      </c>
      <c r="H2695" s="190">
        <v>49</v>
      </c>
      <c r="I2695" s="72">
        <v>0.38</v>
      </c>
      <c r="J2695" s="77">
        <f t="shared" si="86"/>
        <v>30.38</v>
      </c>
    </row>
    <row r="2696" spans="1:10" ht="94.5">
      <c r="A2696" s="46" t="e">
        <f t="shared" si="87"/>
        <v>#REF!</v>
      </c>
      <c r="B2696" s="68" t="s">
        <v>3813</v>
      </c>
      <c r="C2696" s="116" t="s">
        <v>4210</v>
      </c>
      <c r="D2696" s="142" t="s">
        <v>4305</v>
      </c>
      <c r="E2696" s="68" t="s">
        <v>95</v>
      </c>
      <c r="F2696" s="68" t="s">
        <v>97</v>
      </c>
      <c r="G2696" s="69" t="s">
        <v>4397</v>
      </c>
      <c r="H2696" s="190">
        <v>49</v>
      </c>
      <c r="I2696" s="72">
        <v>0.38</v>
      </c>
      <c r="J2696" s="77">
        <f t="shared" si="86"/>
        <v>30.38</v>
      </c>
    </row>
    <row r="2697" spans="1:10" ht="47.25">
      <c r="A2697" s="46" t="e">
        <f t="shared" si="87"/>
        <v>#REF!</v>
      </c>
      <c r="B2697" s="68" t="s">
        <v>3813</v>
      </c>
      <c r="C2697" s="116" t="s">
        <v>7226</v>
      </c>
      <c r="D2697" s="142" t="s">
        <v>7227</v>
      </c>
      <c r="E2697" s="68" t="s">
        <v>95</v>
      </c>
      <c r="F2697" s="68" t="s">
        <v>97</v>
      </c>
      <c r="G2697" s="69" t="s">
        <v>4397</v>
      </c>
      <c r="H2697" s="190">
        <v>49</v>
      </c>
      <c r="I2697" s="72">
        <v>0.38</v>
      </c>
      <c r="J2697" s="77">
        <f t="shared" si="86"/>
        <v>30.38</v>
      </c>
    </row>
    <row r="2698" spans="1:10" ht="31.5">
      <c r="A2698" s="46" t="e">
        <f t="shared" si="87"/>
        <v>#REF!</v>
      </c>
      <c r="B2698" s="68" t="s">
        <v>3813</v>
      </c>
      <c r="C2698" s="139" t="s">
        <v>7228</v>
      </c>
      <c r="D2698" s="142" t="s">
        <v>7229</v>
      </c>
      <c r="E2698" s="68" t="s">
        <v>95</v>
      </c>
      <c r="F2698" s="68" t="s">
        <v>97</v>
      </c>
      <c r="G2698" s="69" t="s">
        <v>4397</v>
      </c>
      <c r="H2698" s="190">
        <v>34</v>
      </c>
      <c r="I2698" s="72">
        <v>0.38</v>
      </c>
      <c r="J2698" s="77">
        <f t="shared" si="86"/>
        <v>21.08</v>
      </c>
    </row>
    <row r="2699" spans="1:10" ht="31.5">
      <c r="A2699" s="46" t="e">
        <f t="shared" si="87"/>
        <v>#REF!</v>
      </c>
      <c r="B2699" s="68" t="s">
        <v>3813</v>
      </c>
      <c r="C2699" s="173" t="s">
        <v>7230</v>
      </c>
      <c r="D2699" s="142" t="s">
        <v>7231</v>
      </c>
      <c r="E2699" s="68" t="s">
        <v>95</v>
      </c>
      <c r="F2699" s="68" t="s">
        <v>97</v>
      </c>
      <c r="G2699" s="69" t="s">
        <v>4397</v>
      </c>
      <c r="H2699" s="190">
        <v>49</v>
      </c>
      <c r="I2699" s="72">
        <v>0.38</v>
      </c>
      <c r="J2699" s="77">
        <f t="shared" si="86"/>
        <v>30.38</v>
      </c>
    </row>
    <row r="2700" spans="1:10" ht="63">
      <c r="A2700" s="46" t="e">
        <f t="shared" si="87"/>
        <v>#REF!</v>
      </c>
      <c r="B2700" s="68" t="s">
        <v>3813</v>
      </c>
      <c r="C2700" s="116" t="s">
        <v>7232</v>
      </c>
      <c r="D2700" s="142" t="s">
        <v>7233</v>
      </c>
      <c r="E2700" s="68" t="s">
        <v>95</v>
      </c>
      <c r="F2700" s="68" t="s">
        <v>97</v>
      </c>
      <c r="G2700" s="69" t="s">
        <v>4397</v>
      </c>
      <c r="H2700" s="190">
        <v>45</v>
      </c>
      <c r="I2700" s="72">
        <v>0.38</v>
      </c>
      <c r="J2700" s="77">
        <f t="shared" si="86"/>
        <v>27.9</v>
      </c>
    </row>
    <row r="2701" spans="1:10" ht="31.5">
      <c r="A2701" s="46" t="e">
        <f t="shared" si="87"/>
        <v>#REF!</v>
      </c>
      <c r="B2701" s="68" t="s">
        <v>3813</v>
      </c>
      <c r="C2701" s="116" t="s">
        <v>7234</v>
      </c>
      <c r="D2701" s="142" t="s">
        <v>7235</v>
      </c>
      <c r="E2701" s="68" t="s">
        <v>95</v>
      </c>
      <c r="F2701" s="68" t="s">
        <v>97</v>
      </c>
      <c r="G2701" s="69" t="s">
        <v>4397</v>
      </c>
      <c r="H2701" s="190">
        <v>49</v>
      </c>
      <c r="I2701" s="72">
        <v>0.38</v>
      </c>
      <c r="J2701" s="77">
        <f t="shared" si="86"/>
        <v>30.38</v>
      </c>
    </row>
    <row r="2702" spans="1:10" ht="47.25">
      <c r="A2702" s="46" t="e">
        <f t="shared" si="87"/>
        <v>#REF!</v>
      </c>
      <c r="B2702" s="68" t="s">
        <v>3813</v>
      </c>
      <c r="C2702" s="116" t="s">
        <v>4211</v>
      </c>
      <c r="D2702" s="142" t="s">
        <v>4306</v>
      </c>
      <c r="E2702" s="68" t="s">
        <v>95</v>
      </c>
      <c r="F2702" s="68" t="s">
        <v>97</v>
      </c>
      <c r="G2702" s="69" t="s">
        <v>4397</v>
      </c>
      <c r="H2702" s="190">
        <v>79</v>
      </c>
      <c r="I2702" s="72">
        <v>0.38</v>
      </c>
      <c r="J2702" s="77">
        <f t="shared" si="86"/>
        <v>48.98</v>
      </c>
    </row>
    <row r="2703" spans="1:10" ht="15.75">
      <c r="A2703" s="46" t="e">
        <f t="shared" si="87"/>
        <v>#REF!</v>
      </c>
      <c r="B2703" s="68" t="s">
        <v>3813</v>
      </c>
      <c r="C2703" s="139" t="s">
        <v>7236</v>
      </c>
      <c r="D2703" s="142" t="s">
        <v>7237</v>
      </c>
      <c r="E2703" s="68" t="s">
        <v>95</v>
      </c>
      <c r="F2703" s="68" t="s">
        <v>97</v>
      </c>
      <c r="G2703" s="69" t="s">
        <v>4397</v>
      </c>
      <c r="H2703" s="190">
        <v>75</v>
      </c>
      <c r="I2703" s="72">
        <v>0.38</v>
      </c>
      <c r="J2703" s="77">
        <f t="shared" si="86"/>
        <v>46.5</v>
      </c>
    </row>
    <row r="2704" spans="1:10" ht="78.75">
      <c r="A2704" s="46" t="e">
        <f t="shared" si="87"/>
        <v>#REF!</v>
      </c>
      <c r="B2704" s="68" t="s">
        <v>3813</v>
      </c>
      <c r="C2704" s="116" t="s">
        <v>4212</v>
      </c>
      <c r="D2704" s="172" t="s">
        <v>7238</v>
      </c>
      <c r="E2704" s="68" t="s">
        <v>95</v>
      </c>
      <c r="F2704" s="68" t="s">
        <v>97</v>
      </c>
      <c r="G2704" s="69" t="s">
        <v>4397</v>
      </c>
      <c r="H2704" s="190">
        <v>34</v>
      </c>
      <c r="I2704" s="72">
        <v>0.38</v>
      </c>
      <c r="J2704" s="77">
        <f t="shared" si="86"/>
        <v>21.08</v>
      </c>
    </row>
    <row r="2705" spans="1:10" ht="31.5">
      <c r="A2705" s="46" t="e">
        <f t="shared" si="87"/>
        <v>#REF!</v>
      </c>
      <c r="B2705" s="68" t="s">
        <v>3813</v>
      </c>
      <c r="C2705" s="116" t="s">
        <v>7239</v>
      </c>
      <c r="D2705" s="142" t="s">
        <v>7240</v>
      </c>
      <c r="E2705" s="68" t="s">
        <v>95</v>
      </c>
      <c r="F2705" s="68" t="s">
        <v>97</v>
      </c>
      <c r="G2705" s="69" t="s">
        <v>4397</v>
      </c>
      <c r="H2705" s="190">
        <v>34</v>
      </c>
      <c r="I2705" s="72">
        <v>0.38</v>
      </c>
      <c r="J2705" s="77">
        <f t="shared" si="86"/>
        <v>21.08</v>
      </c>
    </row>
    <row r="2706" spans="1:10" ht="15.75">
      <c r="A2706" s="46" t="e">
        <f t="shared" si="87"/>
        <v>#REF!</v>
      </c>
      <c r="B2706" s="68" t="s">
        <v>3813</v>
      </c>
      <c r="C2706" s="139" t="s">
        <v>7241</v>
      </c>
      <c r="D2706" s="173" t="s">
        <v>7242</v>
      </c>
      <c r="E2706" s="68" t="s">
        <v>95</v>
      </c>
      <c r="F2706" s="68" t="s">
        <v>97</v>
      </c>
      <c r="G2706" s="69" t="s">
        <v>4397</v>
      </c>
      <c r="H2706" s="190">
        <v>50</v>
      </c>
      <c r="I2706" s="72">
        <v>0.38</v>
      </c>
      <c r="J2706" s="77">
        <f t="shared" si="86"/>
        <v>31</v>
      </c>
    </row>
    <row r="2707" spans="1:10" ht="47.25">
      <c r="A2707" s="46" t="e">
        <f t="shared" si="87"/>
        <v>#REF!</v>
      </c>
      <c r="B2707" s="68" t="s">
        <v>3813</v>
      </c>
      <c r="C2707" s="139" t="s">
        <v>7243</v>
      </c>
      <c r="D2707" s="142" t="s">
        <v>7244</v>
      </c>
      <c r="E2707" s="68" t="s">
        <v>95</v>
      </c>
      <c r="F2707" s="68" t="s">
        <v>97</v>
      </c>
      <c r="G2707" s="69" t="s">
        <v>4397</v>
      </c>
      <c r="H2707" s="190">
        <v>75</v>
      </c>
      <c r="I2707" s="72">
        <v>0.38</v>
      </c>
      <c r="J2707" s="77">
        <f t="shared" si="86"/>
        <v>46.5</v>
      </c>
    </row>
    <row r="2708" spans="1:10" ht="15.75">
      <c r="A2708" s="46" t="e">
        <f t="shared" si="87"/>
        <v>#REF!</v>
      </c>
      <c r="B2708" s="68" t="s">
        <v>3813</v>
      </c>
      <c r="C2708" s="139" t="s">
        <v>7245</v>
      </c>
      <c r="D2708" s="173" t="s">
        <v>7246</v>
      </c>
      <c r="E2708" s="68" t="s">
        <v>95</v>
      </c>
      <c r="F2708" s="68" t="s">
        <v>97</v>
      </c>
      <c r="G2708" s="69" t="s">
        <v>4397</v>
      </c>
      <c r="H2708" s="190">
        <v>50</v>
      </c>
      <c r="I2708" s="72">
        <v>0.38</v>
      </c>
      <c r="J2708" s="77">
        <f t="shared" si="86"/>
        <v>31</v>
      </c>
    </row>
    <row r="2709" spans="1:10" ht="15.75">
      <c r="A2709" s="46" t="e">
        <f t="shared" si="87"/>
        <v>#REF!</v>
      </c>
      <c r="B2709" s="68" t="s">
        <v>3813</v>
      </c>
      <c r="C2709" s="139" t="s">
        <v>7247</v>
      </c>
      <c r="D2709" s="173" t="s">
        <v>7248</v>
      </c>
      <c r="E2709" s="68" t="s">
        <v>95</v>
      </c>
      <c r="F2709" s="68" t="s">
        <v>97</v>
      </c>
      <c r="G2709" s="69" t="s">
        <v>4397</v>
      </c>
      <c r="H2709" s="190">
        <v>50</v>
      </c>
      <c r="I2709" s="72">
        <v>0.38</v>
      </c>
      <c r="J2709" s="77">
        <f t="shared" si="86"/>
        <v>31</v>
      </c>
    </row>
    <row r="2710" spans="1:10" ht="15.75">
      <c r="A2710" s="46" t="e">
        <f t="shared" si="87"/>
        <v>#REF!</v>
      </c>
      <c r="B2710" s="68" t="s">
        <v>3813</v>
      </c>
      <c r="C2710" s="139" t="s">
        <v>7249</v>
      </c>
      <c r="D2710" s="173" t="s">
        <v>7250</v>
      </c>
      <c r="E2710" s="68" t="s">
        <v>95</v>
      </c>
      <c r="F2710" s="68" t="s">
        <v>97</v>
      </c>
      <c r="G2710" s="69" t="s">
        <v>4397</v>
      </c>
      <c r="H2710" s="190">
        <v>50</v>
      </c>
      <c r="I2710" s="72">
        <v>0.38</v>
      </c>
      <c r="J2710" s="77">
        <f t="shared" si="86"/>
        <v>31</v>
      </c>
    </row>
    <row r="2711" spans="1:10" ht="31.5">
      <c r="A2711" s="46" t="e">
        <f t="shared" si="87"/>
        <v>#REF!</v>
      </c>
      <c r="B2711" s="68" t="s">
        <v>3813</v>
      </c>
      <c r="C2711" s="139" t="s">
        <v>7251</v>
      </c>
      <c r="D2711" s="142" t="s">
        <v>7506</v>
      </c>
      <c r="E2711" s="68" t="s">
        <v>95</v>
      </c>
      <c r="F2711" s="68" t="s">
        <v>97</v>
      </c>
      <c r="G2711" s="69" t="s">
        <v>4397</v>
      </c>
      <c r="H2711" s="190">
        <v>50</v>
      </c>
      <c r="I2711" s="72">
        <v>0.38</v>
      </c>
      <c r="J2711" s="77">
        <f t="shared" si="86"/>
        <v>31</v>
      </c>
    </row>
    <row r="2712" spans="1:10" ht="31.5">
      <c r="A2712" s="46" t="e">
        <f t="shared" si="87"/>
        <v>#REF!</v>
      </c>
      <c r="B2712" s="68" t="s">
        <v>3813</v>
      </c>
      <c r="C2712" s="139" t="s">
        <v>7252</v>
      </c>
      <c r="D2712" s="142" t="s">
        <v>7507</v>
      </c>
      <c r="E2712" s="68" t="s">
        <v>95</v>
      </c>
      <c r="F2712" s="68" t="s">
        <v>97</v>
      </c>
      <c r="G2712" s="69" t="s">
        <v>4397</v>
      </c>
      <c r="H2712" s="190">
        <v>50</v>
      </c>
      <c r="I2712" s="72">
        <v>0.38</v>
      </c>
      <c r="J2712" s="77">
        <f t="shared" si="86"/>
        <v>31</v>
      </c>
    </row>
    <row r="2713" spans="1:10" ht="47.25">
      <c r="A2713" s="46" t="e">
        <f t="shared" si="87"/>
        <v>#REF!</v>
      </c>
      <c r="B2713" s="68" t="s">
        <v>3813</v>
      </c>
      <c r="C2713" s="173" t="s">
        <v>4213</v>
      </c>
      <c r="D2713" s="135" t="s">
        <v>7253</v>
      </c>
      <c r="E2713" s="68" t="s">
        <v>95</v>
      </c>
      <c r="F2713" s="68" t="s">
        <v>97</v>
      </c>
      <c r="G2713" s="69" t="s">
        <v>4397</v>
      </c>
      <c r="H2713" s="190">
        <v>30</v>
      </c>
      <c r="I2713" s="72">
        <v>0.38</v>
      </c>
      <c r="J2713" s="77">
        <f t="shared" si="86"/>
        <v>18.600000000000001</v>
      </c>
    </row>
    <row r="2714" spans="1:10" ht="63">
      <c r="A2714" s="46" t="e">
        <f t="shared" si="87"/>
        <v>#REF!</v>
      </c>
      <c r="B2714" s="68" t="s">
        <v>3813</v>
      </c>
      <c r="C2714" s="127" t="s">
        <v>4214</v>
      </c>
      <c r="D2714" s="135" t="s">
        <v>7254</v>
      </c>
      <c r="E2714" s="68" t="s">
        <v>95</v>
      </c>
      <c r="F2714" s="68" t="s">
        <v>97</v>
      </c>
      <c r="G2714" s="69" t="s">
        <v>4397</v>
      </c>
      <c r="H2714" s="190">
        <v>30</v>
      </c>
      <c r="I2714" s="72">
        <v>0.38</v>
      </c>
      <c r="J2714" s="77">
        <f t="shared" si="86"/>
        <v>18.600000000000001</v>
      </c>
    </row>
    <row r="2715" spans="1:10" ht="31.5">
      <c r="A2715" s="46" t="e">
        <f t="shared" si="87"/>
        <v>#REF!</v>
      </c>
      <c r="B2715" s="68" t="s">
        <v>3813</v>
      </c>
      <c r="C2715" s="127" t="s">
        <v>7255</v>
      </c>
      <c r="D2715" s="135" t="s">
        <v>7256</v>
      </c>
      <c r="E2715" s="68" t="s">
        <v>95</v>
      </c>
      <c r="F2715" s="68" t="s">
        <v>97</v>
      </c>
      <c r="G2715" s="69" t="s">
        <v>4397</v>
      </c>
      <c r="H2715" s="190">
        <v>30</v>
      </c>
      <c r="I2715" s="72">
        <v>0.38</v>
      </c>
      <c r="J2715" s="77">
        <f t="shared" si="86"/>
        <v>18.600000000000001</v>
      </c>
    </row>
    <row r="2716" spans="1:10" ht="15.75">
      <c r="A2716" s="46" t="e">
        <f t="shared" si="87"/>
        <v>#REF!</v>
      </c>
      <c r="B2716" s="68" t="s">
        <v>3813</v>
      </c>
      <c r="C2716" s="139" t="s">
        <v>7257</v>
      </c>
      <c r="D2716" s="142" t="s">
        <v>7258</v>
      </c>
      <c r="E2716" s="68" t="s">
        <v>95</v>
      </c>
      <c r="F2716" s="68" t="s">
        <v>97</v>
      </c>
      <c r="G2716" s="69" t="s">
        <v>4397</v>
      </c>
      <c r="H2716" s="190">
        <v>49</v>
      </c>
      <c r="I2716" s="72">
        <v>0.38</v>
      </c>
      <c r="J2716" s="77">
        <f t="shared" si="86"/>
        <v>30.38</v>
      </c>
    </row>
    <row r="2717" spans="1:10" ht="47.25">
      <c r="A2717" s="46" t="e">
        <f t="shared" si="87"/>
        <v>#REF!</v>
      </c>
      <c r="B2717" s="68" t="s">
        <v>3813</v>
      </c>
      <c r="C2717" s="117" t="s">
        <v>4215</v>
      </c>
      <c r="D2717" s="142" t="s">
        <v>7259</v>
      </c>
      <c r="E2717" s="68" t="s">
        <v>95</v>
      </c>
      <c r="F2717" s="68" t="s">
        <v>97</v>
      </c>
      <c r="G2717" s="69" t="s">
        <v>4397</v>
      </c>
      <c r="H2717" s="190">
        <v>25</v>
      </c>
      <c r="I2717" s="72">
        <v>0.38</v>
      </c>
      <c r="J2717" s="77">
        <f t="shared" si="86"/>
        <v>15.5</v>
      </c>
    </row>
    <row r="2718" spans="1:10" ht="47.25">
      <c r="A2718" s="46" t="e">
        <f t="shared" si="87"/>
        <v>#REF!</v>
      </c>
      <c r="B2718" s="68" t="s">
        <v>3813</v>
      </c>
      <c r="C2718" s="116" t="s">
        <v>4216</v>
      </c>
      <c r="D2718" s="142" t="s">
        <v>4307</v>
      </c>
      <c r="E2718" s="68" t="s">
        <v>95</v>
      </c>
      <c r="F2718" s="68" t="s">
        <v>97</v>
      </c>
      <c r="G2718" s="69" t="s">
        <v>4397</v>
      </c>
      <c r="H2718" s="190">
        <v>59</v>
      </c>
      <c r="I2718" s="72">
        <v>0.38</v>
      </c>
      <c r="J2718" s="77">
        <f t="shared" si="86"/>
        <v>36.58</v>
      </c>
    </row>
    <row r="2719" spans="1:10" ht="47.25">
      <c r="A2719" s="46" t="e">
        <f t="shared" si="87"/>
        <v>#REF!</v>
      </c>
      <c r="B2719" s="68" t="s">
        <v>3813</v>
      </c>
      <c r="C2719" s="116" t="s">
        <v>7260</v>
      </c>
      <c r="D2719" s="142" t="s">
        <v>7261</v>
      </c>
      <c r="E2719" s="68" t="s">
        <v>95</v>
      </c>
      <c r="F2719" s="68" t="s">
        <v>97</v>
      </c>
      <c r="G2719" s="69" t="s">
        <v>4397</v>
      </c>
      <c r="H2719" s="190">
        <v>80</v>
      </c>
      <c r="I2719" s="72">
        <v>0.38</v>
      </c>
      <c r="J2719" s="77">
        <f t="shared" si="86"/>
        <v>49.6</v>
      </c>
    </row>
    <row r="2720" spans="1:10" ht="47.25">
      <c r="A2720" s="46" t="e">
        <f t="shared" si="87"/>
        <v>#REF!</v>
      </c>
      <c r="B2720" s="68" t="s">
        <v>3813</v>
      </c>
      <c r="C2720" s="116" t="s">
        <v>7262</v>
      </c>
      <c r="D2720" s="142" t="s">
        <v>7263</v>
      </c>
      <c r="E2720" s="68" t="s">
        <v>95</v>
      </c>
      <c r="F2720" s="68" t="s">
        <v>97</v>
      </c>
      <c r="G2720" s="69" t="s">
        <v>4397</v>
      </c>
      <c r="H2720" s="190">
        <v>75</v>
      </c>
      <c r="I2720" s="72">
        <v>0.38</v>
      </c>
      <c r="J2720" s="77">
        <f t="shared" si="86"/>
        <v>46.5</v>
      </c>
    </row>
    <row r="2721" spans="1:10" ht="47.25">
      <c r="A2721" s="46" t="e">
        <f t="shared" si="87"/>
        <v>#REF!</v>
      </c>
      <c r="B2721" s="68" t="s">
        <v>3813</v>
      </c>
      <c r="C2721" s="116" t="s">
        <v>7264</v>
      </c>
      <c r="D2721" s="142" t="s">
        <v>7265</v>
      </c>
      <c r="E2721" s="68" t="s">
        <v>95</v>
      </c>
      <c r="F2721" s="68" t="s">
        <v>97</v>
      </c>
      <c r="G2721" s="69" t="s">
        <v>4397</v>
      </c>
      <c r="H2721" s="190">
        <v>75</v>
      </c>
      <c r="I2721" s="72">
        <v>0.38</v>
      </c>
      <c r="J2721" s="77">
        <f t="shared" si="86"/>
        <v>46.5</v>
      </c>
    </row>
    <row r="2722" spans="1:10" ht="15.75">
      <c r="A2722" s="46" t="e">
        <f t="shared" si="87"/>
        <v>#REF!</v>
      </c>
      <c r="B2722" s="68" t="s">
        <v>3813</v>
      </c>
      <c r="C2722" s="116" t="s">
        <v>4217</v>
      </c>
      <c r="D2722" s="173" t="s">
        <v>4308</v>
      </c>
      <c r="E2722" s="68" t="s">
        <v>95</v>
      </c>
      <c r="F2722" s="68" t="s">
        <v>97</v>
      </c>
      <c r="G2722" s="69" t="s">
        <v>4397</v>
      </c>
      <c r="H2722" s="190">
        <v>75</v>
      </c>
      <c r="I2722" s="72">
        <v>0.38</v>
      </c>
      <c r="J2722" s="77">
        <f t="shared" si="86"/>
        <v>46.5</v>
      </c>
    </row>
    <row r="2723" spans="1:10" ht="15.75">
      <c r="A2723" s="46" t="e">
        <f t="shared" si="87"/>
        <v>#REF!</v>
      </c>
      <c r="B2723" s="68" t="s">
        <v>3813</v>
      </c>
      <c r="C2723" s="116" t="s">
        <v>4218</v>
      </c>
      <c r="D2723" s="173" t="s">
        <v>4309</v>
      </c>
      <c r="E2723" s="68" t="s">
        <v>95</v>
      </c>
      <c r="F2723" s="68" t="s">
        <v>97</v>
      </c>
      <c r="G2723" s="69" t="s">
        <v>4397</v>
      </c>
      <c r="H2723" s="190">
        <v>100</v>
      </c>
      <c r="I2723" s="72">
        <v>0.38</v>
      </c>
      <c r="J2723" s="77">
        <f t="shared" si="86"/>
        <v>62</v>
      </c>
    </row>
    <row r="2724" spans="1:10" ht="15.75">
      <c r="A2724" s="46" t="e">
        <f t="shared" si="87"/>
        <v>#REF!</v>
      </c>
      <c r="B2724" s="68" t="s">
        <v>3813</v>
      </c>
      <c r="C2724" s="116" t="s">
        <v>4219</v>
      </c>
      <c r="D2724" s="173" t="s">
        <v>4310</v>
      </c>
      <c r="E2724" s="68" t="s">
        <v>95</v>
      </c>
      <c r="F2724" s="68" t="s">
        <v>97</v>
      </c>
      <c r="G2724" s="69" t="s">
        <v>4397</v>
      </c>
      <c r="H2724" s="190">
        <v>80</v>
      </c>
      <c r="I2724" s="72">
        <v>0.38</v>
      </c>
      <c r="J2724" s="77">
        <f t="shared" si="86"/>
        <v>49.6</v>
      </c>
    </row>
    <row r="2725" spans="1:10" ht="15.75">
      <c r="A2725" s="46" t="e">
        <f t="shared" si="87"/>
        <v>#REF!</v>
      </c>
      <c r="B2725" s="68" t="s">
        <v>3813</v>
      </c>
      <c r="C2725" s="116" t="s">
        <v>4220</v>
      </c>
      <c r="D2725" s="173" t="s">
        <v>4311</v>
      </c>
      <c r="E2725" s="68" t="s">
        <v>95</v>
      </c>
      <c r="F2725" s="68" t="s">
        <v>97</v>
      </c>
      <c r="G2725" s="69" t="s">
        <v>4397</v>
      </c>
      <c r="H2725" s="190">
        <v>80</v>
      </c>
      <c r="I2725" s="72">
        <v>0.38</v>
      </c>
      <c r="J2725" s="77">
        <f t="shared" si="86"/>
        <v>49.6</v>
      </c>
    </row>
    <row r="2726" spans="1:10" ht="15.75">
      <c r="A2726" s="46" t="e">
        <f t="shared" si="87"/>
        <v>#REF!</v>
      </c>
      <c r="B2726" s="68" t="s">
        <v>3813</v>
      </c>
      <c r="C2726" s="116" t="s">
        <v>4221</v>
      </c>
      <c r="D2726" s="173" t="s">
        <v>4312</v>
      </c>
      <c r="E2726" s="68" t="s">
        <v>95</v>
      </c>
      <c r="F2726" s="68" t="s">
        <v>97</v>
      </c>
      <c r="G2726" s="69" t="s">
        <v>4397</v>
      </c>
      <c r="H2726" s="190">
        <v>75</v>
      </c>
      <c r="I2726" s="72">
        <v>0.38</v>
      </c>
      <c r="J2726" s="77">
        <f t="shared" si="86"/>
        <v>46.5</v>
      </c>
    </row>
    <row r="2727" spans="1:10" ht="15.75">
      <c r="A2727" s="46" t="e">
        <f t="shared" si="87"/>
        <v>#REF!</v>
      </c>
      <c r="B2727" s="68" t="s">
        <v>3813</v>
      </c>
      <c r="C2727" s="139" t="s">
        <v>4222</v>
      </c>
      <c r="D2727" s="142" t="s">
        <v>4313</v>
      </c>
      <c r="E2727" s="68" t="s">
        <v>95</v>
      </c>
      <c r="F2727" s="68" t="s">
        <v>97</v>
      </c>
      <c r="G2727" s="69" t="s">
        <v>4397</v>
      </c>
      <c r="H2727" s="190">
        <v>25</v>
      </c>
      <c r="I2727" s="72">
        <v>0.38</v>
      </c>
      <c r="J2727" s="77">
        <f t="shared" si="86"/>
        <v>15.5</v>
      </c>
    </row>
    <row r="2728" spans="1:10" ht="31.5">
      <c r="A2728" s="46" t="e">
        <f t="shared" si="87"/>
        <v>#REF!</v>
      </c>
      <c r="B2728" s="68" t="s">
        <v>3813</v>
      </c>
      <c r="C2728" s="139" t="s">
        <v>4223</v>
      </c>
      <c r="D2728" s="142" t="s">
        <v>7266</v>
      </c>
      <c r="E2728" s="68" t="s">
        <v>95</v>
      </c>
      <c r="F2728" s="68" t="s">
        <v>97</v>
      </c>
      <c r="G2728" s="69" t="s">
        <v>4397</v>
      </c>
      <c r="H2728" s="190">
        <v>25</v>
      </c>
      <c r="I2728" s="72">
        <v>0.38</v>
      </c>
      <c r="J2728" s="77">
        <f t="shared" si="86"/>
        <v>15.5</v>
      </c>
    </row>
    <row r="2729" spans="1:10" ht="15.75">
      <c r="A2729" s="46" t="e">
        <f t="shared" si="87"/>
        <v>#REF!</v>
      </c>
      <c r="B2729" s="68" t="s">
        <v>3813</v>
      </c>
      <c r="C2729" s="139" t="s">
        <v>7267</v>
      </c>
      <c r="D2729" s="142" t="s">
        <v>7508</v>
      </c>
      <c r="E2729" s="68" t="s">
        <v>95</v>
      </c>
      <c r="F2729" s="68" t="s">
        <v>97</v>
      </c>
      <c r="G2729" s="69" t="s">
        <v>4397</v>
      </c>
      <c r="H2729" s="190">
        <v>25</v>
      </c>
      <c r="I2729" s="72">
        <v>0.38</v>
      </c>
      <c r="J2729" s="77">
        <f t="shared" si="86"/>
        <v>15.5</v>
      </c>
    </row>
    <row r="2730" spans="1:10" ht="15.75">
      <c r="A2730" s="46" t="e">
        <f t="shared" si="87"/>
        <v>#REF!</v>
      </c>
      <c r="B2730" s="68" t="s">
        <v>3813</v>
      </c>
      <c r="C2730" s="139" t="s">
        <v>4224</v>
      </c>
      <c r="D2730" s="142" t="s">
        <v>7268</v>
      </c>
      <c r="E2730" s="68" t="s">
        <v>95</v>
      </c>
      <c r="F2730" s="68" t="s">
        <v>97</v>
      </c>
      <c r="G2730" s="69" t="s">
        <v>4397</v>
      </c>
      <c r="H2730" s="190">
        <v>25</v>
      </c>
      <c r="I2730" s="72">
        <v>0.38</v>
      </c>
      <c r="J2730" s="77">
        <f t="shared" si="86"/>
        <v>15.5</v>
      </c>
    </row>
    <row r="2731" spans="1:10" ht="15.75">
      <c r="A2731" s="46" t="e">
        <f t="shared" si="87"/>
        <v>#REF!</v>
      </c>
      <c r="B2731" s="68" t="s">
        <v>3813</v>
      </c>
      <c r="C2731" s="139" t="s">
        <v>4225</v>
      </c>
      <c r="D2731" s="142" t="s">
        <v>4314</v>
      </c>
      <c r="E2731" s="68" t="s">
        <v>95</v>
      </c>
      <c r="F2731" s="68" t="s">
        <v>97</v>
      </c>
      <c r="G2731" s="69" t="s">
        <v>4397</v>
      </c>
      <c r="H2731" s="190">
        <v>45</v>
      </c>
      <c r="I2731" s="72">
        <v>0.38</v>
      </c>
      <c r="J2731" s="77">
        <f t="shared" si="86"/>
        <v>27.9</v>
      </c>
    </row>
    <row r="2732" spans="1:10" ht="15.75">
      <c r="A2732" s="46" t="e">
        <f t="shared" si="87"/>
        <v>#REF!</v>
      </c>
      <c r="B2732" s="68" t="s">
        <v>3813</v>
      </c>
      <c r="C2732" s="139" t="s">
        <v>4226</v>
      </c>
      <c r="D2732" s="142" t="s">
        <v>4315</v>
      </c>
      <c r="E2732" s="68" t="s">
        <v>95</v>
      </c>
      <c r="F2732" s="68" t="s">
        <v>97</v>
      </c>
      <c r="G2732" s="69" t="s">
        <v>4397</v>
      </c>
      <c r="H2732" s="190">
        <v>25</v>
      </c>
      <c r="I2732" s="72">
        <v>0.38</v>
      </c>
      <c r="J2732" s="77">
        <f t="shared" si="86"/>
        <v>15.5</v>
      </c>
    </row>
    <row r="2733" spans="1:10" ht="31.5">
      <c r="A2733" s="46" t="e">
        <f t="shared" si="87"/>
        <v>#REF!</v>
      </c>
      <c r="B2733" s="68" t="s">
        <v>3813</v>
      </c>
      <c r="C2733" s="139" t="s">
        <v>4227</v>
      </c>
      <c r="D2733" s="142" t="s">
        <v>7269</v>
      </c>
      <c r="E2733" s="68" t="s">
        <v>95</v>
      </c>
      <c r="F2733" s="68" t="s">
        <v>97</v>
      </c>
      <c r="G2733" s="69" t="s">
        <v>4397</v>
      </c>
      <c r="H2733" s="190">
        <v>25</v>
      </c>
      <c r="I2733" s="72">
        <v>0.38</v>
      </c>
      <c r="J2733" s="77">
        <f t="shared" si="86"/>
        <v>15.5</v>
      </c>
    </row>
    <row r="2734" spans="1:10" ht="15.75">
      <c r="A2734" s="46" t="e">
        <f t="shared" si="87"/>
        <v>#REF!</v>
      </c>
      <c r="B2734" s="68" t="s">
        <v>3813</v>
      </c>
      <c r="C2734" s="139" t="s">
        <v>4228</v>
      </c>
      <c r="D2734" s="142" t="s">
        <v>7270</v>
      </c>
      <c r="E2734" s="68" t="s">
        <v>95</v>
      </c>
      <c r="F2734" s="68" t="s">
        <v>97</v>
      </c>
      <c r="G2734" s="69" t="s">
        <v>4397</v>
      </c>
      <c r="H2734" s="190">
        <v>35</v>
      </c>
      <c r="I2734" s="72">
        <v>0.38</v>
      </c>
      <c r="J2734" s="77">
        <f t="shared" si="86"/>
        <v>21.7</v>
      </c>
    </row>
    <row r="2735" spans="1:10" ht="15.75">
      <c r="A2735" s="46" t="e">
        <f t="shared" si="87"/>
        <v>#REF!</v>
      </c>
      <c r="B2735" s="68" t="s">
        <v>3813</v>
      </c>
      <c r="C2735" s="117" t="s">
        <v>7271</v>
      </c>
      <c r="D2735" s="142" t="s">
        <v>7272</v>
      </c>
      <c r="E2735" s="68" t="s">
        <v>95</v>
      </c>
      <c r="F2735" s="68" t="s">
        <v>97</v>
      </c>
      <c r="G2735" s="69" t="s">
        <v>4397</v>
      </c>
      <c r="H2735" s="190">
        <v>25</v>
      </c>
      <c r="I2735" s="72">
        <v>0.38</v>
      </c>
      <c r="J2735" s="77">
        <f t="shared" si="86"/>
        <v>15.5</v>
      </c>
    </row>
    <row r="2736" spans="1:10" ht="15.75">
      <c r="A2736" s="46" t="e">
        <f t="shared" si="87"/>
        <v>#REF!</v>
      </c>
      <c r="B2736" s="68" t="s">
        <v>3813</v>
      </c>
      <c r="C2736" s="117" t="s">
        <v>7273</v>
      </c>
      <c r="D2736" s="142" t="s">
        <v>7274</v>
      </c>
      <c r="E2736" s="68" t="s">
        <v>95</v>
      </c>
      <c r="F2736" s="68" t="s">
        <v>97</v>
      </c>
      <c r="G2736" s="69" t="s">
        <v>4397</v>
      </c>
      <c r="H2736" s="190">
        <v>25</v>
      </c>
      <c r="I2736" s="72">
        <v>0.38</v>
      </c>
      <c r="J2736" s="77">
        <f t="shared" si="86"/>
        <v>15.5</v>
      </c>
    </row>
    <row r="2737" spans="1:10" ht="15.75">
      <c r="A2737" s="46" t="e">
        <f t="shared" si="87"/>
        <v>#REF!</v>
      </c>
      <c r="B2737" s="68" t="s">
        <v>3813</v>
      </c>
      <c r="C2737" s="117" t="s">
        <v>7275</v>
      </c>
      <c r="D2737" s="142" t="s">
        <v>7276</v>
      </c>
      <c r="E2737" s="68" t="s">
        <v>95</v>
      </c>
      <c r="F2737" s="68" t="s">
        <v>97</v>
      </c>
      <c r="G2737" s="69" t="s">
        <v>4397</v>
      </c>
      <c r="H2737" s="190">
        <v>25</v>
      </c>
      <c r="I2737" s="72">
        <v>0.38</v>
      </c>
      <c r="J2737" s="77">
        <f t="shared" si="86"/>
        <v>15.5</v>
      </c>
    </row>
    <row r="2738" spans="1:10" ht="15.75">
      <c r="A2738" s="46" t="e">
        <f t="shared" si="87"/>
        <v>#REF!</v>
      </c>
      <c r="B2738" s="68" t="s">
        <v>3813</v>
      </c>
      <c r="C2738" s="117" t="s">
        <v>7277</v>
      </c>
      <c r="D2738" s="142" t="s">
        <v>7278</v>
      </c>
      <c r="E2738" s="68" t="s">
        <v>95</v>
      </c>
      <c r="F2738" s="68" t="s">
        <v>97</v>
      </c>
      <c r="G2738" s="69" t="s">
        <v>4397</v>
      </c>
      <c r="H2738" s="190">
        <v>25</v>
      </c>
      <c r="I2738" s="72">
        <v>0.38</v>
      </c>
      <c r="J2738" s="77">
        <f t="shared" si="86"/>
        <v>15.5</v>
      </c>
    </row>
    <row r="2739" spans="1:10" ht="31.5">
      <c r="A2739" s="46" t="e">
        <f t="shared" ref="A2739:A2802" si="88">A2738+1</f>
        <v>#REF!</v>
      </c>
      <c r="B2739" s="68" t="s">
        <v>3813</v>
      </c>
      <c r="C2739" s="116" t="s">
        <v>4229</v>
      </c>
      <c r="D2739" s="142" t="s">
        <v>7279</v>
      </c>
      <c r="E2739" s="68" t="s">
        <v>95</v>
      </c>
      <c r="F2739" s="68" t="s">
        <v>97</v>
      </c>
      <c r="G2739" s="69" t="s">
        <v>4397</v>
      </c>
      <c r="H2739" s="190">
        <v>69</v>
      </c>
      <c r="I2739" s="72">
        <v>0.38</v>
      </c>
      <c r="J2739" s="77">
        <f t="shared" si="86"/>
        <v>42.78</v>
      </c>
    </row>
    <row r="2740" spans="1:10" ht="47.25">
      <c r="A2740" s="46" t="e">
        <f t="shared" si="88"/>
        <v>#REF!</v>
      </c>
      <c r="B2740" s="68" t="s">
        <v>3813</v>
      </c>
      <c r="C2740" s="116" t="s">
        <v>4230</v>
      </c>
      <c r="D2740" s="142" t="s">
        <v>4316</v>
      </c>
      <c r="E2740" s="68" t="s">
        <v>95</v>
      </c>
      <c r="F2740" s="68" t="s">
        <v>97</v>
      </c>
      <c r="G2740" s="69" t="s">
        <v>4397</v>
      </c>
      <c r="H2740" s="190">
        <v>69</v>
      </c>
      <c r="I2740" s="72">
        <v>0.38</v>
      </c>
      <c r="J2740" s="77">
        <f t="shared" si="86"/>
        <v>42.78</v>
      </c>
    </row>
    <row r="2741" spans="1:10" ht="47.25">
      <c r="A2741" s="46" t="e">
        <f t="shared" si="88"/>
        <v>#REF!</v>
      </c>
      <c r="B2741" s="68" t="s">
        <v>3813</v>
      </c>
      <c r="C2741" s="116" t="s">
        <v>4231</v>
      </c>
      <c r="D2741" s="142" t="s">
        <v>4317</v>
      </c>
      <c r="E2741" s="68" t="s">
        <v>95</v>
      </c>
      <c r="F2741" s="68" t="s">
        <v>97</v>
      </c>
      <c r="G2741" s="69" t="s">
        <v>4397</v>
      </c>
      <c r="H2741" s="190">
        <v>39</v>
      </c>
      <c r="I2741" s="72">
        <v>0.38</v>
      </c>
      <c r="J2741" s="77">
        <f t="shared" si="86"/>
        <v>24.18</v>
      </c>
    </row>
    <row r="2742" spans="1:10" ht="31.5">
      <c r="A2742" s="46" t="e">
        <f t="shared" si="88"/>
        <v>#REF!</v>
      </c>
      <c r="B2742" s="68" t="s">
        <v>3813</v>
      </c>
      <c r="C2742" s="116" t="s">
        <v>4232</v>
      </c>
      <c r="D2742" s="142" t="s">
        <v>4318</v>
      </c>
      <c r="E2742" s="68" t="s">
        <v>95</v>
      </c>
      <c r="F2742" s="68" t="s">
        <v>97</v>
      </c>
      <c r="G2742" s="69" t="s">
        <v>4397</v>
      </c>
      <c r="H2742" s="190">
        <v>39</v>
      </c>
      <c r="I2742" s="72">
        <v>0.38</v>
      </c>
      <c r="J2742" s="77">
        <f t="shared" si="86"/>
        <v>24.18</v>
      </c>
    </row>
    <row r="2743" spans="1:10" ht="31.5">
      <c r="A2743" s="46" t="e">
        <f t="shared" si="88"/>
        <v>#REF!</v>
      </c>
      <c r="B2743" s="68" t="s">
        <v>3813</v>
      </c>
      <c r="C2743" s="116" t="s">
        <v>4233</v>
      </c>
      <c r="D2743" s="142" t="s">
        <v>7280</v>
      </c>
      <c r="E2743" s="68" t="s">
        <v>95</v>
      </c>
      <c r="F2743" s="68" t="s">
        <v>97</v>
      </c>
      <c r="G2743" s="69" t="s">
        <v>4397</v>
      </c>
      <c r="H2743" s="190">
        <v>99</v>
      </c>
      <c r="I2743" s="72">
        <v>0.38</v>
      </c>
      <c r="J2743" s="77">
        <f t="shared" si="86"/>
        <v>61.38</v>
      </c>
    </row>
    <row r="2744" spans="1:10" ht="47.25">
      <c r="A2744" s="46" t="e">
        <f t="shared" si="88"/>
        <v>#REF!</v>
      </c>
      <c r="B2744" s="68" t="s">
        <v>3813</v>
      </c>
      <c r="C2744" s="116" t="s">
        <v>4234</v>
      </c>
      <c r="D2744" s="142" t="s">
        <v>7281</v>
      </c>
      <c r="E2744" s="68" t="s">
        <v>95</v>
      </c>
      <c r="F2744" s="68" t="s">
        <v>97</v>
      </c>
      <c r="G2744" s="69" t="s">
        <v>4397</v>
      </c>
      <c r="H2744" s="190">
        <v>139</v>
      </c>
      <c r="I2744" s="72">
        <v>0.38</v>
      </c>
      <c r="J2744" s="77">
        <f t="shared" si="86"/>
        <v>86.179999999999993</v>
      </c>
    </row>
    <row r="2745" spans="1:10" ht="15.75">
      <c r="A2745" s="46" t="e">
        <f t="shared" si="88"/>
        <v>#REF!</v>
      </c>
      <c r="B2745" s="68" t="s">
        <v>3813</v>
      </c>
      <c r="C2745" s="139" t="s">
        <v>7282</v>
      </c>
      <c r="D2745" s="142" t="s">
        <v>7283</v>
      </c>
      <c r="E2745" s="68" t="s">
        <v>95</v>
      </c>
      <c r="F2745" s="68" t="s">
        <v>97</v>
      </c>
      <c r="G2745" s="69" t="s">
        <v>4397</v>
      </c>
      <c r="H2745" s="190">
        <v>35</v>
      </c>
      <c r="I2745" s="72">
        <v>0.38</v>
      </c>
      <c r="J2745" s="77">
        <f t="shared" si="86"/>
        <v>21.7</v>
      </c>
    </row>
    <row r="2746" spans="1:10" ht="31.5">
      <c r="A2746" s="46" t="e">
        <f t="shared" si="88"/>
        <v>#REF!</v>
      </c>
      <c r="B2746" s="68" t="s">
        <v>3813</v>
      </c>
      <c r="C2746" s="174" t="s">
        <v>4235</v>
      </c>
      <c r="D2746" s="115" t="s">
        <v>7284</v>
      </c>
      <c r="E2746" s="68" t="s">
        <v>95</v>
      </c>
      <c r="F2746" s="68" t="s">
        <v>97</v>
      </c>
      <c r="G2746" s="69" t="s">
        <v>4397</v>
      </c>
      <c r="H2746" s="190">
        <v>25</v>
      </c>
      <c r="I2746" s="72">
        <v>0.38</v>
      </c>
      <c r="J2746" s="77">
        <f t="shared" si="86"/>
        <v>15.5</v>
      </c>
    </row>
    <row r="2747" spans="1:10" ht="15.75">
      <c r="A2747" s="46" t="e">
        <f t="shared" si="88"/>
        <v>#REF!</v>
      </c>
      <c r="B2747" s="68" t="s">
        <v>3813</v>
      </c>
      <c r="C2747" s="174" t="s">
        <v>4236</v>
      </c>
      <c r="D2747" s="173" t="s">
        <v>7285</v>
      </c>
      <c r="E2747" s="68" t="s">
        <v>95</v>
      </c>
      <c r="F2747" s="68" t="s">
        <v>97</v>
      </c>
      <c r="G2747" s="69" t="s">
        <v>4397</v>
      </c>
      <c r="H2747" s="190">
        <v>25</v>
      </c>
      <c r="I2747" s="72">
        <v>0.38</v>
      </c>
      <c r="J2747" s="77">
        <f t="shared" si="86"/>
        <v>15.5</v>
      </c>
    </row>
    <row r="2748" spans="1:10" ht="15.75">
      <c r="A2748" s="46" t="e">
        <f t="shared" si="88"/>
        <v>#REF!</v>
      </c>
      <c r="B2748" s="68" t="s">
        <v>3813</v>
      </c>
      <c r="C2748" s="174" t="s">
        <v>4237</v>
      </c>
      <c r="D2748" s="173" t="s">
        <v>4319</v>
      </c>
      <c r="E2748" s="68" t="s">
        <v>95</v>
      </c>
      <c r="F2748" s="68" t="s">
        <v>97</v>
      </c>
      <c r="G2748" s="69" t="s">
        <v>4397</v>
      </c>
      <c r="H2748" s="190">
        <v>30</v>
      </c>
      <c r="I2748" s="72">
        <v>0.38</v>
      </c>
      <c r="J2748" s="77">
        <f t="shared" si="86"/>
        <v>18.600000000000001</v>
      </c>
    </row>
    <row r="2749" spans="1:10" ht="15.75">
      <c r="A2749" s="46" t="e">
        <f t="shared" si="88"/>
        <v>#REF!</v>
      </c>
      <c r="B2749" s="68" t="s">
        <v>3813</v>
      </c>
      <c r="C2749" s="116" t="s">
        <v>7286</v>
      </c>
      <c r="D2749" s="142" t="s">
        <v>7287</v>
      </c>
      <c r="E2749" s="68" t="s">
        <v>95</v>
      </c>
      <c r="F2749" s="68" t="s">
        <v>97</v>
      </c>
      <c r="G2749" s="69" t="s">
        <v>4397</v>
      </c>
      <c r="H2749" s="190">
        <v>25</v>
      </c>
      <c r="I2749" s="72">
        <v>0.38</v>
      </c>
      <c r="J2749" s="77">
        <f t="shared" si="86"/>
        <v>15.5</v>
      </c>
    </row>
    <row r="2750" spans="1:10" ht="31.5" customHeight="1">
      <c r="A2750" s="46" t="e">
        <f t="shared" si="88"/>
        <v>#REF!</v>
      </c>
      <c r="B2750" s="68" t="s">
        <v>3813</v>
      </c>
      <c r="C2750" s="116" t="s">
        <v>7288</v>
      </c>
      <c r="D2750" s="142" t="s">
        <v>7289</v>
      </c>
      <c r="E2750" s="68" t="s">
        <v>95</v>
      </c>
      <c r="F2750" s="68" t="s">
        <v>97</v>
      </c>
      <c r="G2750" s="69" t="s">
        <v>4397</v>
      </c>
      <c r="H2750" s="190">
        <v>250</v>
      </c>
      <c r="I2750" s="72">
        <v>0.38</v>
      </c>
      <c r="J2750" s="77">
        <f t="shared" si="86"/>
        <v>155</v>
      </c>
    </row>
    <row r="2751" spans="1:10" ht="47.25">
      <c r="A2751" s="46" t="e">
        <f t="shared" si="88"/>
        <v>#REF!</v>
      </c>
      <c r="B2751" s="68" t="s">
        <v>3813</v>
      </c>
      <c r="C2751" s="116" t="s">
        <v>7290</v>
      </c>
      <c r="D2751" s="172" t="s">
        <v>7291</v>
      </c>
      <c r="E2751" s="68" t="s">
        <v>95</v>
      </c>
      <c r="F2751" s="68" t="s">
        <v>97</v>
      </c>
      <c r="G2751" s="69" t="s">
        <v>4397</v>
      </c>
      <c r="H2751" s="190">
        <v>79</v>
      </c>
      <c r="I2751" s="72">
        <v>0.38</v>
      </c>
      <c r="J2751" s="77">
        <f t="shared" si="86"/>
        <v>48.98</v>
      </c>
    </row>
    <row r="2752" spans="1:10" ht="15.75">
      <c r="A2752" s="46" t="e">
        <f t="shared" si="88"/>
        <v>#REF!</v>
      </c>
      <c r="B2752" s="68" t="s">
        <v>3813</v>
      </c>
      <c r="C2752" s="139" t="s">
        <v>4238</v>
      </c>
      <c r="D2752" s="161" t="s">
        <v>7292</v>
      </c>
      <c r="E2752" s="68" t="s">
        <v>95</v>
      </c>
      <c r="F2752" s="68" t="s">
        <v>97</v>
      </c>
      <c r="G2752" s="69" t="s">
        <v>4397</v>
      </c>
      <c r="H2752" s="205">
        <v>79</v>
      </c>
      <c r="I2752" s="72">
        <v>0.38</v>
      </c>
      <c r="J2752" s="77">
        <f t="shared" si="86"/>
        <v>48.98</v>
      </c>
    </row>
    <row r="2753" spans="1:10" ht="15.75">
      <c r="A2753" s="46" t="e">
        <f t="shared" si="88"/>
        <v>#REF!</v>
      </c>
      <c r="B2753" s="68" t="s">
        <v>3813</v>
      </c>
      <c r="C2753" s="117" t="s">
        <v>4239</v>
      </c>
      <c r="D2753" s="172" t="s">
        <v>4320</v>
      </c>
      <c r="E2753" s="68" t="s">
        <v>95</v>
      </c>
      <c r="F2753" s="68" t="s">
        <v>97</v>
      </c>
      <c r="G2753" s="69" t="s">
        <v>4397</v>
      </c>
      <c r="H2753" s="190">
        <v>250</v>
      </c>
      <c r="I2753" s="72">
        <v>0.38</v>
      </c>
      <c r="J2753" s="77">
        <f t="shared" si="86"/>
        <v>155</v>
      </c>
    </row>
    <row r="2754" spans="1:10" ht="15.75">
      <c r="A2754" s="46" t="e">
        <f t="shared" si="88"/>
        <v>#REF!</v>
      </c>
      <c r="B2754" s="68" t="s">
        <v>3813</v>
      </c>
      <c r="C2754" s="115" t="s">
        <v>4240</v>
      </c>
      <c r="D2754" s="172" t="s">
        <v>7293</v>
      </c>
      <c r="E2754" s="68" t="s">
        <v>95</v>
      </c>
      <c r="F2754" s="68" t="s">
        <v>97</v>
      </c>
      <c r="G2754" s="69" t="s">
        <v>4397</v>
      </c>
      <c r="H2754" s="190">
        <v>119</v>
      </c>
      <c r="I2754" s="72">
        <v>0.38</v>
      </c>
      <c r="J2754" s="77">
        <f t="shared" si="86"/>
        <v>73.78</v>
      </c>
    </row>
    <row r="2755" spans="1:10" ht="15.75">
      <c r="A2755" s="46" t="e">
        <f t="shared" si="88"/>
        <v>#REF!</v>
      </c>
      <c r="B2755" s="68" t="s">
        <v>3813</v>
      </c>
      <c r="C2755" s="115" t="s">
        <v>4241</v>
      </c>
      <c r="D2755" s="172" t="s">
        <v>7294</v>
      </c>
      <c r="E2755" s="68" t="s">
        <v>95</v>
      </c>
      <c r="F2755" s="68" t="s">
        <v>97</v>
      </c>
      <c r="G2755" s="69" t="s">
        <v>4397</v>
      </c>
      <c r="H2755" s="190">
        <v>119</v>
      </c>
      <c r="I2755" s="72">
        <v>0.38</v>
      </c>
      <c r="J2755" s="77">
        <f t="shared" si="86"/>
        <v>73.78</v>
      </c>
    </row>
    <row r="2756" spans="1:10" ht="78.75">
      <c r="A2756" s="46" t="e">
        <f t="shared" si="88"/>
        <v>#REF!</v>
      </c>
      <c r="B2756" s="68" t="s">
        <v>3813</v>
      </c>
      <c r="C2756" s="115" t="s">
        <v>4242</v>
      </c>
      <c r="D2756" s="172" t="s">
        <v>7295</v>
      </c>
      <c r="E2756" s="68" t="s">
        <v>95</v>
      </c>
      <c r="F2756" s="68" t="s">
        <v>97</v>
      </c>
      <c r="G2756" s="69" t="s">
        <v>4397</v>
      </c>
      <c r="H2756" s="190">
        <v>79</v>
      </c>
      <c r="I2756" s="72">
        <v>0.38</v>
      </c>
      <c r="J2756" s="77">
        <f t="shared" si="86"/>
        <v>48.98</v>
      </c>
    </row>
    <row r="2757" spans="1:10" ht="47.25">
      <c r="A2757" s="46" t="e">
        <f t="shared" si="88"/>
        <v>#REF!</v>
      </c>
      <c r="B2757" s="68" t="s">
        <v>3813</v>
      </c>
      <c r="C2757" s="115" t="s">
        <v>4243</v>
      </c>
      <c r="D2757" s="172" t="s">
        <v>7296</v>
      </c>
      <c r="E2757" s="68" t="s">
        <v>95</v>
      </c>
      <c r="F2757" s="68" t="s">
        <v>97</v>
      </c>
      <c r="G2757" s="69" t="s">
        <v>4397</v>
      </c>
      <c r="H2757" s="190">
        <v>79</v>
      </c>
      <c r="I2757" s="72">
        <v>0.38</v>
      </c>
      <c r="J2757" s="77">
        <f t="shared" si="86"/>
        <v>48.98</v>
      </c>
    </row>
    <row r="2758" spans="1:10" ht="47.25">
      <c r="A2758" s="46" t="e">
        <f t="shared" si="88"/>
        <v>#REF!</v>
      </c>
      <c r="B2758" s="68" t="s">
        <v>3813</v>
      </c>
      <c r="C2758" s="115" t="s">
        <v>4244</v>
      </c>
      <c r="D2758" s="172" t="s">
        <v>7297</v>
      </c>
      <c r="E2758" s="68" t="s">
        <v>95</v>
      </c>
      <c r="F2758" s="68" t="s">
        <v>97</v>
      </c>
      <c r="G2758" s="69" t="s">
        <v>4397</v>
      </c>
      <c r="H2758" s="190">
        <v>79</v>
      </c>
      <c r="I2758" s="72">
        <v>0.38</v>
      </c>
      <c r="J2758" s="77">
        <f t="shared" si="86"/>
        <v>48.98</v>
      </c>
    </row>
    <row r="2759" spans="1:10" ht="31.5">
      <c r="A2759" s="46" t="e">
        <f t="shared" si="88"/>
        <v>#REF!</v>
      </c>
      <c r="B2759" s="68" t="s">
        <v>3813</v>
      </c>
      <c r="C2759" s="115" t="s">
        <v>7298</v>
      </c>
      <c r="D2759" s="172" t="s">
        <v>7299</v>
      </c>
      <c r="E2759" s="68" t="s">
        <v>95</v>
      </c>
      <c r="F2759" s="68" t="s">
        <v>97</v>
      </c>
      <c r="G2759" s="69" t="s">
        <v>4397</v>
      </c>
      <c r="H2759" s="190">
        <v>79</v>
      </c>
      <c r="I2759" s="72">
        <v>0.38</v>
      </c>
      <c r="J2759" s="77">
        <f t="shared" si="86"/>
        <v>48.98</v>
      </c>
    </row>
    <row r="2760" spans="1:10" ht="31.5">
      <c r="A2760" s="46" t="e">
        <f t="shared" si="88"/>
        <v>#REF!</v>
      </c>
      <c r="B2760" s="68" t="s">
        <v>3813</v>
      </c>
      <c r="C2760" s="115" t="s">
        <v>7300</v>
      </c>
      <c r="D2760" s="172" t="s">
        <v>7301</v>
      </c>
      <c r="E2760" s="68" t="s">
        <v>95</v>
      </c>
      <c r="F2760" s="68" t="s">
        <v>97</v>
      </c>
      <c r="G2760" s="69" t="s">
        <v>4397</v>
      </c>
      <c r="H2760" s="190">
        <v>79</v>
      </c>
      <c r="I2760" s="72">
        <v>0.38</v>
      </c>
      <c r="J2760" s="77">
        <f t="shared" si="86"/>
        <v>48.98</v>
      </c>
    </row>
    <row r="2761" spans="1:10" ht="31.5">
      <c r="A2761" s="46" t="e">
        <f t="shared" si="88"/>
        <v>#REF!</v>
      </c>
      <c r="B2761" s="68" t="s">
        <v>3813</v>
      </c>
      <c r="C2761" s="115" t="s">
        <v>4245</v>
      </c>
      <c r="D2761" s="172" t="s">
        <v>7302</v>
      </c>
      <c r="E2761" s="68" t="s">
        <v>95</v>
      </c>
      <c r="F2761" s="68" t="s">
        <v>97</v>
      </c>
      <c r="G2761" s="69" t="s">
        <v>4397</v>
      </c>
      <c r="H2761" s="190">
        <v>79</v>
      </c>
      <c r="I2761" s="72">
        <v>0.38</v>
      </c>
      <c r="J2761" s="77">
        <f t="shared" si="86"/>
        <v>48.98</v>
      </c>
    </row>
    <row r="2762" spans="1:10" ht="15.75">
      <c r="A2762" s="46" t="e">
        <f t="shared" si="88"/>
        <v>#REF!</v>
      </c>
      <c r="B2762" s="68" t="s">
        <v>3813</v>
      </c>
      <c r="C2762" s="139" t="s">
        <v>7303</v>
      </c>
      <c r="D2762" s="115" t="s">
        <v>7304</v>
      </c>
      <c r="E2762" s="68" t="s">
        <v>95</v>
      </c>
      <c r="F2762" s="68" t="s">
        <v>97</v>
      </c>
      <c r="G2762" s="69" t="s">
        <v>4397</v>
      </c>
      <c r="H2762" s="190">
        <v>250</v>
      </c>
      <c r="I2762" s="72">
        <v>0.38</v>
      </c>
      <c r="J2762" s="77">
        <f t="shared" si="86"/>
        <v>155</v>
      </c>
    </row>
    <row r="2763" spans="1:10" ht="15.75">
      <c r="A2763" s="46" t="e">
        <f t="shared" si="88"/>
        <v>#REF!</v>
      </c>
      <c r="B2763" s="68" t="s">
        <v>3813</v>
      </c>
      <c r="C2763" s="117" t="s">
        <v>4246</v>
      </c>
      <c r="D2763" s="172" t="s">
        <v>7305</v>
      </c>
      <c r="E2763" s="68" t="s">
        <v>95</v>
      </c>
      <c r="F2763" s="68" t="s">
        <v>97</v>
      </c>
      <c r="G2763" s="69" t="s">
        <v>4397</v>
      </c>
      <c r="H2763" s="190">
        <v>79</v>
      </c>
      <c r="I2763" s="72">
        <v>0.38</v>
      </c>
      <c r="J2763" s="77">
        <f t="shared" si="86"/>
        <v>48.98</v>
      </c>
    </row>
    <row r="2764" spans="1:10" ht="63">
      <c r="A2764" s="46" t="e">
        <f t="shared" si="88"/>
        <v>#REF!</v>
      </c>
      <c r="B2764" s="68" t="s">
        <v>3813</v>
      </c>
      <c r="C2764" s="115" t="s">
        <v>4247</v>
      </c>
      <c r="D2764" s="172" t="s">
        <v>7306</v>
      </c>
      <c r="E2764" s="68" t="s">
        <v>95</v>
      </c>
      <c r="F2764" s="68" t="s">
        <v>97</v>
      </c>
      <c r="G2764" s="69" t="s">
        <v>4397</v>
      </c>
      <c r="H2764" s="190">
        <v>174</v>
      </c>
      <c r="I2764" s="72">
        <v>0.38</v>
      </c>
      <c r="J2764" s="77">
        <f t="shared" si="86"/>
        <v>107.88</v>
      </c>
    </row>
    <row r="2765" spans="1:10" ht="94.5">
      <c r="A2765" s="46" t="e">
        <f t="shared" si="88"/>
        <v>#REF!</v>
      </c>
      <c r="B2765" s="68" t="s">
        <v>3813</v>
      </c>
      <c r="C2765" s="175" t="s">
        <v>4248</v>
      </c>
      <c r="D2765" s="176" t="s">
        <v>7307</v>
      </c>
      <c r="E2765" s="68" t="s">
        <v>95</v>
      </c>
      <c r="F2765" s="68" t="s">
        <v>97</v>
      </c>
      <c r="G2765" s="69" t="s">
        <v>4397</v>
      </c>
      <c r="H2765" s="190">
        <v>200</v>
      </c>
      <c r="I2765" s="72">
        <v>0.38</v>
      </c>
      <c r="J2765" s="77">
        <f t="shared" si="86"/>
        <v>124</v>
      </c>
    </row>
    <row r="2766" spans="1:10" ht="16.5" customHeight="1">
      <c r="A2766" s="46" t="e">
        <f t="shared" si="88"/>
        <v>#REF!</v>
      </c>
      <c r="B2766" s="68" t="s">
        <v>3813</v>
      </c>
      <c r="C2766" s="139" t="s">
        <v>4249</v>
      </c>
      <c r="D2766" s="115" t="s">
        <v>7308</v>
      </c>
      <c r="E2766" s="68" t="s">
        <v>95</v>
      </c>
      <c r="F2766" s="68" t="s">
        <v>97</v>
      </c>
      <c r="G2766" s="69" t="s">
        <v>4397</v>
      </c>
      <c r="H2766" s="190">
        <v>200</v>
      </c>
      <c r="I2766" s="72">
        <v>0.38</v>
      </c>
      <c r="J2766" s="77">
        <f t="shared" si="86"/>
        <v>124</v>
      </c>
    </row>
    <row r="2767" spans="1:10" ht="47.25">
      <c r="A2767" s="46" t="e">
        <f t="shared" si="88"/>
        <v>#REF!</v>
      </c>
      <c r="B2767" s="68" t="s">
        <v>3813</v>
      </c>
      <c r="C2767" s="139" t="s">
        <v>7309</v>
      </c>
      <c r="D2767" s="172" t="s">
        <v>7310</v>
      </c>
      <c r="E2767" s="68" t="s">
        <v>95</v>
      </c>
      <c r="F2767" s="68" t="s">
        <v>97</v>
      </c>
      <c r="G2767" s="69" t="s">
        <v>4397</v>
      </c>
      <c r="H2767" s="190">
        <v>79</v>
      </c>
      <c r="I2767" s="72">
        <v>0.38</v>
      </c>
      <c r="J2767" s="77">
        <f t="shared" si="86"/>
        <v>48.98</v>
      </c>
    </row>
    <row r="2768" spans="1:10" ht="31.5">
      <c r="A2768" s="46" t="e">
        <f t="shared" si="88"/>
        <v>#REF!</v>
      </c>
      <c r="B2768" s="68" t="s">
        <v>3813</v>
      </c>
      <c r="C2768" s="139" t="s">
        <v>7311</v>
      </c>
      <c r="D2768" s="172" t="s">
        <v>7312</v>
      </c>
      <c r="E2768" s="68" t="s">
        <v>95</v>
      </c>
      <c r="F2768" s="68" t="s">
        <v>97</v>
      </c>
      <c r="G2768" s="69" t="s">
        <v>4397</v>
      </c>
      <c r="H2768" s="190">
        <v>79</v>
      </c>
      <c r="I2768" s="72">
        <v>0.38</v>
      </c>
      <c r="J2768" s="77">
        <f t="shared" si="86"/>
        <v>48.98</v>
      </c>
    </row>
    <row r="2769" spans="1:10" ht="18.75" customHeight="1">
      <c r="A2769" s="46" t="e">
        <f t="shared" si="88"/>
        <v>#REF!</v>
      </c>
      <c r="B2769" s="68" t="s">
        <v>3813</v>
      </c>
      <c r="C2769" s="155" t="s">
        <v>4253</v>
      </c>
      <c r="D2769" s="172" t="s">
        <v>4324</v>
      </c>
      <c r="E2769" s="68" t="s">
        <v>95</v>
      </c>
      <c r="F2769" s="68" t="s">
        <v>97</v>
      </c>
      <c r="G2769" s="69" t="s">
        <v>4397</v>
      </c>
      <c r="H2769" s="201">
        <v>325</v>
      </c>
      <c r="I2769" s="72">
        <v>0.38</v>
      </c>
      <c r="J2769" s="77">
        <f t="shared" si="86"/>
        <v>201.5</v>
      </c>
    </row>
    <row r="2770" spans="1:10" ht="126">
      <c r="A2770" s="46" t="e">
        <f t="shared" si="88"/>
        <v>#REF!</v>
      </c>
      <c r="B2770" s="68" t="s">
        <v>3813</v>
      </c>
      <c r="C2770" s="116" t="s">
        <v>4254</v>
      </c>
      <c r="D2770" s="172" t="s">
        <v>7313</v>
      </c>
      <c r="E2770" s="68" t="s">
        <v>95</v>
      </c>
      <c r="F2770" s="68" t="s">
        <v>97</v>
      </c>
      <c r="G2770" s="69" t="s">
        <v>4397</v>
      </c>
      <c r="H2770" s="190">
        <v>65</v>
      </c>
      <c r="I2770" s="72">
        <v>0.38</v>
      </c>
      <c r="J2770" s="77">
        <f t="shared" si="86"/>
        <v>40.299999999999997</v>
      </c>
    </row>
    <row r="2771" spans="1:10" ht="31.5">
      <c r="A2771" s="46" t="e">
        <f t="shared" si="88"/>
        <v>#REF!</v>
      </c>
      <c r="B2771" s="68" t="s">
        <v>3813</v>
      </c>
      <c r="C2771" s="116" t="s">
        <v>7314</v>
      </c>
      <c r="D2771" s="142" t="s">
        <v>7315</v>
      </c>
      <c r="E2771" s="68" t="s">
        <v>95</v>
      </c>
      <c r="F2771" s="68" t="s">
        <v>97</v>
      </c>
      <c r="G2771" s="69" t="s">
        <v>4397</v>
      </c>
      <c r="H2771" s="190">
        <v>65</v>
      </c>
      <c r="I2771" s="72">
        <v>0.38</v>
      </c>
      <c r="J2771" s="77">
        <f t="shared" si="86"/>
        <v>40.299999999999997</v>
      </c>
    </row>
    <row r="2772" spans="1:10" ht="15.75">
      <c r="A2772" s="46" t="e">
        <f t="shared" si="88"/>
        <v>#REF!</v>
      </c>
      <c r="B2772" s="68" t="s">
        <v>3813</v>
      </c>
      <c r="C2772" s="139" t="s">
        <v>7316</v>
      </c>
      <c r="D2772" s="142" t="s">
        <v>7317</v>
      </c>
      <c r="E2772" s="68" t="s">
        <v>95</v>
      </c>
      <c r="F2772" s="68" t="s">
        <v>97</v>
      </c>
      <c r="G2772" s="69" t="s">
        <v>4397</v>
      </c>
      <c r="H2772" s="190">
        <v>65</v>
      </c>
      <c r="I2772" s="72">
        <v>0.38</v>
      </c>
      <c r="J2772" s="77">
        <f t="shared" si="86"/>
        <v>40.299999999999997</v>
      </c>
    </row>
    <row r="2773" spans="1:10" ht="78.75">
      <c r="A2773" s="46" t="e">
        <f t="shared" si="88"/>
        <v>#REF!</v>
      </c>
      <c r="B2773" s="68" t="s">
        <v>3813</v>
      </c>
      <c r="C2773" s="117" t="s">
        <v>4255</v>
      </c>
      <c r="D2773" s="142" t="s">
        <v>7318</v>
      </c>
      <c r="E2773" s="68" t="s">
        <v>95</v>
      </c>
      <c r="F2773" s="68" t="s">
        <v>97</v>
      </c>
      <c r="G2773" s="69" t="s">
        <v>4397</v>
      </c>
      <c r="H2773" s="190">
        <v>25</v>
      </c>
      <c r="I2773" s="72">
        <v>0.38</v>
      </c>
      <c r="J2773" s="77">
        <f t="shared" si="86"/>
        <v>15.5</v>
      </c>
    </row>
    <row r="2774" spans="1:10" ht="15.75">
      <c r="A2774" s="46" t="e">
        <f t="shared" si="88"/>
        <v>#REF!</v>
      </c>
      <c r="B2774" s="68" t="s">
        <v>3813</v>
      </c>
      <c r="C2774" s="139" t="s">
        <v>7319</v>
      </c>
      <c r="D2774" s="142" t="s">
        <v>7320</v>
      </c>
      <c r="E2774" s="68" t="s">
        <v>95</v>
      </c>
      <c r="F2774" s="68" t="s">
        <v>97</v>
      </c>
      <c r="G2774" s="69" t="s">
        <v>4397</v>
      </c>
      <c r="H2774" s="190">
        <v>79</v>
      </c>
      <c r="I2774" s="72">
        <v>0.38</v>
      </c>
      <c r="J2774" s="77">
        <f t="shared" si="86"/>
        <v>48.98</v>
      </c>
    </row>
    <row r="2775" spans="1:10" ht="13.5" customHeight="1">
      <c r="A2775" s="46" t="e">
        <f t="shared" si="88"/>
        <v>#REF!</v>
      </c>
      <c r="B2775" s="68" t="s">
        <v>3813</v>
      </c>
      <c r="C2775" s="117" t="s">
        <v>7321</v>
      </c>
      <c r="D2775" s="142" t="s">
        <v>7322</v>
      </c>
      <c r="E2775" s="68" t="s">
        <v>95</v>
      </c>
      <c r="F2775" s="68" t="s">
        <v>97</v>
      </c>
      <c r="G2775" s="69" t="s">
        <v>4397</v>
      </c>
      <c r="H2775" s="190">
        <v>215</v>
      </c>
      <c r="I2775" s="72">
        <v>0.38</v>
      </c>
      <c r="J2775" s="77">
        <f t="shared" si="86"/>
        <v>133.30000000000001</v>
      </c>
    </row>
    <row r="2776" spans="1:10" ht="31.5">
      <c r="A2776" s="46" t="e">
        <f t="shared" si="88"/>
        <v>#REF!</v>
      </c>
      <c r="B2776" s="68" t="s">
        <v>3813</v>
      </c>
      <c r="C2776" s="117" t="s">
        <v>7323</v>
      </c>
      <c r="D2776" s="142" t="s">
        <v>7324</v>
      </c>
      <c r="E2776" s="68" t="s">
        <v>95</v>
      </c>
      <c r="F2776" s="68" t="s">
        <v>97</v>
      </c>
      <c r="G2776" s="69" t="s">
        <v>4397</v>
      </c>
      <c r="H2776" s="190">
        <v>25</v>
      </c>
      <c r="I2776" s="72">
        <v>0.38</v>
      </c>
      <c r="J2776" s="77">
        <f t="shared" si="86"/>
        <v>15.5</v>
      </c>
    </row>
    <row r="2777" spans="1:10" ht="15.75">
      <c r="A2777" s="46" t="e">
        <f t="shared" si="88"/>
        <v>#REF!</v>
      </c>
      <c r="B2777" s="68" t="s">
        <v>3813</v>
      </c>
      <c r="C2777" s="116" t="s">
        <v>4256</v>
      </c>
      <c r="D2777" s="142" t="s">
        <v>7325</v>
      </c>
      <c r="E2777" s="68" t="s">
        <v>95</v>
      </c>
      <c r="F2777" s="68" t="s">
        <v>97</v>
      </c>
      <c r="G2777" s="69" t="s">
        <v>4397</v>
      </c>
      <c r="H2777" s="190">
        <v>79</v>
      </c>
      <c r="I2777" s="72">
        <v>0.38</v>
      </c>
      <c r="J2777" s="77">
        <f t="shared" si="86"/>
        <v>48.98</v>
      </c>
    </row>
    <row r="2778" spans="1:10" ht="15.75">
      <c r="A2778" s="46" t="e">
        <f t="shared" si="88"/>
        <v>#REF!</v>
      </c>
      <c r="B2778" s="68" t="s">
        <v>3813</v>
      </c>
      <c r="C2778" s="139" t="s">
        <v>7326</v>
      </c>
      <c r="D2778" s="142" t="s">
        <v>7327</v>
      </c>
      <c r="E2778" s="68" t="s">
        <v>95</v>
      </c>
      <c r="F2778" s="68" t="s">
        <v>97</v>
      </c>
      <c r="G2778" s="69" t="s">
        <v>4397</v>
      </c>
      <c r="H2778" s="190">
        <v>79</v>
      </c>
      <c r="I2778" s="72">
        <v>0.38</v>
      </c>
      <c r="J2778" s="77">
        <f t="shared" si="86"/>
        <v>48.98</v>
      </c>
    </row>
    <row r="2779" spans="1:10" ht="47.25">
      <c r="A2779" s="46" t="e">
        <f t="shared" si="88"/>
        <v>#REF!</v>
      </c>
      <c r="B2779" s="68" t="s">
        <v>3813</v>
      </c>
      <c r="C2779" s="139" t="s">
        <v>4258</v>
      </c>
      <c r="D2779" s="142" t="s">
        <v>4325</v>
      </c>
      <c r="E2779" s="68" t="s">
        <v>95</v>
      </c>
      <c r="F2779" s="68" t="s">
        <v>97</v>
      </c>
      <c r="G2779" s="69" t="s">
        <v>4397</v>
      </c>
      <c r="H2779" s="190">
        <v>625</v>
      </c>
      <c r="I2779" s="72">
        <v>0.38</v>
      </c>
      <c r="J2779" s="77">
        <f t="shared" si="86"/>
        <v>387.5</v>
      </c>
    </row>
    <row r="2780" spans="1:10" ht="31.5">
      <c r="A2780" s="46" t="e">
        <f t="shared" si="88"/>
        <v>#REF!</v>
      </c>
      <c r="B2780" s="68" t="s">
        <v>3813</v>
      </c>
      <c r="C2780" s="116" t="s">
        <v>4263</v>
      </c>
      <c r="D2780" s="142" t="s">
        <v>7328</v>
      </c>
      <c r="E2780" s="68" t="s">
        <v>95</v>
      </c>
      <c r="F2780" s="68" t="s">
        <v>97</v>
      </c>
      <c r="G2780" s="69" t="s">
        <v>4397</v>
      </c>
      <c r="H2780" s="190">
        <v>215</v>
      </c>
      <c r="I2780" s="72">
        <v>0.38</v>
      </c>
      <c r="J2780" s="77">
        <f t="shared" si="86"/>
        <v>133.30000000000001</v>
      </c>
    </row>
    <row r="2781" spans="1:10" ht="47.25">
      <c r="A2781" s="46" t="e">
        <f t="shared" si="88"/>
        <v>#REF!</v>
      </c>
      <c r="B2781" s="68" t="s">
        <v>3813</v>
      </c>
      <c r="C2781" s="139" t="s">
        <v>7329</v>
      </c>
      <c r="D2781" s="142" t="s">
        <v>7330</v>
      </c>
      <c r="E2781" s="68" t="s">
        <v>95</v>
      </c>
      <c r="F2781" s="68" t="s">
        <v>97</v>
      </c>
      <c r="G2781" s="69" t="s">
        <v>4397</v>
      </c>
      <c r="H2781" s="190">
        <v>215</v>
      </c>
      <c r="I2781" s="72">
        <v>0.38</v>
      </c>
      <c r="J2781" s="77">
        <f t="shared" si="86"/>
        <v>133.30000000000001</v>
      </c>
    </row>
    <row r="2782" spans="1:10" ht="15.75">
      <c r="A2782" s="46" t="e">
        <f t="shared" si="88"/>
        <v>#REF!</v>
      </c>
      <c r="B2782" s="68" t="s">
        <v>3813</v>
      </c>
      <c r="C2782" s="116" t="s">
        <v>4257</v>
      </c>
      <c r="D2782" s="142" t="s">
        <v>7331</v>
      </c>
      <c r="E2782" s="68" t="s">
        <v>95</v>
      </c>
      <c r="F2782" s="68" t="s">
        <v>97</v>
      </c>
      <c r="G2782" s="69" t="s">
        <v>4397</v>
      </c>
      <c r="H2782" s="190">
        <v>79</v>
      </c>
      <c r="I2782" s="72">
        <v>0.38</v>
      </c>
      <c r="J2782" s="77">
        <f t="shared" si="86"/>
        <v>48.98</v>
      </c>
    </row>
    <row r="2783" spans="1:10" ht="47.25">
      <c r="A2783" s="46" t="e">
        <f t="shared" si="88"/>
        <v>#REF!</v>
      </c>
      <c r="B2783" s="68" t="s">
        <v>3813</v>
      </c>
      <c r="C2783" s="139" t="s">
        <v>4259</v>
      </c>
      <c r="D2783" s="142" t="s">
        <v>4326</v>
      </c>
      <c r="E2783" s="68" t="s">
        <v>95</v>
      </c>
      <c r="F2783" s="68" t="s">
        <v>97</v>
      </c>
      <c r="G2783" s="69" t="s">
        <v>4397</v>
      </c>
      <c r="H2783" s="190">
        <v>475</v>
      </c>
      <c r="I2783" s="72">
        <v>0.38</v>
      </c>
      <c r="J2783" s="77">
        <f t="shared" si="86"/>
        <v>294.5</v>
      </c>
    </row>
    <row r="2784" spans="1:10" ht="15.75">
      <c r="A2784" s="46" t="e">
        <f t="shared" si="88"/>
        <v>#REF!</v>
      </c>
      <c r="B2784" s="68" t="s">
        <v>3813</v>
      </c>
      <c r="C2784" s="139" t="s">
        <v>4260</v>
      </c>
      <c r="D2784" s="142" t="s">
        <v>4327</v>
      </c>
      <c r="E2784" s="68" t="s">
        <v>95</v>
      </c>
      <c r="F2784" s="68" t="s">
        <v>97</v>
      </c>
      <c r="G2784" s="69" t="s">
        <v>4397</v>
      </c>
      <c r="H2784" s="190">
        <v>485</v>
      </c>
      <c r="I2784" s="72">
        <v>0.38</v>
      </c>
      <c r="J2784" s="77">
        <f t="shared" si="86"/>
        <v>300.7</v>
      </c>
    </row>
    <row r="2785" spans="1:10" ht="15.75">
      <c r="A2785" s="46" t="e">
        <f t="shared" si="88"/>
        <v>#REF!</v>
      </c>
      <c r="B2785" s="68" t="s">
        <v>3813</v>
      </c>
      <c r="C2785" s="116" t="s">
        <v>4275</v>
      </c>
      <c r="D2785" s="142" t="s">
        <v>4339</v>
      </c>
      <c r="E2785" s="68" t="s">
        <v>95</v>
      </c>
      <c r="F2785" s="68" t="s">
        <v>97</v>
      </c>
      <c r="G2785" s="69" t="s">
        <v>4397</v>
      </c>
      <c r="H2785" s="190">
        <v>79</v>
      </c>
      <c r="I2785" s="72">
        <v>0.38</v>
      </c>
      <c r="J2785" s="77">
        <f t="shared" si="86"/>
        <v>48.98</v>
      </c>
    </row>
    <row r="2786" spans="1:10" ht="31.5">
      <c r="A2786" s="46" t="e">
        <f t="shared" si="88"/>
        <v>#REF!</v>
      </c>
      <c r="B2786" s="68" t="s">
        <v>3813</v>
      </c>
      <c r="C2786" s="116" t="s">
        <v>4276</v>
      </c>
      <c r="D2786" s="142" t="s">
        <v>4340</v>
      </c>
      <c r="E2786" s="68" t="s">
        <v>95</v>
      </c>
      <c r="F2786" s="68" t="s">
        <v>97</v>
      </c>
      <c r="G2786" s="69" t="s">
        <v>4397</v>
      </c>
      <c r="H2786" s="190">
        <v>79</v>
      </c>
      <c r="I2786" s="72">
        <v>0.38</v>
      </c>
      <c r="J2786" s="77">
        <f t="shared" si="86"/>
        <v>48.98</v>
      </c>
    </row>
    <row r="2787" spans="1:10" ht="15.75">
      <c r="A2787" s="46" t="e">
        <f t="shared" si="88"/>
        <v>#REF!</v>
      </c>
      <c r="B2787" s="68" t="s">
        <v>3813</v>
      </c>
      <c r="C2787" s="116" t="s">
        <v>7332</v>
      </c>
      <c r="D2787" s="142" t="s">
        <v>7333</v>
      </c>
      <c r="E2787" s="68" t="s">
        <v>95</v>
      </c>
      <c r="F2787" s="68" t="s">
        <v>97</v>
      </c>
      <c r="G2787" s="69" t="s">
        <v>4397</v>
      </c>
      <c r="H2787" s="190">
        <v>79</v>
      </c>
      <c r="I2787" s="72">
        <v>0.38</v>
      </c>
      <c r="J2787" s="77">
        <f t="shared" si="86"/>
        <v>48.98</v>
      </c>
    </row>
    <row r="2788" spans="1:10" ht="15.75">
      <c r="A2788" s="46" t="e">
        <f t="shared" si="88"/>
        <v>#REF!</v>
      </c>
      <c r="B2788" s="68" t="s">
        <v>3813</v>
      </c>
      <c r="C2788" s="139" t="s">
        <v>4261</v>
      </c>
      <c r="D2788" s="142" t="s">
        <v>4328</v>
      </c>
      <c r="E2788" s="68" t="s">
        <v>95</v>
      </c>
      <c r="F2788" s="68" t="s">
        <v>97</v>
      </c>
      <c r="G2788" s="69" t="s">
        <v>4397</v>
      </c>
      <c r="H2788" s="190">
        <v>110</v>
      </c>
      <c r="I2788" s="72">
        <v>0.38</v>
      </c>
      <c r="J2788" s="77">
        <f t="shared" si="86"/>
        <v>68.2</v>
      </c>
    </row>
    <row r="2789" spans="1:10" ht="31.5">
      <c r="A2789" s="46" t="e">
        <f t="shared" si="88"/>
        <v>#REF!</v>
      </c>
      <c r="B2789" s="68" t="s">
        <v>3813</v>
      </c>
      <c r="C2789" s="139" t="s">
        <v>7334</v>
      </c>
      <c r="D2789" s="142" t="s">
        <v>7335</v>
      </c>
      <c r="E2789" s="68" t="s">
        <v>95</v>
      </c>
      <c r="F2789" s="68" t="s">
        <v>97</v>
      </c>
      <c r="G2789" s="69" t="s">
        <v>4397</v>
      </c>
      <c r="H2789" s="190">
        <v>79</v>
      </c>
      <c r="I2789" s="72">
        <v>0.38</v>
      </c>
      <c r="J2789" s="77">
        <f t="shared" si="86"/>
        <v>48.98</v>
      </c>
    </row>
    <row r="2790" spans="1:10" ht="15.75">
      <c r="A2790" s="46" t="e">
        <f t="shared" si="88"/>
        <v>#REF!</v>
      </c>
      <c r="B2790" s="68" t="s">
        <v>3813</v>
      </c>
      <c r="C2790" s="116" t="s">
        <v>4277</v>
      </c>
      <c r="D2790" s="142" t="s">
        <v>4341</v>
      </c>
      <c r="E2790" s="68" t="s">
        <v>95</v>
      </c>
      <c r="F2790" s="68" t="s">
        <v>97</v>
      </c>
      <c r="G2790" s="69" t="s">
        <v>4397</v>
      </c>
      <c r="H2790" s="190">
        <v>79</v>
      </c>
      <c r="I2790" s="72">
        <v>0.38</v>
      </c>
      <c r="J2790" s="77">
        <f t="shared" si="86"/>
        <v>48.98</v>
      </c>
    </row>
    <row r="2791" spans="1:10" ht="15.75">
      <c r="A2791" s="46" t="e">
        <f t="shared" si="88"/>
        <v>#REF!</v>
      </c>
      <c r="B2791" s="68" t="s">
        <v>3813</v>
      </c>
      <c r="C2791" s="116" t="s">
        <v>7336</v>
      </c>
      <c r="D2791" s="142" t="s">
        <v>7337</v>
      </c>
      <c r="E2791" s="68" t="s">
        <v>95</v>
      </c>
      <c r="F2791" s="68" t="s">
        <v>97</v>
      </c>
      <c r="G2791" s="69" t="s">
        <v>4397</v>
      </c>
      <c r="H2791" s="190">
        <v>79</v>
      </c>
      <c r="I2791" s="72">
        <v>0.38</v>
      </c>
      <c r="J2791" s="77">
        <f t="shared" si="86"/>
        <v>48.98</v>
      </c>
    </row>
    <row r="2792" spans="1:10" ht="15.75">
      <c r="A2792" s="46" t="e">
        <f t="shared" si="88"/>
        <v>#REF!</v>
      </c>
      <c r="B2792" s="68" t="s">
        <v>3813</v>
      </c>
      <c r="C2792" s="139" t="s">
        <v>4262</v>
      </c>
      <c r="D2792" s="142" t="s">
        <v>4329</v>
      </c>
      <c r="E2792" s="68" t="s">
        <v>95</v>
      </c>
      <c r="F2792" s="68" t="s">
        <v>97</v>
      </c>
      <c r="G2792" s="69" t="s">
        <v>4397</v>
      </c>
      <c r="H2792" s="190">
        <v>150</v>
      </c>
      <c r="I2792" s="72">
        <v>0.38</v>
      </c>
      <c r="J2792" s="77">
        <f t="shared" si="86"/>
        <v>93</v>
      </c>
    </row>
    <row r="2793" spans="1:10" ht="31.5">
      <c r="A2793" s="46" t="e">
        <f t="shared" si="88"/>
        <v>#REF!</v>
      </c>
      <c r="B2793" s="68" t="s">
        <v>3813</v>
      </c>
      <c r="C2793" s="116" t="s">
        <v>4264</v>
      </c>
      <c r="D2793" s="142" t="s">
        <v>7338</v>
      </c>
      <c r="E2793" s="68" t="s">
        <v>95</v>
      </c>
      <c r="F2793" s="68" t="s">
        <v>97</v>
      </c>
      <c r="G2793" s="69" t="s">
        <v>4397</v>
      </c>
      <c r="H2793" s="190">
        <v>395</v>
      </c>
      <c r="I2793" s="72">
        <v>0.38</v>
      </c>
      <c r="J2793" s="77">
        <f t="shared" si="86"/>
        <v>244.9</v>
      </c>
    </row>
    <row r="2794" spans="1:10" ht="15.75">
      <c r="A2794" s="46" t="e">
        <f t="shared" si="88"/>
        <v>#REF!</v>
      </c>
      <c r="B2794" s="68" t="s">
        <v>3813</v>
      </c>
      <c r="C2794" s="116" t="s">
        <v>7339</v>
      </c>
      <c r="D2794" s="142" t="s">
        <v>7340</v>
      </c>
      <c r="E2794" s="68" t="s">
        <v>95</v>
      </c>
      <c r="F2794" s="68" t="s">
        <v>97</v>
      </c>
      <c r="G2794" s="69" t="s">
        <v>4397</v>
      </c>
      <c r="H2794" s="190">
        <v>395</v>
      </c>
      <c r="I2794" s="72">
        <v>0.38</v>
      </c>
      <c r="J2794" s="77">
        <f t="shared" si="86"/>
        <v>244.9</v>
      </c>
    </row>
    <row r="2795" spans="1:10" ht="15.75">
      <c r="A2795" s="46" t="e">
        <f t="shared" si="88"/>
        <v>#REF!</v>
      </c>
      <c r="B2795" s="68" t="s">
        <v>3813</v>
      </c>
      <c r="C2795" s="116" t="s">
        <v>4265</v>
      </c>
      <c r="D2795" s="142" t="s">
        <v>4330</v>
      </c>
      <c r="E2795" s="68" t="s">
        <v>95</v>
      </c>
      <c r="F2795" s="68" t="s">
        <v>97</v>
      </c>
      <c r="G2795" s="69" t="s">
        <v>4397</v>
      </c>
      <c r="H2795" s="190">
        <v>250</v>
      </c>
      <c r="I2795" s="72">
        <v>0.38</v>
      </c>
      <c r="J2795" s="77">
        <f t="shared" si="86"/>
        <v>155</v>
      </c>
    </row>
    <row r="2796" spans="1:10" ht="15.75">
      <c r="A2796" s="46" t="e">
        <f t="shared" si="88"/>
        <v>#REF!</v>
      </c>
      <c r="B2796" s="68" t="s">
        <v>3813</v>
      </c>
      <c r="C2796" s="116" t="s">
        <v>7341</v>
      </c>
      <c r="D2796" s="142" t="s">
        <v>7342</v>
      </c>
      <c r="E2796" s="68" t="s">
        <v>95</v>
      </c>
      <c r="F2796" s="68" t="s">
        <v>97</v>
      </c>
      <c r="G2796" s="69" t="s">
        <v>4397</v>
      </c>
      <c r="H2796" s="190">
        <v>79</v>
      </c>
      <c r="I2796" s="72">
        <v>0.38</v>
      </c>
      <c r="J2796" s="77">
        <f t="shared" si="86"/>
        <v>48.98</v>
      </c>
    </row>
    <row r="2797" spans="1:10" ht="15.75">
      <c r="A2797" s="46" t="e">
        <f t="shared" si="88"/>
        <v>#REF!</v>
      </c>
      <c r="B2797" s="68" t="s">
        <v>3813</v>
      </c>
      <c r="C2797" s="116" t="s">
        <v>4266</v>
      </c>
      <c r="D2797" s="142" t="s">
        <v>4331</v>
      </c>
      <c r="E2797" s="68" t="s">
        <v>95</v>
      </c>
      <c r="F2797" s="68" t="s">
        <v>97</v>
      </c>
      <c r="G2797" s="69" t="s">
        <v>4397</v>
      </c>
      <c r="H2797" s="190">
        <v>30</v>
      </c>
      <c r="I2797" s="72">
        <v>0.38</v>
      </c>
      <c r="J2797" s="77">
        <f t="shared" si="86"/>
        <v>18.600000000000001</v>
      </c>
    </row>
    <row r="2798" spans="1:10" ht="15.75">
      <c r="A2798" s="46" t="e">
        <f t="shared" si="88"/>
        <v>#REF!</v>
      </c>
      <c r="B2798" s="68" t="s">
        <v>3813</v>
      </c>
      <c r="C2798" s="116" t="s">
        <v>4267</v>
      </c>
      <c r="D2798" s="142" t="s">
        <v>4332</v>
      </c>
      <c r="E2798" s="68" t="s">
        <v>95</v>
      </c>
      <c r="F2798" s="68" t="s">
        <v>97</v>
      </c>
      <c r="G2798" s="69" t="s">
        <v>4397</v>
      </c>
      <c r="H2798" s="190">
        <v>79</v>
      </c>
      <c r="I2798" s="72">
        <v>0.38</v>
      </c>
      <c r="J2798" s="77">
        <f t="shared" si="86"/>
        <v>48.98</v>
      </c>
    </row>
    <row r="2799" spans="1:10" ht="47.25">
      <c r="A2799" s="46" t="e">
        <f t="shared" si="88"/>
        <v>#REF!</v>
      </c>
      <c r="B2799" s="68" t="s">
        <v>3813</v>
      </c>
      <c r="C2799" s="155" t="s">
        <v>4268</v>
      </c>
      <c r="D2799" s="156" t="s">
        <v>4333</v>
      </c>
      <c r="E2799" s="68" t="s">
        <v>95</v>
      </c>
      <c r="F2799" s="68" t="s">
        <v>97</v>
      </c>
      <c r="G2799" s="69" t="s">
        <v>4397</v>
      </c>
      <c r="H2799" s="190">
        <v>105</v>
      </c>
      <c r="I2799" s="72">
        <v>0.38</v>
      </c>
      <c r="J2799" s="77">
        <f t="shared" si="86"/>
        <v>65.099999999999994</v>
      </c>
    </row>
    <row r="2800" spans="1:10" ht="47.25">
      <c r="A2800" s="46" t="e">
        <f t="shared" si="88"/>
        <v>#REF!</v>
      </c>
      <c r="B2800" s="68" t="s">
        <v>3813</v>
      </c>
      <c r="C2800" s="155" t="s">
        <v>4269</v>
      </c>
      <c r="D2800" s="156" t="s">
        <v>4334</v>
      </c>
      <c r="E2800" s="68" t="s">
        <v>95</v>
      </c>
      <c r="F2800" s="68" t="s">
        <v>97</v>
      </c>
      <c r="G2800" s="69" t="s">
        <v>4397</v>
      </c>
      <c r="H2800" s="190">
        <v>65</v>
      </c>
      <c r="I2800" s="72">
        <v>0.38</v>
      </c>
      <c r="J2800" s="77">
        <f t="shared" si="86"/>
        <v>40.299999999999997</v>
      </c>
    </row>
    <row r="2801" spans="1:10" ht="31.5">
      <c r="A2801" s="46" t="e">
        <f t="shared" si="88"/>
        <v>#REF!</v>
      </c>
      <c r="B2801" s="68" t="s">
        <v>3813</v>
      </c>
      <c r="C2801" s="155" t="s">
        <v>4270</v>
      </c>
      <c r="D2801" s="156" t="s">
        <v>7509</v>
      </c>
      <c r="E2801" s="68" t="s">
        <v>95</v>
      </c>
      <c r="F2801" s="68" t="s">
        <v>97</v>
      </c>
      <c r="G2801" s="69" t="s">
        <v>4397</v>
      </c>
      <c r="H2801" s="190">
        <v>190</v>
      </c>
      <c r="I2801" s="72">
        <v>0.38</v>
      </c>
      <c r="J2801" s="77">
        <f t="shared" si="86"/>
        <v>117.8</v>
      </c>
    </row>
    <row r="2802" spans="1:10" ht="31.5">
      <c r="A2802" s="46" t="e">
        <f t="shared" si="88"/>
        <v>#REF!</v>
      </c>
      <c r="B2802" s="68" t="s">
        <v>3813</v>
      </c>
      <c r="C2802" s="155" t="s">
        <v>4271</v>
      </c>
      <c r="D2802" s="142" t="s">
        <v>4335</v>
      </c>
      <c r="E2802" s="68" t="s">
        <v>95</v>
      </c>
      <c r="F2802" s="68" t="s">
        <v>97</v>
      </c>
      <c r="G2802" s="69" t="s">
        <v>4397</v>
      </c>
      <c r="H2802" s="206">
        <v>400</v>
      </c>
      <c r="I2802" s="72">
        <v>0.38</v>
      </c>
      <c r="J2802" s="77">
        <f t="shared" si="86"/>
        <v>248</v>
      </c>
    </row>
    <row r="2803" spans="1:10" ht="31.5">
      <c r="A2803" s="46" t="e">
        <f t="shared" ref="A2803:A2866" si="89">A2802+1</f>
        <v>#REF!</v>
      </c>
      <c r="B2803" s="68" t="s">
        <v>3813</v>
      </c>
      <c r="C2803" s="155" t="s">
        <v>4272</v>
      </c>
      <c r="D2803" s="142" t="s">
        <v>4336</v>
      </c>
      <c r="E2803" s="68" t="s">
        <v>95</v>
      </c>
      <c r="F2803" s="68" t="s">
        <v>97</v>
      </c>
      <c r="G2803" s="69" t="s">
        <v>4397</v>
      </c>
      <c r="H2803" s="206">
        <v>120</v>
      </c>
      <c r="I2803" s="72">
        <v>0.38</v>
      </c>
      <c r="J2803" s="77">
        <f t="shared" si="86"/>
        <v>74.400000000000006</v>
      </c>
    </row>
    <row r="2804" spans="1:10" ht="47.25">
      <c r="A2804" s="46" t="e">
        <f t="shared" si="89"/>
        <v>#REF!</v>
      </c>
      <c r="B2804" s="68" t="s">
        <v>3813</v>
      </c>
      <c r="C2804" s="162" t="s">
        <v>7343</v>
      </c>
      <c r="D2804" s="142" t="s">
        <v>7344</v>
      </c>
      <c r="E2804" s="68" t="s">
        <v>95</v>
      </c>
      <c r="F2804" s="68" t="s">
        <v>97</v>
      </c>
      <c r="G2804" s="69" t="s">
        <v>4397</v>
      </c>
      <c r="H2804" s="190">
        <v>149</v>
      </c>
      <c r="I2804" s="72">
        <v>0.38</v>
      </c>
      <c r="J2804" s="77">
        <f t="shared" si="86"/>
        <v>92.38</v>
      </c>
    </row>
    <row r="2805" spans="1:10" ht="31.5">
      <c r="A2805" s="46" t="e">
        <f t="shared" si="89"/>
        <v>#REF!</v>
      </c>
      <c r="B2805" s="68" t="s">
        <v>3813</v>
      </c>
      <c r="C2805" s="127" t="s">
        <v>7345</v>
      </c>
      <c r="D2805" s="135" t="s">
        <v>7346</v>
      </c>
      <c r="E2805" s="68" t="s">
        <v>95</v>
      </c>
      <c r="F2805" s="68" t="s">
        <v>97</v>
      </c>
      <c r="G2805" s="69" t="s">
        <v>4397</v>
      </c>
      <c r="H2805" s="190">
        <v>65</v>
      </c>
      <c r="I2805" s="72">
        <v>0.38</v>
      </c>
      <c r="J2805" s="77">
        <f t="shared" si="86"/>
        <v>40.299999999999997</v>
      </c>
    </row>
    <row r="2806" spans="1:10" ht="31.5">
      <c r="A2806" s="46" t="e">
        <f t="shared" si="89"/>
        <v>#REF!</v>
      </c>
      <c r="B2806" s="68" t="s">
        <v>3813</v>
      </c>
      <c r="C2806" s="127" t="s">
        <v>7347</v>
      </c>
      <c r="D2806" s="135" t="s">
        <v>7348</v>
      </c>
      <c r="E2806" s="68" t="s">
        <v>95</v>
      </c>
      <c r="F2806" s="68" t="s">
        <v>97</v>
      </c>
      <c r="G2806" s="69" t="s">
        <v>4397</v>
      </c>
      <c r="H2806" s="190">
        <v>255</v>
      </c>
      <c r="I2806" s="72">
        <v>0.38</v>
      </c>
      <c r="J2806" s="77">
        <f t="shared" si="86"/>
        <v>158.1</v>
      </c>
    </row>
    <row r="2807" spans="1:10" ht="31.5">
      <c r="A2807" s="46" t="e">
        <f t="shared" si="89"/>
        <v>#REF!</v>
      </c>
      <c r="B2807" s="68" t="s">
        <v>3813</v>
      </c>
      <c r="C2807" s="162" t="s">
        <v>7349</v>
      </c>
      <c r="D2807" s="135" t="s">
        <v>7350</v>
      </c>
      <c r="E2807" s="68" t="s">
        <v>95</v>
      </c>
      <c r="F2807" s="68" t="s">
        <v>97</v>
      </c>
      <c r="G2807" s="69" t="s">
        <v>4397</v>
      </c>
      <c r="H2807" s="190">
        <v>435</v>
      </c>
      <c r="I2807" s="72">
        <v>0.38</v>
      </c>
      <c r="J2807" s="77">
        <f t="shared" si="86"/>
        <v>269.7</v>
      </c>
    </row>
    <row r="2808" spans="1:10" ht="47.25">
      <c r="A2808" s="46" t="e">
        <f t="shared" si="89"/>
        <v>#REF!</v>
      </c>
      <c r="B2808" s="68" t="s">
        <v>3813</v>
      </c>
      <c r="C2808" s="162" t="s">
        <v>7351</v>
      </c>
      <c r="D2808" s="135" t="s">
        <v>7352</v>
      </c>
      <c r="E2808" s="68" t="s">
        <v>95</v>
      </c>
      <c r="F2808" s="68" t="s">
        <v>97</v>
      </c>
      <c r="G2808" s="69" t="s">
        <v>4397</v>
      </c>
      <c r="H2808" s="190">
        <v>119</v>
      </c>
      <c r="I2808" s="72">
        <v>0.38</v>
      </c>
      <c r="J2808" s="77">
        <f t="shared" si="86"/>
        <v>73.78</v>
      </c>
    </row>
    <row r="2809" spans="1:10" ht="15.75">
      <c r="A2809" s="46" t="e">
        <f t="shared" si="89"/>
        <v>#REF!</v>
      </c>
      <c r="B2809" s="68" t="s">
        <v>3813</v>
      </c>
      <c r="C2809" s="162" t="s">
        <v>7353</v>
      </c>
      <c r="D2809" s="135" t="s">
        <v>7354</v>
      </c>
      <c r="E2809" s="68" t="s">
        <v>95</v>
      </c>
      <c r="F2809" s="68" t="s">
        <v>97</v>
      </c>
      <c r="G2809" s="69" t="s">
        <v>4397</v>
      </c>
      <c r="H2809" s="190">
        <v>185</v>
      </c>
      <c r="I2809" s="72">
        <v>0.38</v>
      </c>
      <c r="J2809" s="77">
        <f t="shared" si="86"/>
        <v>114.7</v>
      </c>
    </row>
    <row r="2810" spans="1:10" ht="15.75">
      <c r="A2810" s="46" t="e">
        <f t="shared" si="89"/>
        <v>#REF!</v>
      </c>
      <c r="B2810" s="68" t="s">
        <v>3813</v>
      </c>
      <c r="C2810" s="127" t="s">
        <v>6328</v>
      </c>
      <c r="D2810" s="135" t="s">
        <v>6329</v>
      </c>
      <c r="E2810" s="68" t="s">
        <v>95</v>
      </c>
      <c r="F2810" s="68" t="s">
        <v>97</v>
      </c>
      <c r="G2810" s="69" t="s">
        <v>4397</v>
      </c>
      <c r="H2810" s="190">
        <v>49</v>
      </c>
      <c r="I2810" s="72">
        <v>0.38</v>
      </c>
      <c r="J2810" s="77">
        <f t="shared" si="86"/>
        <v>30.38</v>
      </c>
    </row>
    <row r="2811" spans="1:10" ht="15.75">
      <c r="A2811" s="46" t="e">
        <f t="shared" si="89"/>
        <v>#REF!</v>
      </c>
      <c r="B2811" s="68" t="s">
        <v>3813</v>
      </c>
      <c r="C2811" s="127" t="s">
        <v>6330</v>
      </c>
      <c r="D2811" s="135" t="s">
        <v>6331</v>
      </c>
      <c r="E2811" s="68" t="s">
        <v>95</v>
      </c>
      <c r="F2811" s="68" t="s">
        <v>97</v>
      </c>
      <c r="G2811" s="69" t="s">
        <v>4397</v>
      </c>
      <c r="H2811" s="190">
        <v>34</v>
      </c>
      <c r="I2811" s="72">
        <v>0.38</v>
      </c>
      <c r="J2811" s="77">
        <f t="shared" si="86"/>
        <v>21.08</v>
      </c>
    </row>
    <row r="2812" spans="1:10" ht="15.75">
      <c r="A2812" s="46" t="e">
        <f t="shared" si="89"/>
        <v>#REF!</v>
      </c>
      <c r="B2812" s="68" t="s">
        <v>3813</v>
      </c>
      <c r="C2812" s="127" t="s">
        <v>6332</v>
      </c>
      <c r="D2812" s="135" t="s">
        <v>6333</v>
      </c>
      <c r="E2812" s="68" t="s">
        <v>95</v>
      </c>
      <c r="F2812" s="68" t="s">
        <v>97</v>
      </c>
      <c r="G2812" s="69" t="s">
        <v>4397</v>
      </c>
      <c r="H2812" s="190">
        <v>250</v>
      </c>
      <c r="I2812" s="72">
        <v>0.38</v>
      </c>
      <c r="J2812" s="77">
        <f t="shared" si="86"/>
        <v>155</v>
      </c>
    </row>
    <row r="2813" spans="1:10" ht="31.5">
      <c r="A2813" s="46" t="e">
        <f t="shared" si="89"/>
        <v>#REF!</v>
      </c>
      <c r="B2813" s="68" t="s">
        <v>3813</v>
      </c>
      <c r="C2813" s="170" t="s">
        <v>6334</v>
      </c>
      <c r="D2813" s="142" t="s">
        <v>6335</v>
      </c>
      <c r="E2813" s="68" t="s">
        <v>95</v>
      </c>
      <c r="F2813" s="68" t="s">
        <v>97</v>
      </c>
      <c r="G2813" s="69" t="s">
        <v>4397</v>
      </c>
      <c r="H2813" s="204">
        <v>189</v>
      </c>
      <c r="I2813" s="72">
        <v>0.38</v>
      </c>
      <c r="J2813" s="77">
        <f t="shared" si="86"/>
        <v>117.17999999999999</v>
      </c>
    </row>
    <row r="2814" spans="1:10" ht="15.75">
      <c r="A2814" s="46" t="e">
        <f t="shared" si="89"/>
        <v>#REF!</v>
      </c>
      <c r="B2814" s="68" t="s">
        <v>3813</v>
      </c>
      <c r="C2814" s="170" t="s">
        <v>6336</v>
      </c>
      <c r="D2814" s="142" t="s">
        <v>6337</v>
      </c>
      <c r="E2814" s="68" t="s">
        <v>95</v>
      </c>
      <c r="F2814" s="68" t="s">
        <v>97</v>
      </c>
      <c r="G2814" s="69" t="s">
        <v>4397</v>
      </c>
      <c r="H2814" s="204">
        <v>39</v>
      </c>
      <c r="I2814" s="72">
        <v>0.38</v>
      </c>
      <c r="J2814" s="77">
        <f t="shared" si="86"/>
        <v>24.18</v>
      </c>
    </row>
    <row r="2815" spans="1:10" ht="15.75">
      <c r="A2815" s="46" t="e">
        <f t="shared" si="89"/>
        <v>#REF!</v>
      </c>
      <c r="B2815" s="68" t="s">
        <v>3813</v>
      </c>
      <c r="C2815" s="170" t="s">
        <v>6338</v>
      </c>
      <c r="D2815" s="136" t="s">
        <v>6339</v>
      </c>
      <c r="E2815" s="68" t="s">
        <v>95</v>
      </c>
      <c r="F2815" s="68" t="s">
        <v>97</v>
      </c>
      <c r="G2815" s="69" t="s">
        <v>4397</v>
      </c>
      <c r="H2815" s="204">
        <v>39</v>
      </c>
      <c r="I2815" s="72">
        <v>0.38</v>
      </c>
      <c r="J2815" s="77">
        <f t="shared" si="86"/>
        <v>24.18</v>
      </c>
    </row>
    <row r="2816" spans="1:10" ht="47.25">
      <c r="A2816" s="46" t="e">
        <f t="shared" si="89"/>
        <v>#REF!</v>
      </c>
      <c r="B2816" s="68" t="s">
        <v>3813</v>
      </c>
      <c r="C2816" s="162" t="s">
        <v>7355</v>
      </c>
      <c r="D2816" s="135" t="s">
        <v>7356</v>
      </c>
      <c r="E2816" s="68" t="s">
        <v>95</v>
      </c>
      <c r="F2816" s="68" t="s">
        <v>97</v>
      </c>
      <c r="G2816" s="69" t="s">
        <v>4397</v>
      </c>
      <c r="H2816" s="190">
        <v>130</v>
      </c>
      <c r="I2816" s="72">
        <v>0.38</v>
      </c>
      <c r="J2816" s="77">
        <f t="shared" si="86"/>
        <v>80.599999999999994</v>
      </c>
    </row>
    <row r="2817" spans="1:10" ht="47.25">
      <c r="A2817" s="46" t="e">
        <f t="shared" si="89"/>
        <v>#REF!</v>
      </c>
      <c r="B2817" s="68" t="s">
        <v>3813</v>
      </c>
      <c r="C2817" s="162" t="s">
        <v>7357</v>
      </c>
      <c r="D2817" s="135" t="s">
        <v>7358</v>
      </c>
      <c r="E2817" s="68" t="s">
        <v>95</v>
      </c>
      <c r="F2817" s="68" t="s">
        <v>97</v>
      </c>
      <c r="G2817" s="69" t="s">
        <v>4397</v>
      </c>
      <c r="H2817" s="190">
        <v>450</v>
      </c>
      <c r="I2817" s="72">
        <v>0.38</v>
      </c>
      <c r="J2817" s="77">
        <f t="shared" si="86"/>
        <v>279</v>
      </c>
    </row>
    <row r="2818" spans="1:10" ht="15.75">
      <c r="A2818" s="46" t="e">
        <f t="shared" si="89"/>
        <v>#REF!</v>
      </c>
      <c r="B2818" s="68" t="s">
        <v>3813</v>
      </c>
      <c r="C2818" s="116" t="s">
        <v>4273</v>
      </c>
      <c r="D2818" s="142" t="s">
        <v>4337</v>
      </c>
      <c r="E2818" s="68" t="s">
        <v>95</v>
      </c>
      <c r="F2818" s="68" t="s">
        <v>97</v>
      </c>
      <c r="G2818" s="69" t="s">
        <v>4397</v>
      </c>
      <c r="H2818" s="190">
        <v>29</v>
      </c>
      <c r="I2818" s="72">
        <v>0.38</v>
      </c>
      <c r="J2818" s="77">
        <f t="shared" si="86"/>
        <v>17.98</v>
      </c>
    </row>
    <row r="2819" spans="1:10" ht="15.75">
      <c r="A2819" s="46" t="e">
        <f t="shared" si="89"/>
        <v>#REF!</v>
      </c>
      <c r="B2819" s="68" t="s">
        <v>3813</v>
      </c>
      <c r="C2819" s="173" t="s">
        <v>4274</v>
      </c>
      <c r="D2819" s="142" t="s">
        <v>4338</v>
      </c>
      <c r="E2819" s="68" t="s">
        <v>95</v>
      </c>
      <c r="F2819" s="68" t="s">
        <v>97</v>
      </c>
      <c r="G2819" s="69" t="s">
        <v>4397</v>
      </c>
      <c r="H2819" s="190">
        <v>89</v>
      </c>
      <c r="I2819" s="72">
        <v>0.38</v>
      </c>
      <c r="J2819" s="77">
        <f t="shared" si="86"/>
        <v>55.18</v>
      </c>
    </row>
    <row r="2820" spans="1:10" ht="15.75">
      <c r="A2820" s="46" t="e">
        <f t="shared" si="89"/>
        <v>#REF!</v>
      </c>
      <c r="B2820" s="68" t="s">
        <v>3813</v>
      </c>
      <c r="C2820" s="173" t="s">
        <v>7359</v>
      </c>
      <c r="D2820" s="142" t="s">
        <v>7360</v>
      </c>
      <c r="E2820" s="68" t="s">
        <v>95</v>
      </c>
      <c r="F2820" s="68" t="s">
        <v>97</v>
      </c>
      <c r="G2820" s="69" t="s">
        <v>4397</v>
      </c>
      <c r="H2820" s="190">
        <v>89</v>
      </c>
      <c r="I2820" s="72">
        <v>0.38</v>
      </c>
      <c r="J2820" s="77">
        <f t="shared" si="86"/>
        <v>55.18</v>
      </c>
    </row>
    <row r="2821" spans="1:10" ht="31.5">
      <c r="A2821" s="46" t="e">
        <f t="shared" si="89"/>
        <v>#REF!</v>
      </c>
      <c r="B2821" s="68" t="s">
        <v>3813</v>
      </c>
      <c r="C2821" s="173" t="s">
        <v>7361</v>
      </c>
      <c r="D2821" s="142" t="s">
        <v>7362</v>
      </c>
      <c r="E2821" s="68" t="s">
        <v>95</v>
      </c>
      <c r="F2821" s="68" t="s">
        <v>97</v>
      </c>
      <c r="G2821" s="69" t="s">
        <v>4397</v>
      </c>
      <c r="H2821" s="190">
        <v>49</v>
      </c>
      <c r="I2821" s="72">
        <v>0.38</v>
      </c>
      <c r="J2821" s="77">
        <f t="shared" si="86"/>
        <v>30.38</v>
      </c>
    </row>
    <row r="2822" spans="1:10" ht="31.5">
      <c r="A2822" s="46" t="e">
        <f t="shared" si="89"/>
        <v>#REF!</v>
      </c>
      <c r="B2822" s="68" t="s">
        <v>3813</v>
      </c>
      <c r="C2822" s="117" t="s">
        <v>4278</v>
      </c>
      <c r="D2822" s="142" t="s">
        <v>4342</v>
      </c>
      <c r="E2822" s="68" t="s">
        <v>95</v>
      </c>
      <c r="F2822" s="68" t="s">
        <v>97</v>
      </c>
      <c r="G2822" s="69" t="s">
        <v>4397</v>
      </c>
      <c r="H2822" s="190">
        <v>49</v>
      </c>
      <c r="I2822" s="72">
        <v>0.38</v>
      </c>
      <c r="J2822" s="77">
        <f t="shared" si="86"/>
        <v>30.38</v>
      </c>
    </row>
    <row r="2823" spans="1:10" ht="15.75">
      <c r="A2823" s="46" t="e">
        <f t="shared" si="89"/>
        <v>#REF!</v>
      </c>
      <c r="B2823" s="68" t="s">
        <v>3813</v>
      </c>
      <c r="C2823" s="177" t="s">
        <v>4279</v>
      </c>
      <c r="D2823" s="142" t="s">
        <v>4343</v>
      </c>
      <c r="E2823" s="68" t="s">
        <v>95</v>
      </c>
      <c r="F2823" s="68" t="s">
        <v>97</v>
      </c>
      <c r="G2823" s="69" t="s">
        <v>4397</v>
      </c>
      <c r="H2823" s="190">
        <v>49</v>
      </c>
      <c r="I2823" s="72">
        <v>0.38</v>
      </c>
      <c r="J2823" s="77">
        <f t="shared" si="86"/>
        <v>30.38</v>
      </c>
    </row>
    <row r="2824" spans="1:10" ht="47.25">
      <c r="A2824" s="46" t="e">
        <f t="shared" si="89"/>
        <v>#REF!</v>
      </c>
      <c r="B2824" s="68" t="s">
        <v>3813</v>
      </c>
      <c r="C2824" s="139" t="s">
        <v>4280</v>
      </c>
      <c r="D2824" s="142" t="s">
        <v>7363</v>
      </c>
      <c r="E2824" s="68" t="s">
        <v>95</v>
      </c>
      <c r="F2824" s="68" t="s">
        <v>97</v>
      </c>
      <c r="G2824" s="69" t="s">
        <v>4397</v>
      </c>
      <c r="H2824" s="190">
        <v>85</v>
      </c>
      <c r="I2824" s="72">
        <v>0.38</v>
      </c>
      <c r="J2824" s="77">
        <f t="shared" si="86"/>
        <v>52.7</v>
      </c>
    </row>
    <row r="2825" spans="1:10" ht="47.25">
      <c r="A2825" s="46" t="e">
        <f t="shared" si="89"/>
        <v>#REF!</v>
      </c>
      <c r="B2825" s="68" t="s">
        <v>3813</v>
      </c>
      <c r="C2825" s="81" t="s">
        <v>4281</v>
      </c>
      <c r="D2825" s="178" t="s">
        <v>4344</v>
      </c>
      <c r="E2825" s="68" t="s">
        <v>95</v>
      </c>
      <c r="F2825" s="68" t="s">
        <v>97</v>
      </c>
      <c r="G2825" s="69" t="s">
        <v>4397</v>
      </c>
      <c r="H2825" s="190">
        <v>49</v>
      </c>
      <c r="I2825" s="72">
        <v>0.38</v>
      </c>
      <c r="J2825" s="77">
        <f t="shared" si="86"/>
        <v>30.38</v>
      </c>
    </row>
    <row r="2826" spans="1:10" ht="15.75">
      <c r="A2826" s="46" t="e">
        <f t="shared" si="89"/>
        <v>#REF!</v>
      </c>
      <c r="B2826" s="68" t="s">
        <v>3813</v>
      </c>
      <c r="C2826" s="139" t="s">
        <v>7364</v>
      </c>
      <c r="D2826" s="178" t="s">
        <v>7365</v>
      </c>
      <c r="E2826" s="68" t="s">
        <v>95</v>
      </c>
      <c r="F2826" s="68" t="s">
        <v>97</v>
      </c>
      <c r="G2826" s="69" t="s">
        <v>4397</v>
      </c>
      <c r="H2826" s="190">
        <v>49</v>
      </c>
      <c r="I2826" s="72">
        <v>0.38</v>
      </c>
      <c r="J2826" s="77">
        <f t="shared" si="86"/>
        <v>30.38</v>
      </c>
    </row>
    <row r="2827" spans="1:10" ht="31.5">
      <c r="A2827" s="46" t="e">
        <f t="shared" si="89"/>
        <v>#REF!</v>
      </c>
      <c r="B2827" s="68" t="s">
        <v>3813</v>
      </c>
      <c r="C2827" s="81" t="s">
        <v>4282</v>
      </c>
      <c r="D2827" s="178" t="s">
        <v>4345</v>
      </c>
      <c r="E2827" s="68" t="s">
        <v>95</v>
      </c>
      <c r="F2827" s="68" t="s">
        <v>97</v>
      </c>
      <c r="G2827" s="69" t="s">
        <v>4397</v>
      </c>
      <c r="H2827" s="190">
        <v>49</v>
      </c>
      <c r="I2827" s="72">
        <v>0.38</v>
      </c>
      <c r="J2827" s="77">
        <f t="shared" si="86"/>
        <v>30.38</v>
      </c>
    </row>
    <row r="2828" spans="1:10" ht="15.75">
      <c r="A2828" s="46" t="e">
        <f t="shared" si="89"/>
        <v>#REF!</v>
      </c>
      <c r="B2828" s="68" t="s">
        <v>3813</v>
      </c>
      <c r="C2828" s="139" t="s">
        <v>4283</v>
      </c>
      <c r="D2828" s="178" t="s">
        <v>4346</v>
      </c>
      <c r="E2828" s="68" t="s">
        <v>95</v>
      </c>
      <c r="F2828" s="68" t="s">
        <v>97</v>
      </c>
      <c r="G2828" s="69" t="s">
        <v>4397</v>
      </c>
      <c r="H2828" s="190">
        <v>49</v>
      </c>
      <c r="I2828" s="72">
        <v>0.38</v>
      </c>
      <c r="J2828" s="77">
        <f t="shared" si="86"/>
        <v>30.38</v>
      </c>
    </row>
    <row r="2829" spans="1:10" ht="31.5">
      <c r="A2829" s="46" t="e">
        <f t="shared" si="89"/>
        <v>#REF!</v>
      </c>
      <c r="B2829" s="68" t="s">
        <v>3813</v>
      </c>
      <c r="C2829" s="139" t="s">
        <v>4284</v>
      </c>
      <c r="D2829" s="142" t="s">
        <v>4347</v>
      </c>
      <c r="E2829" s="68" t="s">
        <v>95</v>
      </c>
      <c r="F2829" s="68" t="s">
        <v>97</v>
      </c>
      <c r="G2829" s="69" t="s">
        <v>4397</v>
      </c>
      <c r="H2829" s="190">
        <v>300</v>
      </c>
      <c r="I2829" s="72">
        <v>0.38</v>
      </c>
      <c r="J2829" s="77">
        <f t="shared" si="86"/>
        <v>186</v>
      </c>
    </row>
    <row r="2830" spans="1:10" ht="31.5">
      <c r="A2830" s="46" t="e">
        <f t="shared" si="89"/>
        <v>#REF!</v>
      </c>
      <c r="B2830" s="68" t="s">
        <v>3813</v>
      </c>
      <c r="C2830" s="139" t="s">
        <v>7366</v>
      </c>
      <c r="D2830" s="142" t="s">
        <v>7367</v>
      </c>
      <c r="E2830" s="68" t="s">
        <v>95</v>
      </c>
      <c r="F2830" s="68" t="s">
        <v>97</v>
      </c>
      <c r="G2830" s="69" t="s">
        <v>4397</v>
      </c>
      <c r="H2830" s="190">
        <v>300</v>
      </c>
      <c r="I2830" s="72">
        <v>0.38</v>
      </c>
      <c r="J2830" s="77">
        <f t="shared" si="86"/>
        <v>186</v>
      </c>
    </row>
    <row r="2831" spans="1:10" ht="15.75">
      <c r="A2831" s="46" t="e">
        <f t="shared" si="89"/>
        <v>#REF!</v>
      </c>
      <c r="B2831" s="68" t="s">
        <v>3813</v>
      </c>
      <c r="C2831" s="155" t="s">
        <v>4285</v>
      </c>
      <c r="D2831" s="156" t="s">
        <v>4348</v>
      </c>
      <c r="E2831" s="68" t="s">
        <v>95</v>
      </c>
      <c r="F2831" s="68" t="s">
        <v>97</v>
      </c>
      <c r="G2831" s="69" t="s">
        <v>4397</v>
      </c>
      <c r="H2831" s="190">
        <v>65</v>
      </c>
      <c r="I2831" s="72">
        <v>0.38</v>
      </c>
      <c r="J2831" s="77">
        <f t="shared" si="86"/>
        <v>40.299999999999997</v>
      </c>
    </row>
    <row r="2832" spans="1:10" ht="47.25">
      <c r="A2832" s="46" t="e">
        <f t="shared" si="89"/>
        <v>#REF!</v>
      </c>
      <c r="B2832" s="68" t="s">
        <v>3813</v>
      </c>
      <c r="C2832" s="136" t="s">
        <v>4286</v>
      </c>
      <c r="D2832" s="156" t="s">
        <v>4349</v>
      </c>
      <c r="E2832" s="68" t="s">
        <v>95</v>
      </c>
      <c r="F2832" s="68" t="s">
        <v>97</v>
      </c>
      <c r="G2832" s="69" t="s">
        <v>4397</v>
      </c>
      <c r="H2832" s="190">
        <v>150</v>
      </c>
      <c r="I2832" s="72">
        <v>0.38</v>
      </c>
      <c r="J2832" s="77">
        <f t="shared" si="86"/>
        <v>93</v>
      </c>
    </row>
    <row r="2833" spans="1:10" ht="15.75">
      <c r="A2833" s="46" t="e">
        <f t="shared" si="89"/>
        <v>#REF!</v>
      </c>
      <c r="B2833" s="68" t="s">
        <v>3813</v>
      </c>
      <c r="C2833" s="136" t="s">
        <v>4287</v>
      </c>
      <c r="D2833" s="156" t="s">
        <v>4350</v>
      </c>
      <c r="E2833" s="68" t="s">
        <v>95</v>
      </c>
      <c r="F2833" s="68" t="s">
        <v>97</v>
      </c>
      <c r="G2833" s="69" t="s">
        <v>4397</v>
      </c>
      <c r="H2833" s="190">
        <v>15</v>
      </c>
      <c r="I2833" s="72">
        <v>0.38</v>
      </c>
      <c r="J2833" s="77">
        <f t="shared" si="86"/>
        <v>9.3000000000000007</v>
      </c>
    </row>
    <row r="2834" spans="1:10" ht="31.5">
      <c r="A2834" s="46" t="e">
        <f t="shared" si="89"/>
        <v>#REF!</v>
      </c>
      <c r="B2834" s="68" t="s">
        <v>3813</v>
      </c>
      <c r="C2834" s="136" t="s">
        <v>4288</v>
      </c>
      <c r="D2834" s="156" t="s">
        <v>4351</v>
      </c>
      <c r="E2834" s="68" t="s">
        <v>95</v>
      </c>
      <c r="F2834" s="68" t="s">
        <v>97</v>
      </c>
      <c r="G2834" s="69" t="s">
        <v>4397</v>
      </c>
      <c r="H2834" s="190">
        <v>160</v>
      </c>
      <c r="I2834" s="72">
        <v>0.38</v>
      </c>
      <c r="J2834" s="77">
        <f t="shared" si="86"/>
        <v>99.2</v>
      </c>
    </row>
    <row r="2835" spans="1:10" ht="31.5">
      <c r="A2835" s="46" t="e">
        <f t="shared" si="89"/>
        <v>#REF!</v>
      </c>
      <c r="B2835" s="68" t="s">
        <v>3813</v>
      </c>
      <c r="C2835" s="136" t="s">
        <v>4289</v>
      </c>
      <c r="D2835" s="156" t="s">
        <v>4352</v>
      </c>
      <c r="E2835" s="68" t="s">
        <v>95</v>
      </c>
      <c r="F2835" s="68" t="s">
        <v>97</v>
      </c>
      <c r="G2835" s="69" t="s">
        <v>4397</v>
      </c>
      <c r="H2835" s="190">
        <v>160</v>
      </c>
      <c r="I2835" s="72">
        <v>0.38</v>
      </c>
      <c r="J2835" s="77">
        <f t="shared" si="86"/>
        <v>99.2</v>
      </c>
    </row>
    <row r="2836" spans="1:10" ht="31.5">
      <c r="A2836" s="46" t="e">
        <f t="shared" si="89"/>
        <v>#REF!</v>
      </c>
      <c r="B2836" s="68" t="s">
        <v>3813</v>
      </c>
      <c r="C2836" s="136" t="s">
        <v>4290</v>
      </c>
      <c r="D2836" s="156" t="s">
        <v>4353</v>
      </c>
      <c r="E2836" s="68" t="s">
        <v>95</v>
      </c>
      <c r="F2836" s="68" t="s">
        <v>97</v>
      </c>
      <c r="G2836" s="69" t="s">
        <v>4397</v>
      </c>
      <c r="H2836" s="190">
        <v>200</v>
      </c>
      <c r="I2836" s="72">
        <v>0.38</v>
      </c>
      <c r="J2836" s="77">
        <f t="shared" si="86"/>
        <v>124</v>
      </c>
    </row>
    <row r="2837" spans="1:10" ht="31.5">
      <c r="A2837" s="46" t="e">
        <f t="shared" si="89"/>
        <v>#REF!</v>
      </c>
      <c r="B2837" s="68" t="s">
        <v>3813</v>
      </c>
      <c r="C2837" s="136" t="s">
        <v>4291</v>
      </c>
      <c r="D2837" s="156" t="s">
        <v>4354</v>
      </c>
      <c r="E2837" s="68" t="s">
        <v>95</v>
      </c>
      <c r="F2837" s="68" t="s">
        <v>97</v>
      </c>
      <c r="G2837" s="69" t="s">
        <v>4397</v>
      </c>
      <c r="H2837" s="190">
        <v>200</v>
      </c>
      <c r="I2837" s="72">
        <v>0.38</v>
      </c>
      <c r="J2837" s="77">
        <f t="shared" si="86"/>
        <v>124</v>
      </c>
    </row>
    <row r="2838" spans="1:10" ht="31.5">
      <c r="A2838" s="46" t="e">
        <f t="shared" si="89"/>
        <v>#REF!</v>
      </c>
      <c r="B2838" s="68" t="s">
        <v>3813</v>
      </c>
      <c r="C2838" s="136" t="s">
        <v>4292</v>
      </c>
      <c r="D2838" s="142" t="s">
        <v>4355</v>
      </c>
      <c r="E2838" s="68" t="s">
        <v>95</v>
      </c>
      <c r="F2838" s="68" t="s">
        <v>97</v>
      </c>
      <c r="G2838" s="69" t="s">
        <v>4397</v>
      </c>
      <c r="H2838" s="207">
        <v>250</v>
      </c>
      <c r="I2838" s="72">
        <v>0.38</v>
      </c>
      <c r="J2838" s="77">
        <f t="shared" si="86"/>
        <v>155</v>
      </c>
    </row>
    <row r="2839" spans="1:10" ht="31.5">
      <c r="A2839" s="46" t="e">
        <f t="shared" si="89"/>
        <v>#REF!</v>
      </c>
      <c r="B2839" s="68" t="s">
        <v>3813</v>
      </c>
      <c r="C2839" s="136" t="s">
        <v>4293</v>
      </c>
      <c r="D2839" s="142" t="s">
        <v>4356</v>
      </c>
      <c r="E2839" s="68" t="s">
        <v>95</v>
      </c>
      <c r="F2839" s="68" t="s">
        <v>97</v>
      </c>
      <c r="G2839" s="69" t="s">
        <v>4397</v>
      </c>
      <c r="H2839" s="207">
        <v>250</v>
      </c>
      <c r="I2839" s="72">
        <v>0.38</v>
      </c>
      <c r="J2839" s="77">
        <f t="shared" si="86"/>
        <v>155</v>
      </c>
    </row>
    <row r="2840" spans="1:10" ht="47.25">
      <c r="A2840" s="46" t="e">
        <f t="shared" si="89"/>
        <v>#REF!</v>
      </c>
      <c r="B2840" s="68" t="s">
        <v>3813</v>
      </c>
      <c r="C2840" s="127" t="s">
        <v>7368</v>
      </c>
      <c r="D2840" s="135" t="s">
        <v>7369</v>
      </c>
      <c r="E2840" s="68" t="s">
        <v>95</v>
      </c>
      <c r="F2840" s="68" t="s">
        <v>97</v>
      </c>
      <c r="G2840" s="69" t="s">
        <v>4397</v>
      </c>
      <c r="H2840" s="190">
        <v>2580</v>
      </c>
      <c r="I2840" s="72">
        <v>0.38</v>
      </c>
      <c r="J2840" s="77">
        <f t="shared" si="86"/>
        <v>1599.6</v>
      </c>
    </row>
    <row r="2841" spans="1:10" ht="47.25">
      <c r="A2841" s="46" t="e">
        <f t="shared" si="89"/>
        <v>#REF!</v>
      </c>
      <c r="B2841" s="68" t="s">
        <v>3813</v>
      </c>
      <c r="C2841" s="155" t="s">
        <v>4294</v>
      </c>
      <c r="D2841" s="156" t="s">
        <v>4357</v>
      </c>
      <c r="E2841" s="68" t="s">
        <v>95</v>
      </c>
      <c r="F2841" s="68" t="s">
        <v>97</v>
      </c>
      <c r="G2841" s="69" t="s">
        <v>4397</v>
      </c>
      <c r="H2841" s="190">
        <v>2250</v>
      </c>
      <c r="I2841" s="72">
        <v>0.38</v>
      </c>
      <c r="J2841" s="77">
        <f t="shared" si="86"/>
        <v>1395</v>
      </c>
    </row>
    <row r="2842" spans="1:10" ht="31.5">
      <c r="A2842" s="46" t="e">
        <f t="shared" si="89"/>
        <v>#REF!</v>
      </c>
      <c r="B2842" s="68" t="s">
        <v>3813</v>
      </c>
      <c r="C2842" s="155" t="s">
        <v>4295</v>
      </c>
      <c r="D2842" s="156" t="s">
        <v>4358</v>
      </c>
      <c r="E2842" s="68" t="s">
        <v>95</v>
      </c>
      <c r="F2842" s="68" t="s">
        <v>97</v>
      </c>
      <c r="G2842" s="69" t="s">
        <v>4397</v>
      </c>
      <c r="H2842" s="190">
        <v>150</v>
      </c>
      <c r="I2842" s="72">
        <v>0.38</v>
      </c>
      <c r="J2842" s="77">
        <f t="shared" si="86"/>
        <v>93</v>
      </c>
    </row>
    <row r="2843" spans="1:10" ht="31.5">
      <c r="A2843" s="46" t="e">
        <f t="shared" si="89"/>
        <v>#REF!</v>
      </c>
      <c r="B2843" s="68" t="s">
        <v>3813</v>
      </c>
      <c r="C2843" s="155" t="s">
        <v>4296</v>
      </c>
      <c r="D2843" s="156" t="s">
        <v>4359</v>
      </c>
      <c r="E2843" s="68" t="s">
        <v>95</v>
      </c>
      <c r="F2843" s="68" t="s">
        <v>97</v>
      </c>
      <c r="G2843" s="69" t="s">
        <v>4397</v>
      </c>
      <c r="H2843" s="190">
        <v>150</v>
      </c>
      <c r="I2843" s="72">
        <v>0.38</v>
      </c>
      <c r="J2843" s="77">
        <f t="shared" si="86"/>
        <v>93</v>
      </c>
    </row>
    <row r="2844" spans="1:10" ht="94.5">
      <c r="A2844" s="46" t="e">
        <f t="shared" si="89"/>
        <v>#REF!</v>
      </c>
      <c r="B2844" s="68" t="s">
        <v>3813</v>
      </c>
      <c r="C2844" s="173" t="s">
        <v>4297</v>
      </c>
      <c r="D2844" s="142" t="s">
        <v>7510</v>
      </c>
      <c r="E2844" s="68" t="s">
        <v>95</v>
      </c>
      <c r="F2844" s="68" t="s">
        <v>97</v>
      </c>
      <c r="G2844" s="69" t="s">
        <v>4397</v>
      </c>
      <c r="H2844" s="190">
        <v>549</v>
      </c>
      <c r="I2844" s="72">
        <v>0.38</v>
      </c>
      <c r="J2844" s="77">
        <f t="shared" si="86"/>
        <v>340.38</v>
      </c>
    </row>
    <row r="2845" spans="1:10" ht="15.75">
      <c r="A2845" s="46" t="e">
        <f t="shared" si="89"/>
        <v>#REF!</v>
      </c>
      <c r="B2845" s="68" t="s">
        <v>3813</v>
      </c>
      <c r="C2845" s="174" t="s">
        <v>7370</v>
      </c>
      <c r="D2845" s="142" t="s">
        <v>7371</v>
      </c>
      <c r="E2845" s="68" t="s">
        <v>95</v>
      </c>
      <c r="F2845" s="68" t="s">
        <v>97</v>
      </c>
      <c r="G2845" s="69" t="s">
        <v>4397</v>
      </c>
      <c r="H2845" s="190">
        <v>80</v>
      </c>
      <c r="I2845" s="72">
        <v>0.38</v>
      </c>
      <c r="J2845" s="77">
        <f t="shared" si="86"/>
        <v>49.6</v>
      </c>
    </row>
    <row r="2846" spans="1:10" ht="31.5">
      <c r="A2846" s="46" t="e">
        <f t="shared" si="89"/>
        <v>#REF!</v>
      </c>
      <c r="B2846" s="68" t="s">
        <v>3813</v>
      </c>
      <c r="C2846" s="173" t="s">
        <v>7372</v>
      </c>
      <c r="D2846" s="142" t="s">
        <v>7373</v>
      </c>
      <c r="E2846" s="68" t="s">
        <v>95</v>
      </c>
      <c r="F2846" s="68" t="s">
        <v>97</v>
      </c>
      <c r="G2846" s="69" t="s">
        <v>4397</v>
      </c>
      <c r="H2846" s="190">
        <v>160</v>
      </c>
      <c r="I2846" s="72">
        <v>0.38</v>
      </c>
      <c r="J2846" s="77">
        <f t="shared" si="86"/>
        <v>99.2</v>
      </c>
    </row>
    <row r="2847" spans="1:10" ht="31.5">
      <c r="A2847" s="46" t="e">
        <f t="shared" si="89"/>
        <v>#REF!</v>
      </c>
      <c r="B2847" s="68" t="s">
        <v>3813</v>
      </c>
      <c r="C2847" s="173" t="s">
        <v>7374</v>
      </c>
      <c r="D2847" s="142" t="s">
        <v>7375</v>
      </c>
      <c r="E2847" s="68" t="s">
        <v>95</v>
      </c>
      <c r="F2847" s="68" t="s">
        <v>97</v>
      </c>
      <c r="G2847" s="69" t="s">
        <v>4397</v>
      </c>
      <c r="H2847" s="190">
        <v>325</v>
      </c>
      <c r="I2847" s="72">
        <v>0.38</v>
      </c>
      <c r="J2847" s="77">
        <f t="shared" si="86"/>
        <v>201.5</v>
      </c>
    </row>
    <row r="2848" spans="1:10" ht="78.75">
      <c r="A2848" s="46" t="e">
        <f t="shared" si="89"/>
        <v>#REF!</v>
      </c>
      <c r="B2848" s="68" t="s">
        <v>3813</v>
      </c>
      <c r="C2848" s="139" t="s">
        <v>7376</v>
      </c>
      <c r="D2848" s="142" t="s">
        <v>7377</v>
      </c>
      <c r="E2848" s="68" t="s">
        <v>95</v>
      </c>
      <c r="F2848" s="68" t="s">
        <v>97</v>
      </c>
      <c r="G2848" s="69" t="s">
        <v>4397</v>
      </c>
      <c r="H2848" s="190">
        <v>5920</v>
      </c>
      <c r="I2848" s="72">
        <v>0.38</v>
      </c>
      <c r="J2848" s="77">
        <f t="shared" si="86"/>
        <v>3670.4</v>
      </c>
    </row>
    <row r="2849" spans="1:10" ht="15.75">
      <c r="A2849" s="46" t="e">
        <f t="shared" si="89"/>
        <v>#REF!</v>
      </c>
      <c r="B2849" s="68" t="s">
        <v>3813</v>
      </c>
      <c r="C2849" s="173" t="s">
        <v>7378</v>
      </c>
      <c r="D2849" s="142" t="s">
        <v>4360</v>
      </c>
      <c r="E2849" s="68" t="s">
        <v>95</v>
      </c>
      <c r="F2849" s="68" t="s">
        <v>97</v>
      </c>
      <c r="G2849" s="69" t="s">
        <v>4397</v>
      </c>
      <c r="H2849" s="190">
        <v>450</v>
      </c>
      <c r="I2849" s="72">
        <v>0.38</v>
      </c>
      <c r="J2849" s="77">
        <f t="shared" si="86"/>
        <v>279</v>
      </c>
    </row>
    <row r="2850" spans="1:10" ht="31.5">
      <c r="A2850" s="46" t="e">
        <f t="shared" si="89"/>
        <v>#REF!</v>
      </c>
      <c r="B2850" s="68" t="s">
        <v>3813</v>
      </c>
      <c r="C2850" s="116" t="s">
        <v>4298</v>
      </c>
      <c r="D2850" s="142" t="s">
        <v>4361</v>
      </c>
      <c r="E2850" s="68" t="s">
        <v>95</v>
      </c>
      <c r="F2850" s="68" t="s">
        <v>97</v>
      </c>
      <c r="G2850" s="69" t="s">
        <v>4397</v>
      </c>
      <c r="H2850" s="190">
        <v>349</v>
      </c>
      <c r="I2850" s="72">
        <v>0.38</v>
      </c>
      <c r="J2850" s="77">
        <f t="shared" si="86"/>
        <v>216.38</v>
      </c>
    </row>
    <row r="2851" spans="1:10" ht="15.75">
      <c r="A2851" s="46" t="e">
        <f t="shared" si="89"/>
        <v>#REF!</v>
      </c>
      <c r="B2851" s="68" t="s">
        <v>3813</v>
      </c>
      <c r="C2851" s="116" t="s">
        <v>4299</v>
      </c>
      <c r="D2851" s="142" t="s">
        <v>4362</v>
      </c>
      <c r="E2851" s="68" t="s">
        <v>95</v>
      </c>
      <c r="F2851" s="68" t="s">
        <v>97</v>
      </c>
      <c r="G2851" s="69" t="s">
        <v>4397</v>
      </c>
      <c r="H2851" s="190">
        <v>90</v>
      </c>
      <c r="I2851" s="72">
        <v>0.38</v>
      </c>
      <c r="J2851" s="77">
        <f t="shared" si="86"/>
        <v>55.8</v>
      </c>
    </row>
    <row r="2852" spans="1:10" ht="31.5">
      <c r="A2852" s="46" t="e">
        <f t="shared" si="89"/>
        <v>#REF!</v>
      </c>
      <c r="B2852" s="68" t="s">
        <v>3813</v>
      </c>
      <c r="C2852" s="116" t="s">
        <v>4300</v>
      </c>
      <c r="D2852" s="142" t="s">
        <v>4363</v>
      </c>
      <c r="E2852" s="68" t="s">
        <v>95</v>
      </c>
      <c r="F2852" s="68" t="s">
        <v>97</v>
      </c>
      <c r="G2852" s="69" t="s">
        <v>4397</v>
      </c>
      <c r="H2852" s="190">
        <v>140</v>
      </c>
      <c r="I2852" s="72">
        <v>0.38</v>
      </c>
      <c r="J2852" s="77">
        <f t="shared" si="86"/>
        <v>86.8</v>
      </c>
    </row>
    <row r="2853" spans="1:10" ht="31.5">
      <c r="A2853" s="46" t="e">
        <f t="shared" si="89"/>
        <v>#REF!</v>
      </c>
      <c r="B2853" s="68" t="s">
        <v>3813</v>
      </c>
      <c r="C2853" s="116" t="s">
        <v>7379</v>
      </c>
      <c r="D2853" s="142" t="s">
        <v>7380</v>
      </c>
      <c r="E2853" s="68" t="s">
        <v>95</v>
      </c>
      <c r="F2853" s="68" t="s">
        <v>97</v>
      </c>
      <c r="G2853" s="69" t="s">
        <v>4397</v>
      </c>
      <c r="H2853" s="190">
        <v>250</v>
      </c>
      <c r="I2853" s="72">
        <v>0.38</v>
      </c>
      <c r="J2853" s="77">
        <f t="shared" si="86"/>
        <v>155</v>
      </c>
    </row>
    <row r="2854" spans="1:10" ht="15.75">
      <c r="A2854" s="46" t="e">
        <f t="shared" si="89"/>
        <v>#REF!</v>
      </c>
      <c r="B2854" s="68" t="s">
        <v>3813</v>
      </c>
      <c r="C2854" s="116" t="s">
        <v>7381</v>
      </c>
      <c r="D2854" s="142" t="s">
        <v>7382</v>
      </c>
      <c r="E2854" s="68" t="s">
        <v>95</v>
      </c>
      <c r="F2854" s="68" t="s">
        <v>97</v>
      </c>
      <c r="G2854" s="69" t="s">
        <v>4397</v>
      </c>
      <c r="H2854" s="190">
        <v>30</v>
      </c>
      <c r="I2854" s="72">
        <v>0.38</v>
      </c>
      <c r="J2854" s="77">
        <f t="shared" si="86"/>
        <v>18.600000000000001</v>
      </c>
    </row>
    <row r="2855" spans="1:10" ht="63">
      <c r="A2855" s="46" t="e">
        <f t="shared" si="89"/>
        <v>#REF!</v>
      </c>
      <c r="B2855" s="68" t="s">
        <v>3813</v>
      </c>
      <c r="C2855" s="116" t="s">
        <v>7383</v>
      </c>
      <c r="D2855" s="142" t="s">
        <v>7384</v>
      </c>
      <c r="E2855" s="68" t="s">
        <v>95</v>
      </c>
      <c r="F2855" s="68" t="s">
        <v>97</v>
      </c>
      <c r="G2855" s="69" t="s">
        <v>4397</v>
      </c>
      <c r="H2855" s="190">
        <v>45</v>
      </c>
      <c r="I2855" s="72">
        <v>0.38</v>
      </c>
      <c r="J2855" s="77">
        <f t="shared" si="86"/>
        <v>27.9</v>
      </c>
    </row>
    <row r="2856" spans="1:10" ht="63">
      <c r="A2856" s="46" t="e">
        <f t="shared" si="89"/>
        <v>#REF!</v>
      </c>
      <c r="B2856" s="68" t="s">
        <v>3813</v>
      </c>
      <c r="C2856" s="116" t="s">
        <v>7385</v>
      </c>
      <c r="D2856" s="142" t="s">
        <v>7386</v>
      </c>
      <c r="E2856" s="68" t="s">
        <v>95</v>
      </c>
      <c r="F2856" s="68" t="s">
        <v>97</v>
      </c>
      <c r="G2856" s="69" t="s">
        <v>4397</v>
      </c>
      <c r="H2856" s="190">
        <v>65</v>
      </c>
      <c r="I2856" s="72">
        <v>0.38</v>
      </c>
      <c r="J2856" s="77">
        <f t="shared" si="86"/>
        <v>40.299999999999997</v>
      </c>
    </row>
    <row r="2857" spans="1:10" ht="63">
      <c r="A2857" s="46" t="e">
        <f t="shared" si="89"/>
        <v>#REF!</v>
      </c>
      <c r="B2857" s="68" t="s">
        <v>3813</v>
      </c>
      <c r="C2857" s="116" t="s">
        <v>7387</v>
      </c>
      <c r="D2857" s="142" t="s">
        <v>7388</v>
      </c>
      <c r="E2857" s="68" t="s">
        <v>95</v>
      </c>
      <c r="F2857" s="68" t="s">
        <v>97</v>
      </c>
      <c r="G2857" s="69" t="s">
        <v>4397</v>
      </c>
      <c r="H2857" s="190">
        <v>105</v>
      </c>
      <c r="I2857" s="72">
        <v>0.38</v>
      </c>
      <c r="J2857" s="77">
        <f t="shared" si="86"/>
        <v>65.099999999999994</v>
      </c>
    </row>
    <row r="2858" spans="1:10" ht="47.25">
      <c r="A2858" s="46" t="e">
        <f t="shared" si="89"/>
        <v>#REF!</v>
      </c>
      <c r="B2858" s="68" t="s">
        <v>3813</v>
      </c>
      <c r="C2858" s="116" t="s">
        <v>7389</v>
      </c>
      <c r="D2858" s="142" t="s">
        <v>7390</v>
      </c>
      <c r="E2858" s="68" t="s">
        <v>95</v>
      </c>
      <c r="F2858" s="68" t="s">
        <v>97</v>
      </c>
      <c r="G2858" s="69" t="s">
        <v>4397</v>
      </c>
      <c r="H2858" s="190">
        <v>120</v>
      </c>
      <c r="I2858" s="72">
        <v>0.38</v>
      </c>
      <c r="J2858" s="77">
        <f t="shared" si="86"/>
        <v>74.400000000000006</v>
      </c>
    </row>
    <row r="2859" spans="1:10" ht="31.5">
      <c r="A2859" s="46" t="e">
        <f t="shared" si="89"/>
        <v>#REF!</v>
      </c>
      <c r="B2859" s="68" t="s">
        <v>3813</v>
      </c>
      <c r="C2859" s="116" t="s">
        <v>7391</v>
      </c>
      <c r="D2859" s="142" t="s">
        <v>7392</v>
      </c>
      <c r="E2859" s="68" t="s">
        <v>95</v>
      </c>
      <c r="F2859" s="68" t="s">
        <v>97</v>
      </c>
      <c r="G2859" s="69" t="s">
        <v>4397</v>
      </c>
      <c r="H2859" s="190">
        <v>400</v>
      </c>
      <c r="I2859" s="72">
        <v>0.38</v>
      </c>
      <c r="J2859" s="77">
        <f t="shared" si="86"/>
        <v>248</v>
      </c>
    </row>
    <row r="2860" spans="1:10" ht="31.5">
      <c r="A2860" s="46" t="e">
        <f t="shared" si="89"/>
        <v>#REF!</v>
      </c>
      <c r="B2860" s="68" t="s">
        <v>3813</v>
      </c>
      <c r="C2860" s="131" t="s">
        <v>4364</v>
      </c>
      <c r="D2860" s="167" t="s">
        <v>4371</v>
      </c>
      <c r="E2860" s="68" t="s">
        <v>95</v>
      </c>
      <c r="F2860" s="68" t="s">
        <v>97</v>
      </c>
      <c r="G2860" s="69" t="s">
        <v>4397</v>
      </c>
      <c r="H2860" s="184">
        <v>2490</v>
      </c>
      <c r="I2860" s="72">
        <v>0.38</v>
      </c>
      <c r="J2860" s="77">
        <f t="shared" si="86"/>
        <v>1543.8</v>
      </c>
    </row>
    <row r="2861" spans="1:10" ht="31.5">
      <c r="A2861" s="46" t="e">
        <f t="shared" si="89"/>
        <v>#REF!</v>
      </c>
      <c r="B2861" s="68" t="s">
        <v>3813</v>
      </c>
      <c r="C2861" s="131" t="s">
        <v>4365</v>
      </c>
      <c r="D2861" s="167" t="s">
        <v>4372</v>
      </c>
      <c r="E2861" s="68" t="s">
        <v>95</v>
      </c>
      <c r="F2861" s="68" t="s">
        <v>97</v>
      </c>
      <c r="G2861" s="69" t="s">
        <v>4397</v>
      </c>
      <c r="H2861" s="184">
        <v>1690</v>
      </c>
      <c r="I2861" s="72">
        <v>0.38</v>
      </c>
      <c r="J2861" s="77">
        <f t="shared" si="86"/>
        <v>1047.8</v>
      </c>
    </row>
    <row r="2862" spans="1:10" ht="110.25">
      <c r="A2862" s="46" t="e">
        <f t="shared" si="89"/>
        <v>#REF!</v>
      </c>
      <c r="B2862" s="68" t="s">
        <v>3813</v>
      </c>
      <c r="C2862" s="147" t="s">
        <v>4366</v>
      </c>
      <c r="D2862" s="132" t="s">
        <v>7511</v>
      </c>
      <c r="E2862" s="68" t="s">
        <v>95</v>
      </c>
      <c r="F2862" s="68" t="s">
        <v>97</v>
      </c>
      <c r="G2862" s="69" t="s">
        <v>4397</v>
      </c>
      <c r="H2862" s="193">
        <v>3899</v>
      </c>
      <c r="I2862" s="72">
        <v>0.38</v>
      </c>
      <c r="J2862" s="77">
        <f t="shared" si="86"/>
        <v>2417.38</v>
      </c>
    </row>
    <row r="2863" spans="1:10" ht="110.25">
      <c r="A2863" s="46" t="e">
        <f t="shared" si="89"/>
        <v>#REF!</v>
      </c>
      <c r="B2863" s="68" t="s">
        <v>3813</v>
      </c>
      <c r="C2863" s="179" t="s">
        <v>4367</v>
      </c>
      <c r="D2863" s="132" t="s">
        <v>7512</v>
      </c>
      <c r="E2863" s="68" t="s">
        <v>95</v>
      </c>
      <c r="F2863" s="68" t="s">
        <v>97</v>
      </c>
      <c r="G2863" s="69" t="s">
        <v>4397</v>
      </c>
      <c r="H2863" s="193">
        <v>3499</v>
      </c>
      <c r="I2863" s="72">
        <v>0.38</v>
      </c>
      <c r="J2863" s="77">
        <f t="shared" si="86"/>
        <v>2169.38</v>
      </c>
    </row>
    <row r="2864" spans="1:10" ht="94.5">
      <c r="A2864" s="46" t="e">
        <f t="shared" si="89"/>
        <v>#REF!</v>
      </c>
      <c r="B2864" s="68" t="s">
        <v>3813</v>
      </c>
      <c r="C2864" s="116" t="s">
        <v>4368</v>
      </c>
      <c r="D2864" s="142" t="s">
        <v>7393</v>
      </c>
      <c r="E2864" s="68" t="s">
        <v>95</v>
      </c>
      <c r="F2864" s="68" t="s">
        <v>97</v>
      </c>
      <c r="G2864" s="69" t="s">
        <v>4397</v>
      </c>
      <c r="H2864" s="190">
        <v>2699</v>
      </c>
      <c r="I2864" s="72">
        <v>0.38</v>
      </c>
      <c r="J2864" s="77">
        <f t="shared" si="86"/>
        <v>1673.3799999999999</v>
      </c>
    </row>
    <row r="2865" spans="1:10" ht="31.5">
      <c r="A2865" s="46" t="e">
        <f t="shared" si="89"/>
        <v>#REF!</v>
      </c>
      <c r="B2865" s="68" t="s">
        <v>3813</v>
      </c>
      <c r="C2865" s="131" t="s">
        <v>4369</v>
      </c>
      <c r="D2865" s="132" t="s">
        <v>4373</v>
      </c>
      <c r="E2865" s="68" t="s">
        <v>95</v>
      </c>
      <c r="F2865" s="68" t="s">
        <v>97</v>
      </c>
      <c r="G2865" s="69" t="s">
        <v>4397</v>
      </c>
      <c r="H2865" s="183">
        <v>990</v>
      </c>
      <c r="I2865" s="72">
        <v>0.38</v>
      </c>
      <c r="J2865" s="77">
        <f t="shared" si="86"/>
        <v>613.79999999999995</v>
      </c>
    </row>
    <row r="2866" spans="1:10" ht="31.5">
      <c r="A2866" s="46" t="e">
        <f t="shared" si="89"/>
        <v>#REF!</v>
      </c>
      <c r="B2866" s="68" t="s">
        <v>3813</v>
      </c>
      <c r="C2866" s="150" t="s">
        <v>4370</v>
      </c>
      <c r="D2866" s="145" t="s">
        <v>4374</v>
      </c>
      <c r="E2866" s="68" t="s">
        <v>95</v>
      </c>
      <c r="F2866" s="68" t="s">
        <v>97</v>
      </c>
      <c r="G2866" s="69" t="s">
        <v>4397</v>
      </c>
      <c r="H2866" s="183">
        <v>690</v>
      </c>
      <c r="I2866" s="72">
        <v>0.38</v>
      </c>
      <c r="J2866" s="77">
        <f t="shared" si="86"/>
        <v>427.8</v>
      </c>
    </row>
    <row r="2867" spans="1:10" ht="31.5">
      <c r="A2867" s="46" t="e">
        <f t="shared" ref="A2867:A2930" si="90">A2866+1</f>
        <v>#REF!</v>
      </c>
      <c r="B2867" s="68" t="s">
        <v>3813</v>
      </c>
      <c r="C2867" s="131" t="s">
        <v>7394</v>
      </c>
      <c r="D2867" s="132" t="s">
        <v>7395</v>
      </c>
      <c r="E2867" s="68" t="s">
        <v>95</v>
      </c>
      <c r="F2867" s="68" t="s">
        <v>97</v>
      </c>
      <c r="G2867" s="69" t="s">
        <v>4397</v>
      </c>
      <c r="H2867" s="183">
        <v>100</v>
      </c>
      <c r="I2867" s="72">
        <v>0.38</v>
      </c>
      <c r="J2867" s="77">
        <f t="shared" si="86"/>
        <v>62</v>
      </c>
    </row>
    <row r="2868" spans="1:10" ht="31.5">
      <c r="A2868" s="46" t="e">
        <f t="shared" si="90"/>
        <v>#REF!</v>
      </c>
      <c r="B2868" s="68" t="s">
        <v>3813</v>
      </c>
      <c r="C2868" s="131" t="s">
        <v>7396</v>
      </c>
      <c r="D2868" s="132" t="s">
        <v>7397</v>
      </c>
      <c r="E2868" s="68" t="s">
        <v>95</v>
      </c>
      <c r="F2868" s="68" t="s">
        <v>97</v>
      </c>
      <c r="G2868" s="69" t="s">
        <v>4397</v>
      </c>
      <c r="H2868" s="183">
        <v>100</v>
      </c>
      <c r="I2868" s="72">
        <v>0.38</v>
      </c>
      <c r="J2868" s="77">
        <f t="shared" si="86"/>
        <v>62</v>
      </c>
    </row>
    <row r="2869" spans="1:10" ht="47.25">
      <c r="A2869" s="46" t="e">
        <f t="shared" si="90"/>
        <v>#REF!</v>
      </c>
      <c r="B2869" s="68" t="s">
        <v>3813</v>
      </c>
      <c r="C2869" s="131" t="s">
        <v>4375</v>
      </c>
      <c r="D2869" s="132" t="s">
        <v>4379</v>
      </c>
      <c r="E2869" s="68" t="s">
        <v>95</v>
      </c>
      <c r="F2869" s="68" t="s">
        <v>97</v>
      </c>
      <c r="G2869" s="69" t="s">
        <v>4397</v>
      </c>
      <c r="H2869" s="183">
        <v>1300</v>
      </c>
      <c r="I2869" s="72">
        <v>0.38</v>
      </c>
      <c r="J2869" s="77">
        <f t="shared" si="86"/>
        <v>806</v>
      </c>
    </row>
    <row r="2870" spans="1:10" ht="31.5">
      <c r="A2870" s="46" t="e">
        <f t="shared" si="90"/>
        <v>#REF!</v>
      </c>
      <c r="B2870" s="68" t="s">
        <v>3813</v>
      </c>
      <c r="C2870" s="131" t="s">
        <v>4376</v>
      </c>
      <c r="D2870" s="132" t="s">
        <v>4380</v>
      </c>
      <c r="E2870" s="68" t="s">
        <v>95</v>
      </c>
      <c r="F2870" s="68" t="s">
        <v>97</v>
      </c>
      <c r="G2870" s="69" t="s">
        <v>4397</v>
      </c>
      <c r="H2870" s="183">
        <v>898</v>
      </c>
      <c r="I2870" s="72">
        <v>0.38</v>
      </c>
      <c r="J2870" s="77">
        <f t="shared" si="86"/>
        <v>556.76</v>
      </c>
    </row>
    <row r="2871" spans="1:10" ht="31.5">
      <c r="A2871" s="46" t="e">
        <f t="shared" si="90"/>
        <v>#REF!</v>
      </c>
      <c r="B2871" s="68" t="s">
        <v>3813</v>
      </c>
      <c r="C2871" s="131" t="s">
        <v>4377</v>
      </c>
      <c r="D2871" s="132" t="s">
        <v>4381</v>
      </c>
      <c r="E2871" s="68" t="s">
        <v>95</v>
      </c>
      <c r="F2871" s="68" t="s">
        <v>97</v>
      </c>
      <c r="G2871" s="69" t="s">
        <v>4397</v>
      </c>
      <c r="H2871" s="183">
        <v>499</v>
      </c>
      <c r="I2871" s="72">
        <v>0.38</v>
      </c>
      <c r="J2871" s="77">
        <f t="shared" si="86"/>
        <v>309.38</v>
      </c>
    </row>
    <row r="2872" spans="1:10" ht="15.75">
      <c r="A2872" s="46" t="e">
        <f t="shared" si="90"/>
        <v>#REF!</v>
      </c>
      <c r="B2872" s="68" t="s">
        <v>3813</v>
      </c>
      <c r="C2872" s="131" t="s">
        <v>4378</v>
      </c>
      <c r="D2872" s="132" t="s">
        <v>4382</v>
      </c>
      <c r="E2872" s="68" t="s">
        <v>95</v>
      </c>
      <c r="F2872" s="68" t="s">
        <v>97</v>
      </c>
      <c r="G2872" s="69" t="s">
        <v>4397</v>
      </c>
      <c r="H2872" s="183">
        <v>798</v>
      </c>
      <c r="I2872" s="72">
        <v>0.38</v>
      </c>
      <c r="J2872" s="77">
        <f t="shared" si="86"/>
        <v>494.76</v>
      </c>
    </row>
    <row r="2873" spans="1:10" ht="47.25">
      <c r="A2873" s="46" t="e">
        <f t="shared" si="90"/>
        <v>#REF!</v>
      </c>
      <c r="B2873" s="68" t="s">
        <v>3813</v>
      </c>
      <c r="C2873" s="131" t="s">
        <v>4383</v>
      </c>
      <c r="D2873" s="132" t="s">
        <v>4390</v>
      </c>
      <c r="E2873" s="68" t="s">
        <v>95</v>
      </c>
      <c r="F2873" s="68" t="s">
        <v>97</v>
      </c>
      <c r="G2873" s="69" t="s">
        <v>4397</v>
      </c>
      <c r="H2873" s="183">
        <v>75</v>
      </c>
      <c r="I2873" s="72">
        <v>0.38</v>
      </c>
      <c r="J2873" s="77">
        <f t="shared" si="86"/>
        <v>46.5</v>
      </c>
    </row>
    <row r="2874" spans="1:10" ht="47.25">
      <c r="A2874" s="46" t="e">
        <f t="shared" si="90"/>
        <v>#REF!</v>
      </c>
      <c r="B2874" s="68" t="s">
        <v>3813</v>
      </c>
      <c r="C2874" s="131" t="s">
        <v>4384</v>
      </c>
      <c r="D2874" s="132" t="s">
        <v>4391</v>
      </c>
      <c r="E2874" s="68" t="s">
        <v>95</v>
      </c>
      <c r="F2874" s="68" t="s">
        <v>97</v>
      </c>
      <c r="G2874" s="69" t="s">
        <v>4397</v>
      </c>
      <c r="H2874" s="183">
        <v>99</v>
      </c>
      <c r="I2874" s="72">
        <v>0.38</v>
      </c>
      <c r="J2874" s="77">
        <f t="shared" si="86"/>
        <v>61.38</v>
      </c>
    </row>
    <row r="2875" spans="1:10" ht="31.5">
      <c r="A2875" s="46" t="e">
        <f t="shared" si="90"/>
        <v>#REF!</v>
      </c>
      <c r="B2875" s="68" t="s">
        <v>3813</v>
      </c>
      <c r="C2875" s="129" t="s">
        <v>7398</v>
      </c>
      <c r="D2875" s="132" t="s">
        <v>7399</v>
      </c>
      <c r="E2875" s="68" t="s">
        <v>95</v>
      </c>
      <c r="F2875" s="68" t="s">
        <v>97</v>
      </c>
      <c r="G2875" s="69" t="s">
        <v>4397</v>
      </c>
      <c r="H2875" s="183">
        <v>190</v>
      </c>
      <c r="I2875" s="72">
        <v>0.38</v>
      </c>
      <c r="J2875" s="77">
        <f t="shared" si="86"/>
        <v>117.8</v>
      </c>
    </row>
    <row r="2876" spans="1:10" ht="15.75">
      <c r="A2876" s="46" t="e">
        <f t="shared" si="90"/>
        <v>#REF!</v>
      </c>
      <c r="B2876" s="68" t="s">
        <v>3813</v>
      </c>
      <c r="C2876" s="131" t="s">
        <v>4385</v>
      </c>
      <c r="D2876" s="132" t="s">
        <v>4392</v>
      </c>
      <c r="E2876" s="68" t="s">
        <v>95</v>
      </c>
      <c r="F2876" s="68" t="s">
        <v>97</v>
      </c>
      <c r="G2876" s="69" t="s">
        <v>4397</v>
      </c>
      <c r="H2876" s="183">
        <v>216</v>
      </c>
      <c r="I2876" s="72">
        <v>0.38</v>
      </c>
      <c r="J2876" s="77">
        <f t="shared" si="86"/>
        <v>133.91999999999999</v>
      </c>
    </row>
    <row r="2877" spans="1:10" ht="31.5">
      <c r="A2877" s="46" t="e">
        <f t="shared" si="90"/>
        <v>#REF!</v>
      </c>
      <c r="B2877" s="68" t="s">
        <v>3813</v>
      </c>
      <c r="C2877" s="131" t="s">
        <v>4386</v>
      </c>
      <c r="D2877" s="132" t="s">
        <v>4393</v>
      </c>
      <c r="E2877" s="68" t="s">
        <v>95</v>
      </c>
      <c r="F2877" s="68" t="s">
        <v>97</v>
      </c>
      <c r="G2877" s="69" t="s">
        <v>4397</v>
      </c>
      <c r="H2877" s="183">
        <v>123</v>
      </c>
      <c r="I2877" s="72">
        <v>0.38</v>
      </c>
      <c r="J2877" s="77">
        <f t="shared" si="86"/>
        <v>76.260000000000005</v>
      </c>
    </row>
    <row r="2878" spans="1:10" ht="15.75">
      <c r="A2878" s="46" t="e">
        <f t="shared" si="90"/>
        <v>#REF!</v>
      </c>
      <c r="B2878" s="68" t="s">
        <v>3813</v>
      </c>
      <c r="C2878" s="131" t="s">
        <v>4387</v>
      </c>
      <c r="D2878" s="132" t="s">
        <v>4394</v>
      </c>
      <c r="E2878" s="68" t="s">
        <v>95</v>
      </c>
      <c r="F2878" s="68" t="s">
        <v>97</v>
      </c>
      <c r="G2878" s="69" t="s">
        <v>4397</v>
      </c>
      <c r="H2878" s="183">
        <v>195</v>
      </c>
      <c r="I2878" s="72">
        <v>0.38</v>
      </c>
      <c r="J2878" s="77">
        <f t="shared" ref="J2878:J2879" si="91">H2878*(1-I2878)</f>
        <v>120.9</v>
      </c>
    </row>
    <row r="2879" spans="1:10" ht="15.75">
      <c r="A2879" s="46" t="e">
        <f t="shared" si="90"/>
        <v>#REF!</v>
      </c>
      <c r="B2879" s="68" t="s">
        <v>3813</v>
      </c>
      <c r="C2879" s="131" t="s">
        <v>4388</v>
      </c>
      <c r="D2879" s="132" t="s">
        <v>4395</v>
      </c>
      <c r="E2879" s="68" t="s">
        <v>95</v>
      </c>
      <c r="F2879" s="68" t="s">
        <v>97</v>
      </c>
      <c r="G2879" s="69" t="s">
        <v>4397</v>
      </c>
      <c r="H2879" s="183">
        <v>205</v>
      </c>
      <c r="I2879" s="72">
        <v>0.38</v>
      </c>
      <c r="J2879" s="77">
        <f t="shared" si="91"/>
        <v>127.1</v>
      </c>
    </row>
    <row r="2880" spans="1:10" ht="15.75">
      <c r="A2880" s="46" t="e">
        <f t="shared" si="90"/>
        <v>#REF!</v>
      </c>
      <c r="B2880" s="68" t="s">
        <v>3813</v>
      </c>
      <c r="C2880" s="131" t="s">
        <v>4389</v>
      </c>
      <c r="D2880" s="132" t="s">
        <v>4396</v>
      </c>
      <c r="E2880" s="68" t="s">
        <v>95</v>
      </c>
      <c r="F2880" s="68" t="s">
        <v>97</v>
      </c>
      <c r="G2880" s="69" t="s">
        <v>4397</v>
      </c>
      <c r="H2880" s="183">
        <v>27</v>
      </c>
      <c r="I2880" s="72">
        <v>0.38</v>
      </c>
      <c r="J2880" s="77">
        <f t="shared" si="86"/>
        <v>16.739999999999998</v>
      </c>
    </row>
    <row r="2881" spans="1:10" ht="78.75">
      <c r="A2881" s="46" t="e">
        <f t="shared" si="90"/>
        <v>#REF!</v>
      </c>
      <c r="B2881" s="68" t="s">
        <v>3813</v>
      </c>
      <c r="C2881" s="129" t="s">
        <v>7400</v>
      </c>
      <c r="D2881" s="132" t="s">
        <v>7401</v>
      </c>
      <c r="E2881" s="68" t="s">
        <v>95</v>
      </c>
      <c r="F2881" s="68" t="s">
        <v>97</v>
      </c>
      <c r="G2881" s="69" t="s">
        <v>4397</v>
      </c>
      <c r="H2881" s="180">
        <v>500</v>
      </c>
      <c r="I2881" s="72">
        <v>0.38</v>
      </c>
      <c r="J2881" s="77">
        <f t="shared" si="86"/>
        <v>310</v>
      </c>
    </row>
    <row r="2882" spans="1:10" ht="31.5">
      <c r="A2882" s="46" t="e">
        <f t="shared" si="90"/>
        <v>#REF!</v>
      </c>
      <c r="B2882" s="68" t="s">
        <v>4398</v>
      </c>
      <c r="C2882" s="69" t="s">
        <v>4399</v>
      </c>
      <c r="D2882" s="70" t="s">
        <v>4421</v>
      </c>
      <c r="E2882" s="68" t="s">
        <v>95</v>
      </c>
      <c r="F2882" s="68" t="s">
        <v>97</v>
      </c>
      <c r="G2882" s="69" t="s">
        <v>4397</v>
      </c>
      <c r="H2882" s="180">
        <v>5503</v>
      </c>
      <c r="I2882" s="72">
        <v>0.23</v>
      </c>
      <c r="J2882" s="77">
        <f t="shared" si="86"/>
        <v>4237.3100000000004</v>
      </c>
    </row>
    <row r="2883" spans="1:10" ht="31.5">
      <c r="A2883" s="46" t="e">
        <f t="shared" si="90"/>
        <v>#REF!</v>
      </c>
      <c r="B2883" s="68" t="s">
        <v>4398</v>
      </c>
      <c r="C2883" s="69" t="s">
        <v>4400</v>
      </c>
      <c r="D2883" s="70" t="s">
        <v>4422</v>
      </c>
      <c r="E2883" s="68" t="s">
        <v>95</v>
      </c>
      <c r="F2883" s="68" t="s">
        <v>97</v>
      </c>
      <c r="G2883" s="69" t="s">
        <v>4397</v>
      </c>
      <c r="H2883" s="180">
        <v>5503</v>
      </c>
      <c r="I2883" s="72">
        <v>0.23</v>
      </c>
      <c r="J2883" s="77">
        <f t="shared" ref="J2883:J2946" si="92">H2883*(1-I2883)</f>
        <v>4237.3100000000004</v>
      </c>
    </row>
    <row r="2884" spans="1:10" ht="15.75">
      <c r="A2884" s="46" t="e">
        <f t="shared" si="90"/>
        <v>#REF!</v>
      </c>
      <c r="B2884" s="68" t="s">
        <v>4398</v>
      </c>
      <c r="C2884" s="69" t="s">
        <v>4401</v>
      </c>
      <c r="D2884" s="70" t="s">
        <v>4423</v>
      </c>
      <c r="E2884" s="68" t="s">
        <v>95</v>
      </c>
      <c r="F2884" s="68" t="s">
        <v>97</v>
      </c>
      <c r="G2884" s="69" t="s">
        <v>4397</v>
      </c>
      <c r="H2884" s="180">
        <v>92</v>
      </c>
      <c r="I2884" s="72">
        <v>0.23</v>
      </c>
      <c r="J2884" s="77">
        <f t="shared" si="92"/>
        <v>70.84</v>
      </c>
    </row>
    <row r="2885" spans="1:10" ht="15.75">
      <c r="A2885" s="46" t="e">
        <f t="shared" si="90"/>
        <v>#REF!</v>
      </c>
      <c r="B2885" s="68" t="s">
        <v>4398</v>
      </c>
      <c r="C2885" s="69" t="s">
        <v>4402</v>
      </c>
      <c r="D2885" s="70" t="s">
        <v>4424</v>
      </c>
      <c r="E2885" s="68" t="s">
        <v>95</v>
      </c>
      <c r="F2885" s="68" t="s">
        <v>97</v>
      </c>
      <c r="G2885" s="69" t="s">
        <v>4397</v>
      </c>
      <c r="H2885" s="180">
        <v>92</v>
      </c>
      <c r="I2885" s="72">
        <v>0.23</v>
      </c>
      <c r="J2885" s="77">
        <f t="shared" si="92"/>
        <v>70.84</v>
      </c>
    </row>
    <row r="2886" spans="1:10" ht="15.75">
      <c r="A2886" s="46" t="e">
        <f t="shared" si="90"/>
        <v>#REF!</v>
      </c>
      <c r="B2886" s="68" t="s">
        <v>4398</v>
      </c>
      <c r="C2886" s="69" t="s">
        <v>4403</v>
      </c>
      <c r="D2886" s="70" t="s">
        <v>4425</v>
      </c>
      <c r="E2886" s="68" t="s">
        <v>95</v>
      </c>
      <c r="F2886" s="68" t="s">
        <v>97</v>
      </c>
      <c r="G2886" s="69" t="s">
        <v>4397</v>
      </c>
      <c r="H2886" s="180">
        <v>92</v>
      </c>
      <c r="I2886" s="72">
        <v>0.23</v>
      </c>
      <c r="J2886" s="77">
        <f t="shared" si="92"/>
        <v>70.84</v>
      </c>
    </row>
    <row r="2887" spans="1:10" ht="15.75">
      <c r="A2887" s="46" t="e">
        <f t="shared" si="90"/>
        <v>#REF!</v>
      </c>
      <c r="B2887" s="68" t="s">
        <v>4398</v>
      </c>
      <c r="C2887" s="69" t="s">
        <v>4404</v>
      </c>
      <c r="D2887" s="70" t="s">
        <v>4426</v>
      </c>
      <c r="E2887" s="68" t="s">
        <v>95</v>
      </c>
      <c r="F2887" s="68" t="s">
        <v>97</v>
      </c>
      <c r="G2887" s="69" t="s">
        <v>4397</v>
      </c>
      <c r="H2887" s="180">
        <v>92</v>
      </c>
      <c r="I2887" s="72">
        <v>0.23</v>
      </c>
      <c r="J2887" s="77">
        <f t="shared" si="92"/>
        <v>70.84</v>
      </c>
    </row>
    <row r="2888" spans="1:10" ht="31.5">
      <c r="A2888" s="46" t="e">
        <f t="shared" si="90"/>
        <v>#REF!</v>
      </c>
      <c r="B2888" s="68" t="s">
        <v>4398</v>
      </c>
      <c r="C2888" s="69" t="s">
        <v>4405</v>
      </c>
      <c r="D2888" s="70" t="s">
        <v>4427</v>
      </c>
      <c r="E2888" s="68" t="s">
        <v>95</v>
      </c>
      <c r="F2888" s="68" t="s">
        <v>97</v>
      </c>
      <c r="G2888" s="69" t="s">
        <v>4397</v>
      </c>
      <c r="H2888" s="180">
        <v>213</v>
      </c>
      <c r="I2888" s="72">
        <v>0.23</v>
      </c>
      <c r="J2888" s="77">
        <f t="shared" si="92"/>
        <v>164.01</v>
      </c>
    </row>
    <row r="2889" spans="1:10" ht="31.5">
      <c r="A2889" s="46" t="e">
        <f t="shared" si="90"/>
        <v>#REF!</v>
      </c>
      <c r="B2889" s="68" t="s">
        <v>4398</v>
      </c>
      <c r="C2889" s="69" t="s">
        <v>4406</v>
      </c>
      <c r="D2889" s="70" t="s">
        <v>4428</v>
      </c>
      <c r="E2889" s="68" t="s">
        <v>95</v>
      </c>
      <c r="F2889" s="68" t="s">
        <v>97</v>
      </c>
      <c r="G2889" s="69" t="s">
        <v>4397</v>
      </c>
      <c r="H2889" s="180">
        <v>213</v>
      </c>
      <c r="I2889" s="72">
        <v>0.23</v>
      </c>
      <c r="J2889" s="77">
        <f t="shared" si="92"/>
        <v>164.01</v>
      </c>
    </row>
    <row r="2890" spans="1:10" ht="31.5">
      <c r="A2890" s="46" t="e">
        <f t="shared" si="90"/>
        <v>#REF!</v>
      </c>
      <c r="B2890" s="68" t="s">
        <v>4398</v>
      </c>
      <c r="C2890" s="69" t="s">
        <v>4407</v>
      </c>
      <c r="D2890" s="70" t="s">
        <v>4429</v>
      </c>
      <c r="E2890" s="68" t="s">
        <v>95</v>
      </c>
      <c r="F2890" s="68" t="s">
        <v>97</v>
      </c>
      <c r="G2890" s="69" t="s">
        <v>4397</v>
      </c>
      <c r="H2890" s="180">
        <v>245</v>
      </c>
      <c r="I2890" s="72">
        <v>0.23</v>
      </c>
      <c r="J2890" s="77">
        <f t="shared" si="92"/>
        <v>188.65</v>
      </c>
    </row>
    <row r="2891" spans="1:10" ht="31.5">
      <c r="A2891" s="46" t="e">
        <f t="shared" si="90"/>
        <v>#REF!</v>
      </c>
      <c r="B2891" s="68" t="s">
        <v>4398</v>
      </c>
      <c r="C2891" s="69" t="s">
        <v>4408</v>
      </c>
      <c r="D2891" s="70" t="s">
        <v>4430</v>
      </c>
      <c r="E2891" s="68" t="s">
        <v>95</v>
      </c>
      <c r="F2891" s="68" t="s">
        <v>97</v>
      </c>
      <c r="G2891" s="69" t="s">
        <v>4397</v>
      </c>
      <c r="H2891" s="180">
        <v>245</v>
      </c>
      <c r="I2891" s="72">
        <v>0.23</v>
      </c>
      <c r="J2891" s="77">
        <f t="shared" si="92"/>
        <v>188.65</v>
      </c>
    </row>
    <row r="2892" spans="1:10" ht="15.75">
      <c r="A2892" s="46" t="e">
        <f t="shared" si="90"/>
        <v>#REF!</v>
      </c>
      <c r="B2892" s="68" t="s">
        <v>4398</v>
      </c>
      <c r="C2892" s="69" t="s">
        <v>4409</v>
      </c>
      <c r="D2892" s="70" t="s">
        <v>4431</v>
      </c>
      <c r="E2892" s="68" t="s">
        <v>95</v>
      </c>
      <c r="F2892" s="68" t="s">
        <v>97</v>
      </c>
      <c r="G2892" s="69" t="s">
        <v>4397</v>
      </c>
      <c r="H2892" s="180">
        <v>183</v>
      </c>
      <c r="I2892" s="72">
        <v>0.23</v>
      </c>
      <c r="J2892" s="77">
        <f t="shared" si="92"/>
        <v>140.91</v>
      </c>
    </row>
    <row r="2893" spans="1:10" ht="15.75">
      <c r="A2893" s="46" t="e">
        <f t="shared" si="90"/>
        <v>#REF!</v>
      </c>
      <c r="B2893" s="68" t="s">
        <v>4398</v>
      </c>
      <c r="C2893" s="69" t="s">
        <v>4410</v>
      </c>
      <c r="D2893" s="70" t="s">
        <v>4432</v>
      </c>
      <c r="E2893" s="68" t="s">
        <v>95</v>
      </c>
      <c r="F2893" s="68" t="s">
        <v>97</v>
      </c>
      <c r="G2893" s="69" t="s">
        <v>4397</v>
      </c>
      <c r="H2893" s="180">
        <v>142</v>
      </c>
      <c r="I2893" s="72">
        <v>0.23</v>
      </c>
      <c r="J2893" s="77">
        <f t="shared" si="92"/>
        <v>109.34</v>
      </c>
    </row>
    <row r="2894" spans="1:10" ht="15.75">
      <c r="A2894" s="46" t="e">
        <f t="shared" si="90"/>
        <v>#REF!</v>
      </c>
      <c r="B2894" s="68" t="s">
        <v>4398</v>
      </c>
      <c r="C2894" s="69" t="s">
        <v>4411</v>
      </c>
      <c r="D2894" s="70" t="s">
        <v>4433</v>
      </c>
      <c r="E2894" s="68" t="s">
        <v>95</v>
      </c>
      <c r="F2894" s="68" t="s">
        <v>97</v>
      </c>
      <c r="G2894" s="69" t="s">
        <v>4397</v>
      </c>
      <c r="H2894" s="180">
        <v>200</v>
      </c>
      <c r="I2894" s="72">
        <v>0.23</v>
      </c>
      <c r="J2894" s="77">
        <f t="shared" si="92"/>
        <v>154</v>
      </c>
    </row>
    <row r="2895" spans="1:10" ht="15.75">
      <c r="A2895" s="46" t="e">
        <f t="shared" si="90"/>
        <v>#REF!</v>
      </c>
      <c r="B2895" s="68" t="s">
        <v>4398</v>
      </c>
      <c r="C2895" s="69" t="s">
        <v>4412</v>
      </c>
      <c r="D2895" s="70" t="s">
        <v>4434</v>
      </c>
      <c r="E2895" s="68" t="s">
        <v>95</v>
      </c>
      <c r="F2895" s="68" t="s">
        <v>97</v>
      </c>
      <c r="G2895" s="69" t="s">
        <v>4397</v>
      </c>
      <c r="H2895" s="180">
        <v>400</v>
      </c>
      <c r="I2895" s="72">
        <v>0.23</v>
      </c>
      <c r="J2895" s="77">
        <f t="shared" si="92"/>
        <v>308</v>
      </c>
    </row>
    <row r="2896" spans="1:10" ht="15.75">
      <c r="A2896" s="46" t="e">
        <f t="shared" si="90"/>
        <v>#REF!</v>
      </c>
      <c r="B2896" s="68" t="s">
        <v>4398</v>
      </c>
      <c r="C2896" s="69" t="s">
        <v>4413</v>
      </c>
      <c r="D2896" s="70" t="s">
        <v>4435</v>
      </c>
      <c r="E2896" s="68" t="s">
        <v>95</v>
      </c>
      <c r="F2896" s="68" t="s">
        <v>97</v>
      </c>
      <c r="G2896" s="69" t="s">
        <v>4397</v>
      </c>
      <c r="H2896" s="180">
        <v>400</v>
      </c>
      <c r="I2896" s="72">
        <v>0.23</v>
      </c>
      <c r="J2896" s="77">
        <f t="shared" si="92"/>
        <v>308</v>
      </c>
    </row>
    <row r="2897" spans="1:10" ht="15.75">
      <c r="A2897" s="46" t="e">
        <f t="shared" si="90"/>
        <v>#REF!</v>
      </c>
      <c r="B2897" s="68" t="s">
        <v>4398</v>
      </c>
      <c r="C2897" s="69" t="s">
        <v>4414</v>
      </c>
      <c r="D2897" s="70" t="s">
        <v>4436</v>
      </c>
      <c r="E2897" s="68" t="s">
        <v>95</v>
      </c>
      <c r="F2897" s="68" t="s">
        <v>97</v>
      </c>
      <c r="G2897" s="69" t="s">
        <v>4397</v>
      </c>
      <c r="H2897" s="180">
        <v>462</v>
      </c>
      <c r="I2897" s="72">
        <v>0.23</v>
      </c>
      <c r="J2897" s="77">
        <f t="shared" si="92"/>
        <v>355.74</v>
      </c>
    </row>
    <row r="2898" spans="1:10" ht="15.75">
      <c r="A2898" s="46" t="e">
        <f t="shared" si="90"/>
        <v>#REF!</v>
      </c>
      <c r="B2898" s="68" t="s">
        <v>4398</v>
      </c>
      <c r="C2898" s="69" t="s">
        <v>4415</v>
      </c>
      <c r="D2898" s="70" t="s">
        <v>4437</v>
      </c>
      <c r="E2898" s="68" t="s">
        <v>95</v>
      </c>
      <c r="F2898" s="68" t="s">
        <v>97</v>
      </c>
      <c r="G2898" s="69" t="s">
        <v>4397</v>
      </c>
      <c r="H2898" s="180">
        <v>462</v>
      </c>
      <c r="I2898" s="72">
        <v>0.23</v>
      </c>
      <c r="J2898" s="77">
        <f t="shared" si="92"/>
        <v>355.74</v>
      </c>
    </row>
    <row r="2899" spans="1:10" ht="15.75">
      <c r="A2899" s="46" t="e">
        <f t="shared" si="90"/>
        <v>#REF!</v>
      </c>
      <c r="B2899" s="68" t="s">
        <v>4398</v>
      </c>
      <c r="C2899" s="69" t="s">
        <v>4416</v>
      </c>
      <c r="D2899" s="70" t="s">
        <v>4438</v>
      </c>
      <c r="E2899" s="68" t="s">
        <v>95</v>
      </c>
      <c r="F2899" s="68" t="s">
        <v>97</v>
      </c>
      <c r="G2899" s="69" t="s">
        <v>4397</v>
      </c>
      <c r="H2899" s="180">
        <v>400</v>
      </c>
      <c r="I2899" s="72">
        <v>0.23</v>
      </c>
      <c r="J2899" s="77">
        <f t="shared" si="92"/>
        <v>308</v>
      </c>
    </row>
    <row r="2900" spans="1:10" ht="15.75">
      <c r="A2900" s="46" t="e">
        <f t="shared" si="90"/>
        <v>#REF!</v>
      </c>
      <c r="B2900" s="68" t="s">
        <v>4398</v>
      </c>
      <c r="C2900" s="69" t="s">
        <v>4417</v>
      </c>
      <c r="D2900" s="70" t="s">
        <v>4439</v>
      </c>
      <c r="E2900" s="68" t="s">
        <v>95</v>
      </c>
      <c r="F2900" s="68" t="s">
        <v>97</v>
      </c>
      <c r="G2900" s="69" t="s">
        <v>4397</v>
      </c>
      <c r="H2900" s="180">
        <v>400</v>
      </c>
      <c r="I2900" s="72">
        <v>0.23</v>
      </c>
      <c r="J2900" s="77">
        <f t="shared" si="92"/>
        <v>308</v>
      </c>
    </row>
    <row r="2901" spans="1:10" ht="15.75">
      <c r="A2901" s="46" t="e">
        <f t="shared" si="90"/>
        <v>#REF!</v>
      </c>
      <c r="B2901" s="68" t="s">
        <v>4398</v>
      </c>
      <c r="C2901" s="69" t="s">
        <v>4418</v>
      </c>
      <c r="D2901" s="70" t="s">
        <v>4440</v>
      </c>
      <c r="E2901" s="68" t="s">
        <v>95</v>
      </c>
      <c r="F2901" s="68" t="s">
        <v>97</v>
      </c>
      <c r="G2901" s="69" t="s">
        <v>4397</v>
      </c>
      <c r="H2901" s="180">
        <v>662</v>
      </c>
      <c r="I2901" s="72">
        <v>0.23</v>
      </c>
      <c r="J2901" s="77">
        <f t="shared" si="92"/>
        <v>509.74</v>
      </c>
    </row>
    <row r="2902" spans="1:10" ht="15.75">
      <c r="A2902" s="46" t="e">
        <f t="shared" si="90"/>
        <v>#REF!</v>
      </c>
      <c r="B2902" s="68" t="s">
        <v>4398</v>
      </c>
      <c r="C2902" s="69" t="s">
        <v>4419</v>
      </c>
      <c r="D2902" s="70" t="s">
        <v>4441</v>
      </c>
      <c r="E2902" s="68" t="s">
        <v>95</v>
      </c>
      <c r="F2902" s="68" t="s">
        <v>97</v>
      </c>
      <c r="G2902" s="69" t="s">
        <v>4397</v>
      </c>
      <c r="H2902" s="180">
        <v>1292</v>
      </c>
      <c r="I2902" s="72">
        <v>0.23</v>
      </c>
      <c r="J2902" s="77">
        <f t="shared" si="92"/>
        <v>994.84</v>
      </c>
    </row>
    <row r="2903" spans="1:10" ht="15.75">
      <c r="A2903" s="46" t="e">
        <f t="shared" si="90"/>
        <v>#REF!</v>
      </c>
      <c r="B2903" s="68" t="s">
        <v>4398</v>
      </c>
      <c r="C2903" s="69" t="s">
        <v>4420</v>
      </c>
      <c r="D2903" s="70" t="s">
        <v>4442</v>
      </c>
      <c r="E2903" s="68" t="s">
        <v>95</v>
      </c>
      <c r="F2903" s="68" t="s">
        <v>97</v>
      </c>
      <c r="G2903" s="69" t="s">
        <v>4397</v>
      </c>
      <c r="H2903" s="180">
        <v>353</v>
      </c>
      <c r="I2903" s="72">
        <v>0.23</v>
      </c>
      <c r="J2903" s="77">
        <f t="shared" si="92"/>
        <v>271.81</v>
      </c>
    </row>
    <row r="2904" spans="1:10" ht="31.5">
      <c r="A2904" s="46" t="e">
        <f t="shared" si="90"/>
        <v>#REF!</v>
      </c>
      <c r="B2904" s="68" t="s">
        <v>4398</v>
      </c>
      <c r="C2904" s="69" t="s">
        <v>4443</v>
      </c>
      <c r="D2904" s="70" t="s">
        <v>4458</v>
      </c>
      <c r="E2904" s="68" t="s">
        <v>95</v>
      </c>
      <c r="F2904" s="68" t="s">
        <v>97</v>
      </c>
      <c r="G2904" s="69" t="s">
        <v>4397</v>
      </c>
      <c r="H2904" s="180">
        <v>5503</v>
      </c>
      <c r="I2904" s="72">
        <v>0.23</v>
      </c>
      <c r="J2904" s="77">
        <f t="shared" si="92"/>
        <v>4237.3100000000004</v>
      </c>
    </row>
    <row r="2905" spans="1:10" ht="31.5">
      <c r="A2905" s="46" t="e">
        <f t="shared" si="90"/>
        <v>#REF!</v>
      </c>
      <c r="B2905" s="68" t="s">
        <v>4398</v>
      </c>
      <c r="C2905" s="69" t="s">
        <v>4444</v>
      </c>
      <c r="D2905" s="70" t="s">
        <v>4459</v>
      </c>
      <c r="E2905" s="68" t="s">
        <v>95</v>
      </c>
      <c r="F2905" s="68" t="s">
        <v>97</v>
      </c>
      <c r="G2905" s="69" t="s">
        <v>4397</v>
      </c>
      <c r="H2905" s="180">
        <v>5963</v>
      </c>
      <c r="I2905" s="72">
        <v>0.23</v>
      </c>
      <c r="J2905" s="77">
        <f t="shared" si="92"/>
        <v>4591.51</v>
      </c>
    </row>
    <row r="2906" spans="1:10" ht="31.5">
      <c r="A2906" s="46" t="e">
        <f t="shared" si="90"/>
        <v>#REF!</v>
      </c>
      <c r="B2906" s="68" t="s">
        <v>4398</v>
      </c>
      <c r="C2906" s="69" t="s">
        <v>4445</v>
      </c>
      <c r="D2906" s="70" t="s">
        <v>4460</v>
      </c>
      <c r="E2906" s="68" t="s">
        <v>95</v>
      </c>
      <c r="F2906" s="68" t="s">
        <v>97</v>
      </c>
      <c r="G2906" s="69" t="s">
        <v>4397</v>
      </c>
      <c r="H2906" s="180">
        <v>5963</v>
      </c>
      <c r="I2906" s="72">
        <v>0.23</v>
      </c>
      <c r="J2906" s="77">
        <f t="shared" si="92"/>
        <v>4591.51</v>
      </c>
    </row>
    <row r="2907" spans="1:10" ht="31.5">
      <c r="A2907" s="46" t="e">
        <f t="shared" si="90"/>
        <v>#REF!</v>
      </c>
      <c r="B2907" s="68" t="s">
        <v>4398</v>
      </c>
      <c r="C2907" s="69" t="s">
        <v>4446</v>
      </c>
      <c r="D2907" s="70" t="s">
        <v>4461</v>
      </c>
      <c r="E2907" s="68" t="s">
        <v>95</v>
      </c>
      <c r="F2907" s="68" t="s">
        <v>97</v>
      </c>
      <c r="G2907" s="69" t="s">
        <v>4397</v>
      </c>
      <c r="H2907" s="180">
        <v>5963</v>
      </c>
      <c r="I2907" s="72">
        <v>0.23</v>
      </c>
      <c r="J2907" s="77">
        <f t="shared" si="92"/>
        <v>4591.51</v>
      </c>
    </row>
    <row r="2908" spans="1:10" ht="31.5">
      <c r="A2908" s="46" t="e">
        <f t="shared" si="90"/>
        <v>#REF!</v>
      </c>
      <c r="B2908" s="68" t="s">
        <v>4398</v>
      </c>
      <c r="C2908" s="69" t="s">
        <v>4447</v>
      </c>
      <c r="D2908" s="70" t="s">
        <v>4462</v>
      </c>
      <c r="E2908" s="68" t="s">
        <v>95</v>
      </c>
      <c r="F2908" s="68" t="s">
        <v>97</v>
      </c>
      <c r="G2908" s="69" t="s">
        <v>4397</v>
      </c>
      <c r="H2908" s="180">
        <v>5963</v>
      </c>
      <c r="I2908" s="72">
        <v>0.23</v>
      </c>
      <c r="J2908" s="77">
        <f t="shared" si="92"/>
        <v>4591.51</v>
      </c>
    </row>
    <row r="2909" spans="1:10" ht="31.5">
      <c r="A2909" s="46" t="e">
        <f t="shared" si="90"/>
        <v>#REF!</v>
      </c>
      <c r="B2909" s="68" t="s">
        <v>4398</v>
      </c>
      <c r="C2909" s="69" t="s">
        <v>4448</v>
      </c>
      <c r="D2909" s="70" t="s">
        <v>4463</v>
      </c>
      <c r="E2909" s="68" t="s">
        <v>95</v>
      </c>
      <c r="F2909" s="68" t="s">
        <v>97</v>
      </c>
      <c r="G2909" s="69" t="s">
        <v>4397</v>
      </c>
      <c r="H2909" s="180">
        <v>5503</v>
      </c>
      <c r="I2909" s="72">
        <v>0.23</v>
      </c>
      <c r="J2909" s="77">
        <f t="shared" si="92"/>
        <v>4237.3100000000004</v>
      </c>
    </row>
    <row r="2910" spans="1:10" ht="31.5">
      <c r="A2910" s="46" t="e">
        <f t="shared" si="90"/>
        <v>#REF!</v>
      </c>
      <c r="B2910" s="68" t="s">
        <v>4398</v>
      </c>
      <c r="C2910" s="69" t="s">
        <v>4449</v>
      </c>
      <c r="D2910" s="70" t="s">
        <v>4464</v>
      </c>
      <c r="E2910" s="68" t="s">
        <v>95</v>
      </c>
      <c r="F2910" s="68" t="s">
        <v>97</v>
      </c>
      <c r="G2910" s="69" t="s">
        <v>4397</v>
      </c>
      <c r="H2910" s="180">
        <v>5963</v>
      </c>
      <c r="I2910" s="72">
        <v>0.23</v>
      </c>
      <c r="J2910" s="77">
        <f t="shared" si="92"/>
        <v>4591.51</v>
      </c>
    </row>
    <row r="2911" spans="1:10" ht="31.5">
      <c r="A2911" s="46" t="e">
        <f t="shared" si="90"/>
        <v>#REF!</v>
      </c>
      <c r="B2911" s="68" t="s">
        <v>4398</v>
      </c>
      <c r="C2911" s="69" t="s">
        <v>4450</v>
      </c>
      <c r="D2911" s="70" t="s">
        <v>4465</v>
      </c>
      <c r="E2911" s="68" t="s">
        <v>95</v>
      </c>
      <c r="F2911" s="68" t="s">
        <v>97</v>
      </c>
      <c r="G2911" s="69" t="s">
        <v>4397</v>
      </c>
      <c r="H2911" s="180">
        <v>5963</v>
      </c>
      <c r="I2911" s="72">
        <v>0.23</v>
      </c>
      <c r="J2911" s="77">
        <f t="shared" si="92"/>
        <v>4591.51</v>
      </c>
    </row>
    <row r="2912" spans="1:10" ht="31.5">
      <c r="A2912" s="46" t="e">
        <f t="shared" si="90"/>
        <v>#REF!</v>
      </c>
      <c r="B2912" s="68" t="s">
        <v>4398</v>
      </c>
      <c r="C2912" s="69" t="s">
        <v>4451</v>
      </c>
      <c r="D2912" s="70" t="s">
        <v>4466</v>
      </c>
      <c r="E2912" s="68" t="s">
        <v>95</v>
      </c>
      <c r="F2912" s="68" t="s">
        <v>97</v>
      </c>
      <c r="G2912" s="69" t="s">
        <v>4397</v>
      </c>
      <c r="H2912" s="180">
        <v>5963</v>
      </c>
      <c r="I2912" s="72">
        <v>0.23</v>
      </c>
      <c r="J2912" s="77">
        <f t="shared" si="92"/>
        <v>4591.51</v>
      </c>
    </row>
    <row r="2913" spans="1:10" ht="31.5">
      <c r="A2913" s="46" t="e">
        <f t="shared" si="90"/>
        <v>#REF!</v>
      </c>
      <c r="B2913" s="68" t="s">
        <v>4398</v>
      </c>
      <c r="C2913" s="69" t="s">
        <v>4452</v>
      </c>
      <c r="D2913" s="70" t="s">
        <v>4467</v>
      </c>
      <c r="E2913" s="68" t="s">
        <v>95</v>
      </c>
      <c r="F2913" s="68" t="s">
        <v>97</v>
      </c>
      <c r="G2913" s="69" t="s">
        <v>4397</v>
      </c>
      <c r="H2913" s="180">
        <v>5963</v>
      </c>
      <c r="I2913" s="72">
        <v>0.23</v>
      </c>
      <c r="J2913" s="77">
        <f t="shared" si="92"/>
        <v>4591.51</v>
      </c>
    </row>
    <row r="2914" spans="1:10" ht="31.5">
      <c r="A2914" s="46" t="e">
        <f t="shared" si="90"/>
        <v>#REF!</v>
      </c>
      <c r="B2914" s="68" t="s">
        <v>4398</v>
      </c>
      <c r="C2914" s="69" t="s">
        <v>4453</v>
      </c>
      <c r="D2914" s="70" t="s">
        <v>4468</v>
      </c>
      <c r="E2914" s="68" t="s">
        <v>95</v>
      </c>
      <c r="F2914" s="68" t="s">
        <v>97</v>
      </c>
      <c r="G2914" s="69" t="s">
        <v>4397</v>
      </c>
      <c r="H2914" s="180">
        <v>5503</v>
      </c>
      <c r="I2914" s="72">
        <v>0.23</v>
      </c>
      <c r="J2914" s="77">
        <f t="shared" si="92"/>
        <v>4237.3100000000004</v>
      </c>
    </row>
    <row r="2915" spans="1:10" ht="31.5">
      <c r="A2915" s="46" t="e">
        <f t="shared" si="90"/>
        <v>#REF!</v>
      </c>
      <c r="B2915" s="68" t="s">
        <v>4398</v>
      </c>
      <c r="C2915" s="69" t="s">
        <v>4454</v>
      </c>
      <c r="D2915" s="70" t="s">
        <v>4469</v>
      </c>
      <c r="E2915" s="68" t="s">
        <v>95</v>
      </c>
      <c r="F2915" s="68" t="s">
        <v>97</v>
      </c>
      <c r="G2915" s="69" t="s">
        <v>4397</v>
      </c>
      <c r="H2915" s="180">
        <v>5963</v>
      </c>
      <c r="I2915" s="72">
        <v>0.23</v>
      </c>
      <c r="J2915" s="77">
        <f t="shared" si="92"/>
        <v>4591.51</v>
      </c>
    </row>
    <row r="2916" spans="1:10" ht="31.5">
      <c r="A2916" s="46" t="e">
        <f t="shared" si="90"/>
        <v>#REF!</v>
      </c>
      <c r="B2916" s="68" t="s">
        <v>4398</v>
      </c>
      <c r="C2916" s="69" t="s">
        <v>4455</v>
      </c>
      <c r="D2916" s="70" t="s">
        <v>4470</v>
      </c>
      <c r="E2916" s="68" t="s">
        <v>95</v>
      </c>
      <c r="F2916" s="68" t="s">
        <v>97</v>
      </c>
      <c r="G2916" s="69" t="s">
        <v>4397</v>
      </c>
      <c r="H2916" s="180">
        <v>5963</v>
      </c>
      <c r="I2916" s="72">
        <v>0.23</v>
      </c>
      <c r="J2916" s="77">
        <f t="shared" si="92"/>
        <v>4591.51</v>
      </c>
    </row>
    <row r="2917" spans="1:10" ht="31.5">
      <c r="A2917" s="46" t="e">
        <f t="shared" si="90"/>
        <v>#REF!</v>
      </c>
      <c r="B2917" s="68" t="s">
        <v>4398</v>
      </c>
      <c r="C2917" s="69" t="s">
        <v>4456</v>
      </c>
      <c r="D2917" s="70" t="s">
        <v>4471</v>
      </c>
      <c r="E2917" s="68" t="s">
        <v>95</v>
      </c>
      <c r="F2917" s="68" t="s">
        <v>97</v>
      </c>
      <c r="G2917" s="69" t="s">
        <v>4397</v>
      </c>
      <c r="H2917" s="180">
        <v>5963</v>
      </c>
      <c r="I2917" s="72">
        <v>0.23</v>
      </c>
      <c r="J2917" s="77">
        <f t="shared" si="92"/>
        <v>4591.51</v>
      </c>
    </row>
    <row r="2918" spans="1:10" ht="31.5">
      <c r="A2918" s="46" t="e">
        <f t="shared" si="90"/>
        <v>#REF!</v>
      </c>
      <c r="B2918" s="68" t="s">
        <v>4398</v>
      </c>
      <c r="C2918" s="69" t="s">
        <v>4457</v>
      </c>
      <c r="D2918" s="70" t="s">
        <v>4472</v>
      </c>
      <c r="E2918" s="68" t="s">
        <v>95</v>
      </c>
      <c r="F2918" s="68" t="s">
        <v>97</v>
      </c>
      <c r="G2918" s="69" t="s">
        <v>4397</v>
      </c>
      <c r="H2918" s="180">
        <v>5963</v>
      </c>
      <c r="I2918" s="72">
        <v>0.23</v>
      </c>
      <c r="J2918" s="77">
        <f t="shared" si="92"/>
        <v>4591.51</v>
      </c>
    </row>
    <row r="2919" spans="1:10" ht="15.75">
      <c r="A2919" s="46" t="e">
        <f t="shared" si="90"/>
        <v>#REF!</v>
      </c>
      <c r="B2919" s="68" t="s">
        <v>4398</v>
      </c>
      <c r="C2919" s="69" t="s">
        <v>4473</v>
      </c>
      <c r="D2919" s="70" t="s">
        <v>4485</v>
      </c>
      <c r="E2919" s="68" t="s">
        <v>95</v>
      </c>
      <c r="F2919" s="68" t="s">
        <v>97</v>
      </c>
      <c r="G2919" s="69" t="s">
        <v>4397</v>
      </c>
      <c r="H2919" s="180">
        <v>4612</v>
      </c>
      <c r="I2919" s="72">
        <v>0.23</v>
      </c>
      <c r="J2919" s="77">
        <f t="shared" si="92"/>
        <v>3551.2400000000002</v>
      </c>
    </row>
    <row r="2920" spans="1:10" ht="15.75">
      <c r="A2920" s="46" t="e">
        <f t="shared" si="90"/>
        <v>#REF!</v>
      </c>
      <c r="B2920" s="68" t="s">
        <v>4398</v>
      </c>
      <c r="C2920" s="69" t="s">
        <v>4474</v>
      </c>
      <c r="D2920" s="70" t="s">
        <v>5540</v>
      </c>
      <c r="E2920" s="68" t="s">
        <v>95</v>
      </c>
      <c r="F2920" s="68" t="s">
        <v>97</v>
      </c>
      <c r="G2920" s="69" t="s">
        <v>4397</v>
      </c>
      <c r="H2920" s="180">
        <v>4612</v>
      </c>
      <c r="I2920" s="72">
        <v>0.23</v>
      </c>
      <c r="J2920" s="77">
        <f t="shared" si="92"/>
        <v>3551.2400000000002</v>
      </c>
    </row>
    <row r="2921" spans="1:10" ht="15.75">
      <c r="A2921" s="46" t="e">
        <f t="shared" si="90"/>
        <v>#REF!</v>
      </c>
      <c r="B2921" s="68" t="s">
        <v>4398</v>
      </c>
      <c r="C2921" s="69" t="s">
        <v>4475</v>
      </c>
      <c r="D2921" s="70" t="s">
        <v>5541</v>
      </c>
      <c r="E2921" s="68" t="s">
        <v>95</v>
      </c>
      <c r="F2921" s="68" t="s">
        <v>97</v>
      </c>
      <c r="G2921" s="69" t="s">
        <v>4397</v>
      </c>
      <c r="H2921" s="180">
        <v>4612</v>
      </c>
      <c r="I2921" s="72">
        <v>0.23</v>
      </c>
      <c r="J2921" s="77">
        <f t="shared" si="92"/>
        <v>3551.2400000000002</v>
      </c>
    </row>
    <row r="2922" spans="1:10" ht="15.75">
      <c r="A2922" s="46" t="e">
        <f t="shared" si="90"/>
        <v>#REF!</v>
      </c>
      <c r="B2922" s="68" t="s">
        <v>4398</v>
      </c>
      <c r="C2922" s="69" t="s">
        <v>4476</v>
      </c>
      <c r="D2922" s="70" t="s">
        <v>4486</v>
      </c>
      <c r="E2922" s="68" t="s">
        <v>95</v>
      </c>
      <c r="F2922" s="68" t="s">
        <v>97</v>
      </c>
      <c r="G2922" s="69" t="s">
        <v>4397</v>
      </c>
      <c r="H2922" s="180">
        <v>3228</v>
      </c>
      <c r="I2922" s="72">
        <v>0.23</v>
      </c>
      <c r="J2922" s="77">
        <f t="shared" si="92"/>
        <v>2485.56</v>
      </c>
    </row>
    <row r="2923" spans="1:10" ht="15.75">
      <c r="A2923" s="46" t="e">
        <f t="shared" si="90"/>
        <v>#REF!</v>
      </c>
      <c r="B2923" s="68" t="s">
        <v>4398</v>
      </c>
      <c r="C2923" s="69" t="s">
        <v>4477</v>
      </c>
      <c r="D2923" s="70" t="s">
        <v>4487</v>
      </c>
      <c r="E2923" s="68" t="s">
        <v>95</v>
      </c>
      <c r="F2923" s="68" t="s">
        <v>97</v>
      </c>
      <c r="G2923" s="69" t="s">
        <v>4397</v>
      </c>
      <c r="H2923" s="180">
        <v>292</v>
      </c>
      <c r="I2923" s="72">
        <v>0.23</v>
      </c>
      <c r="J2923" s="77">
        <f t="shared" si="92"/>
        <v>224.84</v>
      </c>
    </row>
    <row r="2924" spans="1:10" ht="15.75">
      <c r="A2924" s="46" t="e">
        <f t="shared" si="90"/>
        <v>#REF!</v>
      </c>
      <c r="B2924" s="68" t="s">
        <v>4398</v>
      </c>
      <c r="C2924" s="69" t="s">
        <v>4478</v>
      </c>
      <c r="D2924" s="70" t="s">
        <v>4488</v>
      </c>
      <c r="E2924" s="68" t="s">
        <v>95</v>
      </c>
      <c r="F2924" s="68" t="s">
        <v>97</v>
      </c>
      <c r="G2924" s="69" t="s">
        <v>4397</v>
      </c>
      <c r="H2924" s="180">
        <v>577</v>
      </c>
      <c r="I2924" s="72">
        <v>0.23</v>
      </c>
      <c r="J2924" s="77">
        <f t="shared" si="92"/>
        <v>444.29</v>
      </c>
    </row>
    <row r="2925" spans="1:10" ht="15.75">
      <c r="A2925" s="46" t="e">
        <f t="shared" si="90"/>
        <v>#REF!</v>
      </c>
      <c r="B2925" s="68" t="s">
        <v>4398</v>
      </c>
      <c r="C2925" s="69" t="s">
        <v>4479</v>
      </c>
      <c r="D2925" s="70" t="s">
        <v>4489</v>
      </c>
      <c r="E2925" s="68" t="s">
        <v>95</v>
      </c>
      <c r="F2925" s="68" t="s">
        <v>97</v>
      </c>
      <c r="G2925" s="69" t="s">
        <v>4397</v>
      </c>
      <c r="H2925" s="180">
        <v>9068</v>
      </c>
      <c r="I2925" s="72">
        <v>0.23</v>
      </c>
      <c r="J2925" s="77">
        <f t="shared" si="92"/>
        <v>6982.3600000000006</v>
      </c>
    </row>
    <row r="2926" spans="1:10" ht="15.75">
      <c r="A2926" s="46" t="e">
        <f t="shared" si="90"/>
        <v>#REF!</v>
      </c>
      <c r="B2926" s="68" t="s">
        <v>4398</v>
      </c>
      <c r="C2926" s="69" t="s">
        <v>4480</v>
      </c>
      <c r="D2926" s="70" t="s">
        <v>4490</v>
      </c>
      <c r="E2926" s="68" t="s">
        <v>95</v>
      </c>
      <c r="F2926" s="68" t="s">
        <v>97</v>
      </c>
      <c r="G2926" s="69" t="s">
        <v>4397</v>
      </c>
      <c r="H2926" s="180">
        <v>6763</v>
      </c>
      <c r="I2926" s="72">
        <v>0.23</v>
      </c>
      <c r="J2926" s="77">
        <f t="shared" si="92"/>
        <v>5207.51</v>
      </c>
    </row>
    <row r="2927" spans="1:10" ht="15.75">
      <c r="A2927" s="46" t="e">
        <f t="shared" si="90"/>
        <v>#REF!</v>
      </c>
      <c r="B2927" s="68" t="s">
        <v>4398</v>
      </c>
      <c r="C2927" s="69" t="s">
        <v>4481</v>
      </c>
      <c r="D2927" s="70" t="s">
        <v>4491</v>
      </c>
      <c r="E2927" s="68" t="s">
        <v>95</v>
      </c>
      <c r="F2927" s="68" t="s">
        <v>97</v>
      </c>
      <c r="G2927" s="69" t="s">
        <v>4397</v>
      </c>
      <c r="H2927" s="180">
        <v>9068</v>
      </c>
      <c r="I2927" s="72">
        <v>0.23</v>
      </c>
      <c r="J2927" s="77">
        <f t="shared" si="92"/>
        <v>6982.3600000000006</v>
      </c>
    </row>
    <row r="2928" spans="1:10" ht="15.75">
      <c r="A2928" s="46" t="e">
        <f t="shared" si="90"/>
        <v>#REF!</v>
      </c>
      <c r="B2928" s="68" t="s">
        <v>4398</v>
      </c>
      <c r="C2928" s="69" t="s">
        <v>4482</v>
      </c>
      <c r="D2928" s="70" t="s">
        <v>4492</v>
      </c>
      <c r="E2928" s="68" t="s">
        <v>95</v>
      </c>
      <c r="F2928" s="68" t="s">
        <v>97</v>
      </c>
      <c r="G2928" s="69" t="s">
        <v>4397</v>
      </c>
      <c r="H2928" s="180">
        <v>6763</v>
      </c>
      <c r="I2928" s="72">
        <v>0.23</v>
      </c>
      <c r="J2928" s="77">
        <f t="shared" si="92"/>
        <v>5207.51</v>
      </c>
    </row>
    <row r="2929" spans="1:10" ht="15.75">
      <c r="A2929" s="46" t="e">
        <f t="shared" si="90"/>
        <v>#REF!</v>
      </c>
      <c r="B2929" s="68" t="s">
        <v>4398</v>
      </c>
      <c r="C2929" s="69" t="s">
        <v>4483</v>
      </c>
      <c r="D2929" s="70" t="s">
        <v>4493</v>
      </c>
      <c r="E2929" s="68" t="s">
        <v>95</v>
      </c>
      <c r="F2929" s="68" t="s">
        <v>97</v>
      </c>
      <c r="G2929" s="69" t="s">
        <v>4397</v>
      </c>
      <c r="H2929" s="180">
        <v>9068</v>
      </c>
      <c r="I2929" s="72">
        <v>0.23</v>
      </c>
      <c r="J2929" s="77">
        <f t="shared" si="92"/>
        <v>6982.3600000000006</v>
      </c>
    </row>
    <row r="2930" spans="1:10" ht="15.75">
      <c r="A2930" s="46" t="e">
        <f t="shared" si="90"/>
        <v>#REF!</v>
      </c>
      <c r="B2930" s="68" t="s">
        <v>4398</v>
      </c>
      <c r="C2930" s="69" t="s">
        <v>4484</v>
      </c>
      <c r="D2930" s="70" t="s">
        <v>4494</v>
      </c>
      <c r="E2930" s="68" t="s">
        <v>95</v>
      </c>
      <c r="F2930" s="68" t="s">
        <v>97</v>
      </c>
      <c r="G2930" s="69" t="s">
        <v>4397</v>
      </c>
      <c r="H2930" s="180">
        <v>6763</v>
      </c>
      <c r="I2930" s="72">
        <v>0.23</v>
      </c>
      <c r="J2930" s="77">
        <f t="shared" si="92"/>
        <v>5207.51</v>
      </c>
    </row>
    <row r="2931" spans="1:10" ht="15.75">
      <c r="A2931" s="46" t="e">
        <f t="shared" ref="A2931:A2994" si="93">A2930+1</f>
        <v>#REF!</v>
      </c>
      <c r="B2931" s="68" t="s">
        <v>4398</v>
      </c>
      <c r="C2931" s="69" t="s">
        <v>4495</v>
      </c>
      <c r="D2931" s="70" t="s">
        <v>4501</v>
      </c>
      <c r="E2931" s="68" t="s">
        <v>95</v>
      </c>
      <c r="F2931" s="68" t="s">
        <v>97</v>
      </c>
      <c r="G2931" s="69" t="s">
        <v>4397</v>
      </c>
      <c r="H2931" s="180">
        <v>18368</v>
      </c>
      <c r="I2931" s="72">
        <v>0.23</v>
      </c>
      <c r="J2931" s="77">
        <f t="shared" si="92"/>
        <v>14143.36</v>
      </c>
    </row>
    <row r="2932" spans="1:10" ht="31.5">
      <c r="A2932" s="46" t="e">
        <f t="shared" si="93"/>
        <v>#REF!</v>
      </c>
      <c r="B2932" s="68" t="s">
        <v>4398</v>
      </c>
      <c r="C2932" s="69" t="s">
        <v>4496</v>
      </c>
      <c r="D2932" s="70" t="s">
        <v>4502</v>
      </c>
      <c r="E2932" s="68" t="s">
        <v>95</v>
      </c>
      <c r="F2932" s="68" t="s">
        <v>97</v>
      </c>
      <c r="G2932" s="69" t="s">
        <v>4397</v>
      </c>
      <c r="H2932" s="180">
        <v>35075</v>
      </c>
      <c r="I2932" s="72">
        <v>0.23</v>
      </c>
      <c r="J2932" s="77">
        <f t="shared" si="92"/>
        <v>27007.75</v>
      </c>
    </row>
    <row r="2933" spans="1:10" ht="31.5">
      <c r="A2933" s="46" t="e">
        <f t="shared" si="93"/>
        <v>#REF!</v>
      </c>
      <c r="B2933" s="68" t="s">
        <v>4398</v>
      </c>
      <c r="C2933" s="69" t="s">
        <v>4497</v>
      </c>
      <c r="D2933" s="70" t="s">
        <v>5542</v>
      </c>
      <c r="E2933" s="68" t="s">
        <v>95</v>
      </c>
      <c r="F2933" s="68" t="s">
        <v>97</v>
      </c>
      <c r="G2933" s="69" t="s">
        <v>4397</v>
      </c>
      <c r="H2933" s="180">
        <v>18368</v>
      </c>
      <c r="I2933" s="72">
        <v>0.23</v>
      </c>
      <c r="J2933" s="77">
        <f t="shared" si="92"/>
        <v>14143.36</v>
      </c>
    </row>
    <row r="2934" spans="1:10" ht="31.5">
      <c r="A2934" s="46" t="e">
        <f t="shared" si="93"/>
        <v>#REF!</v>
      </c>
      <c r="B2934" s="68" t="s">
        <v>4398</v>
      </c>
      <c r="C2934" s="69" t="s">
        <v>4498</v>
      </c>
      <c r="D2934" s="70" t="s">
        <v>4503</v>
      </c>
      <c r="E2934" s="68" t="s">
        <v>95</v>
      </c>
      <c r="F2934" s="68" t="s">
        <v>97</v>
      </c>
      <c r="G2934" s="69" t="s">
        <v>4397</v>
      </c>
      <c r="H2934" s="180">
        <v>35075</v>
      </c>
      <c r="I2934" s="72">
        <v>0.23</v>
      </c>
      <c r="J2934" s="77">
        <f t="shared" si="92"/>
        <v>27007.75</v>
      </c>
    </row>
    <row r="2935" spans="1:10" ht="15.75">
      <c r="A2935" s="46" t="e">
        <f t="shared" si="93"/>
        <v>#REF!</v>
      </c>
      <c r="B2935" s="68" t="s">
        <v>4398</v>
      </c>
      <c r="C2935" s="69" t="s">
        <v>4499</v>
      </c>
      <c r="D2935" s="70" t="s">
        <v>4504</v>
      </c>
      <c r="E2935" s="68" t="s">
        <v>95</v>
      </c>
      <c r="F2935" s="68" t="s">
        <v>97</v>
      </c>
      <c r="G2935" s="69" t="s">
        <v>4397</v>
      </c>
      <c r="H2935" s="180">
        <v>18368</v>
      </c>
      <c r="I2935" s="72">
        <v>0.23</v>
      </c>
      <c r="J2935" s="77">
        <f t="shared" si="92"/>
        <v>14143.36</v>
      </c>
    </row>
    <row r="2936" spans="1:10" ht="31.5">
      <c r="A2936" s="46" t="e">
        <f t="shared" si="93"/>
        <v>#REF!</v>
      </c>
      <c r="B2936" s="68" t="s">
        <v>4398</v>
      </c>
      <c r="C2936" s="69" t="s">
        <v>4500</v>
      </c>
      <c r="D2936" s="70" t="s">
        <v>4505</v>
      </c>
      <c r="E2936" s="68" t="s">
        <v>95</v>
      </c>
      <c r="F2936" s="68" t="s">
        <v>97</v>
      </c>
      <c r="G2936" s="69" t="s">
        <v>4397</v>
      </c>
      <c r="H2936" s="180">
        <v>35075</v>
      </c>
      <c r="I2936" s="72">
        <v>0.23</v>
      </c>
      <c r="J2936" s="77">
        <f t="shared" si="92"/>
        <v>27007.75</v>
      </c>
    </row>
    <row r="2937" spans="1:10" ht="31.5">
      <c r="A2937" s="46" t="e">
        <f t="shared" si="93"/>
        <v>#REF!</v>
      </c>
      <c r="B2937" s="68" t="s">
        <v>4398</v>
      </c>
      <c r="C2937" s="69" t="s">
        <v>4506</v>
      </c>
      <c r="D2937" s="70" t="s">
        <v>4530</v>
      </c>
      <c r="E2937" s="68" t="s">
        <v>95</v>
      </c>
      <c r="F2937" s="68" t="s">
        <v>97</v>
      </c>
      <c r="G2937" s="69" t="s">
        <v>4397</v>
      </c>
      <c r="H2937" s="180">
        <v>30433</v>
      </c>
      <c r="I2937" s="72">
        <v>0.23</v>
      </c>
      <c r="J2937" s="77">
        <f t="shared" si="92"/>
        <v>23433.41</v>
      </c>
    </row>
    <row r="2938" spans="1:10" ht="31.5">
      <c r="A2938" s="46" t="e">
        <f t="shared" si="93"/>
        <v>#REF!</v>
      </c>
      <c r="B2938" s="68" t="s">
        <v>4398</v>
      </c>
      <c r="C2938" s="69" t="s">
        <v>4507</v>
      </c>
      <c r="D2938" s="70" t="s">
        <v>4531</v>
      </c>
      <c r="E2938" s="68" t="s">
        <v>95</v>
      </c>
      <c r="F2938" s="68" t="s">
        <v>97</v>
      </c>
      <c r="G2938" s="69" t="s">
        <v>4397</v>
      </c>
      <c r="H2938" s="180">
        <v>31357</v>
      </c>
      <c r="I2938" s="72">
        <v>0.23</v>
      </c>
      <c r="J2938" s="77">
        <f t="shared" si="92"/>
        <v>24144.89</v>
      </c>
    </row>
    <row r="2939" spans="1:10" ht="31.5">
      <c r="A2939" s="46" t="e">
        <f t="shared" si="93"/>
        <v>#REF!</v>
      </c>
      <c r="B2939" s="68" t="s">
        <v>4398</v>
      </c>
      <c r="C2939" s="69" t="s">
        <v>4508</v>
      </c>
      <c r="D2939" s="70" t="s">
        <v>4532</v>
      </c>
      <c r="E2939" s="68" t="s">
        <v>95</v>
      </c>
      <c r="F2939" s="68" t="s">
        <v>97</v>
      </c>
      <c r="G2939" s="69" t="s">
        <v>4397</v>
      </c>
      <c r="H2939" s="180">
        <v>30433</v>
      </c>
      <c r="I2939" s="72">
        <v>0.23</v>
      </c>
      <c r="J2939" s="77">
        <f t="shared" si="92"/>
        <v>23433.41</v>
      </c>
    </row>
    <row r="2940" spans="1:10" ht="31.5">
      <c r="A2940" s="46" t="e">
        <f t="shared" si="93"/>
        <v>#REF!</v>
      </c>
      <c r="B2940" s="68" t="s">
        <v>4398</v>
      </c>
      <c r="C2940" s="69" t="s">
        <v>4509</v>
      </c>
      <c r="D2940" s="70" t="s">
        <v>4533</v>
      </c>
      <c r="E2940" s="68" t="s">
        <v>95</v>
      </c>
      <c r="F2940" s="68" t="s">
        <v>97</v>
      </c>
      <c r="G2940" s="69" t="s">
        <v>4397</v>
      </c>
      <c r="H2940" s="180">
        <v>31357</v>
      </c>
      <c r="I2940" s="72">
        <v>0.23</v>
      </c>
      <c r="J2940" s="77">
        <f t="shared" si="92"/>
        <v>24144.89</v>
      </c>
    </row>
    <row r="2941" spans="1:10" ht="31.5">
      <c r="A2941" s="46" t="e">
        <f t="shared" si="93"/>
        <v>#REF!</v>
      </c>
      <c r="B2941" s="68" t="s">
        <v>4398</v>
      </c>
      <c r="C2941" s="69" t="s">
        <v>4510</v>
      </c>
      <c r="D2941" s="70" t="s">
        <v>4534</v>
      </c>
      <c r="E2941" s="68" t="s">
        <v>95</v>
      </c>
      <c r="F2941" s="68" t="s">
        <v>97</v>
      </c>
      <c r="G2941" s="69" t="s">
        <v>4397</v>
      </c>
      <c r="H2941" s="180">
        <v>37505</v>
      </c>
      <c r="I2941" s="72">
        <v>0.23</v>
      </c>
      <c r="J2941" s="77">
        <f t="shared" si="92"/>
        <v>28878.850000000002</v>
      </c>
    </row>
    <row r="2942" spans="1:10" ht="31.5">
      <c r="A2942" s="46" t="e">
        <f t="shared" si="93"/>
        <v>#REF!</v>
      </c>
      <c r="B2942" s="68" t="s">
        <v>4398</v>
      </c>
      <c r="C2942" s="69" t="s">
        <v>4511</v>
      </c>
      <c r="D2942" s="70" t="s">
        <v>4535</v>
      </c>
      <c r="E2942" s="68" t="s">
        <v>95</v>
      </c>
      <c r="F2942" s="68" t="s">
        <v>97</v>
      </c>
      <c r="G2942" s="69" t="s">
        <v>4397</v>
      </c>
      <c r="H2942" s="180">
        <v>38427</v>
      </c>
      <c r="I2942" s="72">
        <v>0.23</v>
      </c>
      <c r="J2942" s="77">
        <f t="shared" si="92"/>
        <v>29588.79</v>
      </c>
    </row>
    <row r="2943" spans="1:10" ht="31.5">
      <c r="A2943" s="46" t="e">
        <f t="shared" si="93"/>
        <v>#REF!</v>
      </c>
      <c r="B2943" s="68" t="s">
        <v>4398</v>
      </c>
      <c r="C2943" s="69" t="s">
        <v>4512</v>
      </c>
      <c r="D2943" s="70" t="s">
        <v>4536</v>
      </c>
      <c r="E2943" s="68" t="s">
        <v>95</v>
      </c>
      <c r="F2943" s="68" t="s">
        <v>97</v>
      </c>
      <c r="G2943" s="69" t="s">
        <v>4397</v>
      </c>
      <c r="H2943" s="180">
        <v>37505</v>
      </c>
      <c r="I2943" s="72">
        <v>0.23</v>
      </c>
      <c r="J2943" s="77">
        <f t="shared" si="92"/>
        <v>28878.850000000002</v>
      </c>
    </row>
    <row r="2944" spans="1:10" ht="31.5">
      <c r="A2944" s="46" t="e">
        <f t="shared" si="93"/>
        <v>#REF!</v>
      </c>
      <c r="B2944" s="68" t="s">
        <v>4398</v>
      </c>
      <c r="C2944" s="69" t="s">
        <v>4513</v>
      </c>
      <c r="D2944" s="70" t="s">
        <v>4537</v>
      </c>
      <c r="E2944" s="68" t="s">
        <v>95</v>
      </c>
      <c r="F2944" s="68" t="s">
        <v>97</v>
      </c>
      <c r="G2944" s="69" t="s">
        <v>4397</v>
      </c>
      <c r="H2944" s="180">
        <v>38427</v>
      </c>
      <c r="I2944" s="72">
        <v>0.23</v>
      </c>
      <c r="J2944" s="77">
        <f t="shared" si="92"/>
        <v>29588.79</v>
      </c>
    </row>
    <row r="2945" spans="1:10" ht="31.5">
      <c r="A2945" s="46" t="e">
        <f t="shared" si="93"/>
        <v>#REF!</v>
      </c>
      <c r="B2945" s="68" t="s">
        <v>4398</v>
      </c>
      <c r="C2945" s="69" t="s">
        <v>4514</v>
      </c>
      <c r="D2945" s="70" t="s">
        <v>5523</v>
      </c>
      <c r="E2945" s="68" t="s">
        <v>95</v>
      </c>
      <c r="F2945" s="68" t="s">
        <v>97</v>
      </c>
      <c r="G2945" s="69" t="s">
        <v>4397</v>
      </c>
      <c r="H2945" s="180">
        <v>30433</v>
      </c>
      <c r="I2945" s="72">
        <v>0.23</v>
      </c>
      <c r="J2945" s="77">
        <f t="shared" si="92"/>
        <v>23433.41</v>
      </c>
    </row>
    <row r="2946" spans="1:10" ht="31.5">
      <c r="A2946" s="46" t="e">
        <f t="shared" si="93"/>
        <v>#REF!</v>
      </c>
      <c r="B2946" s="68" t="s">
        <v>4398</v>
      </c>
      <c r="C2946" s="69" t="s">
        <v>4515</v>
      </c>
      <c r="D2946" s="70" t="s">
        <v>5524</v>
      </c>
      <c r="E2946" s="68" t="s">
        <v>95</v>
      </c>
      <c r="F2946" s="68" t="s">
        <v>97</v>
      </c>
      <c r="G2946" s="69" t="s">
        <v>4397</v>
      </c>
      <c r="H2946" s="180">
        <v>31357</v>
      </c>
      <c r="I2946" s="72">
        <v>0.23</v>
      </c>
      <c r="J2946" s="77">
        <f t="shared" si="92"/>
        <v>24144.89</v>
      </c>
    </row>
    <row r="2947" spans="1:10" ht="31.5">
      <c r="A2947" s="46" t="e">
        <f t="shared" si="93"/>
        <v>#REF!</v>
      </c>
      <c r="B2947" s="68" t="s">
        <v>4398</v>
      </c>
      <c r="C2947" s="69" t="s">
        <v>4516</v>
      </c>
      <c r="D2947" s="70" t="s">
        <v>5525</v>
      </c>
      <c r="E2947" s="68" t="s">
        <v>95</v>
      </c>
      <c r="F2947" s="68" t="s">
        <v>97</v>
      </c>
      <c r="G2947" s="69" t="s">
        <v>4397</v>
      </c>
      <c r="H2947" s="180">
        <v>30433</v>
      </c>
      <c r="I2947" s="72">
        <v>0.23</v>
      </c>
      <c r="J2947" s="77">
        <f t="shared" ref="J2947:J3010" si="94">H2947*(1-I2947)</f>
        <v>23433.41</v>
      </c>
    </row>
    <row r="2948" spans="1:10" ht="31.5">
      <c r="A2948" s="46" t="e">
        <f t="shared" si="93"/>
        <v>#REF!</v>
      </c>
      <c r="B2948" s="68" t="s">
        <v>4398</v>
      </c>
      <c r="C2948" s="69" t="s">
        <v>4517</v>
      </c>
      <c r="D2948" s="70" t="s">
        <v>5526</v>
      </c>
      <c r="E2948" s="68" t="s">
        <v>95</v>
      </c>
      <c r="F2948" s="68" t="s">
        <v>97</v>
      </c>
      <c r="G2948" s="69" t="s">
        <v>4397</v>
      </c>
      <c r="H2948" s="180">
        <v>31357</v>
      </c>
      <c r="I2948" s="72">
        <v>0.23</v>
      </c>
      <c r="J2948" s="77">
        <f t="shared" si="94"/>
        <v>24144.89</v>
      </c>
    </row>
    <row r="2949" spans="1:10" ht="31.5">
      <c r="A2949" s="46" t="e">
        <f t="shared" si="93"/>
        <v>#REF!</v>
      </c>
      <c r="B2949" s="68" t="s">
        <v>4398</v>
      </c>
      <c r="C2949" s="69" t="s">
        <v>4518</v>
      </c>
      <c r="D2949" s="70" t="s">
        <v>5527</v>
      </c>
      <c r="E2949" s="68" t="s">
        <v>95</v>
      </c>
      <c r="F2949" s="68" t="s">
        <v>97</v>
      </c>
      <c r="G2949" s="69" t="s">
        <v>4397</v>
      </c>
      <c r="H2949" s="180">
        <v>37505</v>
      </c>
      <c r="I2949" s="72">
        <v>0.23</v>
      </c>
      <c r="J2949" s="77">
        <f t="shared" si="94"/>
        <v>28878.850000000002</v>
      </c>
    </row>
    <row r="2950" spans="1:10" ht="31.5">
      <c r="A2950" s="46" t="e">
        <f t="shared" si="93"/>
        <v>#REF!</v>
      </c>
      <c r="B2950" s="68" t="s">
        <v>4398</v>
      </c>
      <c r="C2950" s="69" t="s">
        <v>4519</v>
      </c>
      <c r="D2950" s="70" t="s">
        <v>5528</v>
      </c>
      <c r="E2950" s="68" t="s">
        <v>95</v>
      </c>
      <c r="F2950" s="68" t="s">
        <v>97</v>
      </c>
      <c r="G2950" s="69" t="s">
        <v>4397</v>
      </c>
      <c r="H2950" s="180">
        <v>38427</v>
      </c>
      <c r="I2950" s="72">
        <v>0.23</v>
      </c>
      <c r="J2950" s="77">
        <f t="shared" si="94"/>
        <v>29588.79</v>
      </c>
    </row>
    <row r="2951" spans="1:10" ht="31.5">
      <c r="A2951" s="46" t="e">
        <f t="shared" si="93"/>
        <v>#REF!</v>
      </c>
      <c r="B2951" s="68" t="s">
        <v>4398</v>
      </c>
      <c r="C2951" s="69" t="s">
        <v>4520</v>
      </c>
      <c r="D2951" s="70" t="s">
        <v>5529</v>
      </c>
      <c r="E2951" s="68" t="s">
        <v>95</v>
      </c>
      <c r="F2951" s="68" t="s">
        <v>97</v>
      </c>
      <c r="G2951" s="69" t="s">
        <v>4397</v>
      </c>
      <c r="H2951" s="180">
        <v>37505</v>
      </c>
      <c r="I2951" s="72">
        <v>0.23</v>
      </c>
      <c r="J2951" s="77">
        <f t="shared" si="94"/>
        <v>28878.850000000002</v>
      </c>
    </row>
    <row r="2952" spans="1:10" ht="31.5">
      <c r="A2952" s="46" t="e">
        <f t="shared" si="93"/>
        <v>#REF!</v>
      </c>
      <c r="B2952" s="68" t="s">
        <v>4398</v>
      </c>
      <c r="C2952" s="69" t="s">
        <v>4521</v>
      </c>
      <c r="D2952" s="70" t="s">
        <v>5530</v>
      </c>
      <c r="E2952" s="68" t="s">
        <v>95</v>
      </c>
      <c r="F2952" s="68" t="s">
        <v>97</v>
      </c>
      <c r="G2952" s="69" t="s">
        <v>4397</v>
      </c>
      <c r="H2952" s="180">
        <v>38427</v>
      </c>
      <c r="I2952" s="72">
        <v>0.23</v>
      </c>
      <c r="J2952" s="77">
        <f t="shared" si="94"/>
        <v>29588.79</v>
      </c>
    </row>
    <row r="2953" spans="1:10" ht="31.5">
      <c r="A2953" s="46" t="e">
        <f t="shared" si="93"/>
        <v>#REF!</v>
      </c>
      <c r="B2953" s="68" t="s">
        <v>4398</v>
      </c>
      <c r="C2953" s="69" t="s">
        <v>4522</v>
      </c>
      <c r="D2953" s="70" t="s">
        <v>4538</v>
      </c>
      <c r="E2953" s="68" t="s">
        <v>95</v>
      </c>
      <c r="F2953" s="68" t="s">
        <v>97</v>
      </c>
      <c r="G2953" s="69" t="s">
        <v>4397</v>
      </c>
      <c r="H2953" s="180">
        <v>30433</v>
      </c>
      <c r="I2953" s="72">
        <v>0.23</v>
      </c>
      <c r="J2953" s="77">
        <f t="shared" si="94"/>
        <v>23433.41</v>
      </c>
    </row>
    <row r="2954" spans="1:10" ht="31.5">
      <c r="A2954" s="46" t="e">
        <f t="shared" si="93"/>
        <v>#REF!</v>
      </c>
      <c r="B2954" s="68" t="s">
        <v>4398</v>
      </c>
      <c r="C2954" s="69" t="s">
        <v>4523</v>
      </c>
      <c r="D2954" s="70" t="s">
        <v>4539</v>
      </c>
      <c r="E2954" s="68" t="s">
        <v>95</v>
      </c>
      <c r="F2954" s="68" t="s">
        <v>97</v>
      </c>
      <c r="G2954" s="69" t="s">
        <v>4397</v>
      </c>
      <c r="H2954" s="180">
        <v>31357</v>
      </c>
      <c r="I2954" s="72">
        <v>0.23</v>
      </c>
      <c r="J2954" s="77">
        <f t="shared" si="94"/>
        <v>24144.89</v>
      </c>
    </row>
    <row r="2955" spans="1:10" ht="31.5">
      <c r="A2955" s="46" t="e">
        <f t="shared" si="93"/>
        <v>#REF!</v>
      </c>
      <c r="B2955" s="68" t="s">
        <v>4398</v>
      </c>
      <c r="C2955" s="69" t="s">
        <v>4524</v>
      </c>
      <c r="D2955" s="70" t="s">
        <v>4540</v>
      </c>
      <c r="E2955" s="68" t="s">
        <v>95</v>
      </c>
      <c r="F2955" s="68" t="s">
        <v>97</v>
      </c>
      <c r="G2955" s="69" t="s">
        <v>4397</v>
      </c>
      <c r="H2955" s="180">
        <v>30433</v>
      </c>
      <c r="I2955" s="72">
        <v>0.23</v>
      </c>
      <c r="J2955" s="77">
        <f t="shared" si="94"/>
        <v>23433.41</v>
      </c>
    </row>
    <row r="2956" spans="1:10" ht="31.5">
      <c r="A2956" s="46" t="e">
        <f t="shared" si="93"/>
        <v>#REF!</v>
      </c>
      <c r="B2956" s="68" t="s">
        <v>4398</v>
      </c>
      <c r="C2956" s="69" t="s">
        <v>4525</v>
      </c>
      <c r="D2956" s="70" t="s">
        <v>4541</v>
      </c>
      <c r="E2956" s="68" t="s">
        <v>95</v>
      </c>
      <c r="F2956" s="68" t="s">
        <v>97</v>
      </c>
      <c r="G2956" s="69" t="s">
        <v>4397</v>
      </c>
      <c r="H2956" s="180">
        <v>31357</v>
      </c>
      <c r="I2956" s="72">
        <v>0.23</v>
      </c>
      <c r="J2956" s="77">
        <f t="shared" si="94"/>
        <v>24144.89</v>
      </c>
    </row>
    <row r="2957" spans="1:10" ht="31.5">
      <c r="A2957" s="46" t="e">
        <f t="shared" si="93"/>
        <v>#REF!</v>
      </c>
      <c r="B2957" s="68" t="s">
        <v>4398</v>
      </c>
      <c r="C2957" s="69" t="s">
        <v>4526</v>
      </c>
      <c r="D2957" s="70" t="s">
        <v>4542</v>
      </c>
      <c r="E2957" s="68" t="s">
        <v>95</v>
      </c>
      <c r="F2957" s="68" t="s">
        <v>97</v>
      </c>
      <c r="G2957" s="69" t="s">
        <v>4397</v>
      </c>
      <c r="H2957" s="180">
        <v>37505</v>
      </c>
      <c r="I2957" s="72">
        <v>0.23</v>
      </c>
      <c r="J2957" s="77">
        <f t="shared" si="94"/>
        <v>28878.850000000002</v>
      </c>
    </row>
    <row r="2958" spans="1:10" ht="31.5">
      <c r="A2958" s="46" t="e">
        <f t="shared" si="93"/>
        <v>#REF!</v>
      </c>
      <c r="B2958" s="68" t="s">
        <v>4398</v>
      </c>
      <c r="C2958" s="69" t="s">
        <v>4527</v>
      </c>
      <c r="D2958" s="70" t="s">
        <v>4543</v>
      </c>
      <c r="E2958" s="68" t="s">
        <v>95</v>
      </c>
      <c r="F2958" s="68" t="s">
        <v>97</v>
      </c>
      <c r="G2958" s="69" t="s">
        <v>4397</v>
      </c>
      <c r="H2958" s="180">
        <v>38427</v>
      </c>
      <c r="I2958" s="72">
        <v>0.23</v>
      </c>
      <c r="J2958" s="77">
        <f t="shared" si="94"/>
        <v>29588.79</v>
      </c>
    </row>
    <row r="2959" spans="1:10" ht="31.5">
      <c r="A2959" s="46" t="e">
        <f t="shared" si="93"/>
        <v>#REF!</v>
      </c>
      <c r="B2959" s="68" t="s">
        <v>4398</v>
      </c>
      <c r="C2959" s="69" t="s">
        <v>4528</v>
      </c>
      <c r="D2959" s="70" t="s">
        <v>4544</v>
      </c>
      <c r="E2959" s="68" t="s">
        <v>95</v>
      </c>
      <c r="F2959" s="68" t="s">
        <v>97</v>
      </c>
      <c r="G2959" s="69" t="s">
        <v>4397</v>
      </c>
      <c r="H2959" s="180">
        <v>37505</v>
      </c>
      <c r="I2959" s="72">
        <v>0.23</v>
      </c>
      <c r="J2959" s="77">
        <f t="shared" si="94"/>
        <v>28878.850000000002</v>
      </c>
    </row>
    <row r="2960" spans="1:10" ht="31.5">
      <c r="A2960" s="46" t="e">
        <f t="shared" si="93"/>
        <v>#REF!</v>
      </c>
      <c r="B2960" s="68" t="s">
        <v>4398</v>
      </c>
      <c r="C2960" s="69" t="s">
        <v>4529</v>
      </c>
      <c r="D2960" s="70" t="s">
        <v>4545</v>
      </c>
      <c r="E2960" s="68" t="s">
        <v>95</v>
      </c>
      <c r="F2960" s="68" t="s">
        <v>97</v>
      </c>
      <c r="G2960" s="69" t="s">
        <v>4397</v>
      </c>
      <c r="H2960" s="180">
        <v>38427</v>
      </c>
      <c r="I2960" s="72">
        <v>0.23</v>
      </c>
      <c r="J2960" s="77">
        <f t="shared" si="94"/>
        <v>29588.79</v>
      </c>
    </row>
    <row r="2961" spans="1:10" ht="15.75">
      <c r="A2961" s="46" t="e">
        <f t="shared" si="93"/>
        <v>#REF!</v>
      </c>
      <c r="B2961" s="68" t="s">
        <v>4398</v>
      </c>
      <c r="C2961" s="69" t="s">
        <v>4546</v>
      </c>
      <c r="D2961" s="70" t="s">
        <v>4595</v>
      </c>
      <c r="E2961" s="68" t="s">
        <v>95</v>
      </c>
      <c r="F2961" s="68" t="s">
        <v>97</v>
      </c>
      <c r="G2961" s="69" t="s">
        <v>4397</v>
      </c>
      <c r="H2961" s="180">
        <v>4297</v>
      </c>
      <c r="I2961" s="72">
        <v>0.23</v>
      </c>
      <c r="J2961" s="77">
        <f t="shared" si="94"/>
        <v>3308.69</v>
      </c>
    </row>
    <row r="2962" spans="1:10" ht="15.75">
      <c r="A2962" s="46" t="e">
        <f t="shared" si="93"/>
        <v>#REF!</v>
      </c>
      <c r="B2962" s="68" t="s">
        <v>4398</v>
      </c>
      <c r="C2962" s="69" t="s">
        <v>4547</v>
      </c>
      <c r="D2962" s="70" t="s">
        <v>4596</v>
      </c>
      <c r="E2962" s="68" t="s">
        <v>95</v>
      </c>
      <c r="F2962" s="68" t="s">
        <v>97</v>
      </c>
      <c r="G2962" s="69" t="s">
        <v>4397</v>
      </c>
      <c r="H2962" s="180">
        <v>4535</v>
      </c>
      <c r="I2962" s="72">
        <v>0.23</v>
      </c>
      <c r="J2962" s="77">
        <f t="shared" si="94"/>
        <v>3491.9500000000003</v>
      </c>
    </row>
    <row r="2963" spans="1:10" ht="15.75">
      <c r="A2963" s="46" t="e">
        <f t="shared" si="93"/>
        <v>#REF!</v>
      </c>
      <c r="B2963" s="68" t="s">
        <v>4398</v>
      </c>
      <c r="C2963" s="69" t="s">
        <v>4548</v>
      </c>
      <c r="D2963" s="70" t="s">
        <v>4597</v>
      </c>
      <c r="E2963" s="68" t="s">
        <v>95</v>
      </c>
      <c r="F2963" s="68" t="s">
        <v>97</v>
      </c>
      <c r="G2963" s="69" t="s">
        <v>4397</v>
      </c>
      <c r="H2963" s="180">
        <v>4297</v>
      </c>
      <c r="I2963" s="72">
        <v>0.23</v>
      </c>
      <c r="J2963" s="77">
        <f t="shared" si="94"/>
        <v>3308.69</v>
      </c>
    </row>
    <row r="2964" spans="1:10" ht="15.75">
      <c r="A2964" s="46" t="e">
        <f t="shared" si="93"/>
        <v>#REF!</v>
      </c>
      <c r="B2964" s="68" t="s">
        <v>4398</v>
      </c>
      <c r="C2964" s="69" t="s">
        <v>4549</v>
      </c>
      <c r="D2964" s="70" t="s">
        <v>4598</v>
      </c>
      <c r="E2964" s="68" t="s">
        <v>95</v>
      </c>
      <c r="F2964" s="68" t="s">
        <v>97</v>
      </c>
      <c r="G2964" s="69" t="s">
        <v>4397</v>
      </c>
      <c r="H2964" s="180">
        <v>4535</v>
      </c>
      <c r="I2964" s="72">
        <v>0.23</v>
      </c>
      <c r="J2964" s="77">
        <f t="shared" si="94"/>
        <v>3491.9500000000003</v>
      </c>
    </row>
    <row r="2965" spans="1:10" ht="15.75">
      <c r="A2965" s="46" t="e">
        <f t="shared" si="93"/>
        <v>#REF!</v>
      </c>
      <c r="B2965" s="68" t="s">
        <v>4398</v>
      </c>
      <c r="C2965" s="69" t="s">
        <v>4550</v>
      </c>
      <c r="D2965" s="70" t="s">
        <v>5543</v>
      </c>
      <c r="E2965" s="68" t="s">
        <v>95</v>
      </c>
      <c r="F2965" s="68" t="s">
        <v>97</v>
      </c>
      <c r="G2965" s="69" t="s">
        <v>4397</v>
      </c>
      <c r="H2965" s="180">
        <v>4297</v>
      </c>
      <c r="I2965" s="72">
        <v>0.23</v>
      </c>
      <c r="J2965" s="77">
        <f t="shared" si="94"/>
        <v>3308.69</v>
      </c>
    </row>
    <row r="2966" spans="1:10" ht="15.75">
      <c r="A2966" s="46" t="e">
        <f t="shared" si="93"/>
        <v>#REF!</v>
      </c>
      <c r="B2966" s="68" t="s">
        <v>4398</v>
      </c>
      <c r="C2966" s="69" t="s">
        <v>4551</v>
      </c>
      <c r="D2966" s="70" t="s">
        <v>5544</v>
      </c>
      <c r="E2966" s="68" t="s">
        <v>95</v>
      </c>
      <c r="F2966" s="68" t="s">
        <v>97</v>
      </c>
      <c r="G2966" s="69" t="s">
        <v>4397</v>
      </c>
      <c r="H2966" s="180">
        <v>4535</v>
      </c>
      <c r="I2966" s="72">
        <v>0.23</v>
      </c>
      <c r="J2966" s="77">
        <f t="shared" si="94"/>
        <v>3491.9500000000003</v>
      </c>
    </row>
    <row r="2967" spans="1:10" ht="15.75">
      <c r="A2967" s="46" t="e">
        <f t="shared" si="93"/>
        <v>#REF!</v>
      </c>
      <c r="B2967" s="68" t="s">
        <v>4398</v>
      </c>
      <c r="C2967" s="69" t="s">
        <v>4552</v>
      </c>
      <c r="D2967" s="70" t="s">
        <v>5545</v>
      </c>
      <c r="E2967" s="68" t="s">
        <v>95</v>
      </c>
      <c r="F2967" s="68" t="s">
        <v>97</v>
      </c>
      <c r="G2967" s="69" t="s">
        <v>4397</v>
      </c>
      <c r="H2967" s="180">
        <v>4297</v>
      </c>
      <c r="I2967" s="72">
        <v>0.23</v>
      </c>
      <c r="J2967" s="77">
        <f t="shared" si="94"/>
        <v>3308.69</v>
      </c>
    </row>
    <row r="2968" spans="1:10" ht="31.5">
      <c r="A2968" s="46" t="e">
        <f t="shared" si="93"/>
        <v>#REF!</v>
      </c>
      <c r="B2968" s="68" t="s">
        <v>4398</v>
      </c>
      <c r="C2968" s="69" t="s">
        <v>4553</v>
      </c>
      <c r="D2968" s="70" t="s">
        <v>5546</v>
      </c>
      <c r="E2968" s="68" t="s">
        <v>95</v>
      </c>
      <c r="F2968" s="68" t="s">
        <v>97</v>
      </c>
      <c r="G2968" s="69" t="s">
        <v>4397</v>
      </c>
      <c r="H2968" s="180">
        <v>4535</v>
      </c>
      <c r="I2968" s="72">
        <v>0.23</v>
      </c>
      <c r="J2968" s="77">
        <f t="shared" si="94"/>
        <v>3491.9500000000003</v>
      </c>
    </row>
    <row r="2969" spans="1:10" ht="15.75">
      <c r="A2969" s="46" t="e">
        <f t="shared" si="93"/>
        <v>#REF!</v>
      </c>
      <c r="B2969" s="68" t="s">
        <v>4398</v>
      </c>
      <c r="C2969" s="69" t="s">
        <v>4554</v>
      </c>
      <c r="D2969" s="70" t="s">
        <v>4599</v>
      </c>
      <c r="E2969" s="68" t="s">
        <v>95</v>
      </c>
      <c r="F2969" s="68" t="s">
        <v>97</v>
      </c>
      <c r="G2969" s="69" t="s">
        <v>4397</v>
      </c>
      <c r="H2969" s="180">
        <v>4757</v>
      </c>
      <c r="I2969" s="72">
        <v>0.23</v>
      </c>
      <c r="J2969" s="77">
        <f t="shared" si="94"/>
        <v>3662.89</v>
      </c>
    </row>
    <row r="2970" spans="1:10" ht="31.5">
      <c r="A2970" s="46" t="e">
        <f t="shared" si="93"/>
        <v>#REF!</v>
      </c>
      <c r="B2970" s="68" t="s">
        <v>4398</v>
      </c>
      <c r="C2970" s="69" t="s">
        <v>4555</v>
      </c>
      <c r="D2970" s="70" t="s">
        <v>4600</v>
      </c>
      <c r="E2970" s="68" t="s">
        <v>95</v>
      </c>
      <c r="F2970" s="68" t="s">
        <v>97</v>
      </c>
      <c r="G2970" s="69" t="s">
        <v>4397</v>
      </c>
      <c r="H2970" s="180">
        <v>4995</v>
      </c>
      <c r="I2970" s="72">
        <v>0.23</v>
      </c>
      <c r="J2970" s="77">
        <f t="shared" si="94"/>
        <v>3846.15</v>
      </c>
    </row>
    <row r="2971" spans="1:10" ht="15.75">
      <c r="A2971" s="46" t="e">
        <f t="shared" si="93"/>
        <v>#REF!</v>
      </c>
      <c r="B2971" s="68" t="s">
        <v>4398</v>
      </c>
      <c r="C2971" s="69" t="s">
        <v>4556</v>
      </c>
      <c r="D2971" s="70" t="s">
        <v>4601</v>
      </c>
      <c r="E2971" s="68" t="s">
        <v>95</v>
      </c>
      <c r="F2971" s="68" t="s">
        <v>97</v>
      </c>
      <c r="G2971" s="69" t="s">
        <v>4397</v>
      </c>
      <c r="H2971" s="180">
        <v>4757</v>
      </c>
      <c r="I2971" s="72">
        <v>0.23</v>
      </c>
      <c r="J2971" s="77">
        <f t="shared" si="94"/>
        <v>3662.89</v>
      </c>
    </row>
    <row r="2972" spans="1:10" ht="31.5">
      <c r="A2972" s="46" t="e">
        <f t="shared" si="93"/>
        <v>#REF!</v>
      </c>
      <c r="B2972" s="68" t="s">
        <v>4398</v>
      </c>
      <c r="C2972" s="69" t="s">
        <v>4557</v>
      </c>
      <c r="D2972" s="70" t="s">
        <v>4602</v>
      </c>
      <c r="E2972" s="68" t="s">
        <v>95</v>
      </c>
      <c r="F2972" s="68" t="s">
        <v>97</v>
      </c>
      <c r="G2972" s="69" t="s">
        <v>4397</v>
      </c>
      <c r="H2972" s="180">
        <v>4995</v>
      </c>
      <c r="I2972" s="72">
        <v>0.23</v>
      </c>
      <c r="J2972" s="77">
        <f t="shared" si="94"/>
        <v>3846.15</v>
      </c>
    </row>
    <row r="2973" spans="1:10" ht="15.75">
      <c r="A2973" s="46" t="e">
        <f t="shared" si="93"/>
        <v>#REF!</v>
      </c>
      <c r="B2973" s="68" t="s">
        <v>4398</v>
      </c>
      <c r="C2973" s="69" t="s">
        <v>4558</v>
      </c>
      <c r="D2973" s="70" t="s">
        <v>4603</v>
      </c>
      <c r="E2973" s="68" t="s">
        <v>95</v>
      </c>
      <c r="F2973" s="68" t="s">
        <v>97</v>
      </c>
      <c r="G2973" s="69" t="s">
        <v>4397</v>
      </c>
      <c r="H2973" s="180">
        <v>4757</v>
      </c>
      <c r="I2973" s="72">
        <v>0.23</v>
      </c>
      <c r="J2973" s="77">
        <f t="shared" si="94"/>
        <v>3662.89</v>
      </c>
    </row>
    <row r="2974" spans="1:10" ht="31.5">
      <c r="A2974" s="46" t="e">
        <f t="shared" si="93"/>
        <v>#REF!</v>
      </c>
      <c r="B2974" s="68" t="s">
        <v>4398</v>
      </c>
      <c r="C2974" s="69" t="s">
        <v>4559</v>
      </c>
      <c r="D2974" s="70" t="s">
        <v>4604</v>
      </c>
      <c r="E2974" s="68" t="s">
        <v>95</v>
      </c>
      <c r="F2974" s="68" t="s">
        <v>97</v>
      </c>
      <c r="G2974" s="69" t="s">
        <v>4397</v>
      </c>
      <c r="H2974" s="180">
        <v>4995</v>
      </c>
      <c r="I2974" s="72">
        <v>0.23</v>
      </c>
      <c r="J2974" s="77">
        <f t="shared" si="94"/>
        <v>3846.15</v>
      </c>
    </row>
    <row r="2975" spans="1:10" ht="15.75">
      <c r="A2975" s="46" t="e">
        <f t="shared" si="93"/>
        <v>#REF!</v>
      </c>
      <c r="B2975" s="68" t="s">
        <v>4398</v>
      </c>
      <c r="C2975" s="69" t="s">
        <v>4560</v>
      </c>
      <c r="D2975" s="70" t="s">
        <v>4605</v>
      </c>
      <c r="E2975" s="68" t="s">
        <v>95</v>
      </c>
      <c r="F2975" s="68" t="s">
        <v>97</v>
      </c>
      <c r="G2975" s="69" t="s">
        <v>4397</v>
      </c>
      <c r="H2975" s="180">
        <v>4757</v>
      </c>
      <c r="I2975" s="72">
        <v>0.23</v>
      </c>
      <c r="J2975" s="77">
        <f t="shared" si="94"/>
        <v>3662.89</v>
      </c>
    </row>
    <row r="2976" spans="1:10" ht="31.5">
      <c r="A2976" s="46" t="e">
        <f t="shared" si="93"/>
        <v>#REF!</v>
      </c>
      <c r="B2976" s="68" t="s">
        <v>4398</v>
      </c>
      <c r="C2976" s="69" t="s">
        <v>4561</v>
      </c>
      <c r="D2976" s="70" t="s">
        <v>4606</v>
      </c>
      <c r="E2976" s="68" t="s">
        <v>95</v>
      </c>
      <c r="F2976" s="68" t="s">
        <v>97</v>
      </c>
      <c r="G2976" s="69" t="s">
        <v>4397</v>
      </c>
      <c r="H2976" s="180">
        <v>4995</v>
      </c>
      <c r="I2976" s="72">
        <v>0.23</v>
      </c>
      <c r="J2976" s="77">
        <f t="shared" si="94"/>
        <v>3846.15</v>
      </c>
    </row>
    <row r="2977" spans="1:10" ht="31.5">
      <c r="A2977" s="46" t="e">
        <f t="shared" si="93"/>
        <v>#REF!</v>
      </c>
      <c r="B2977" s="68" t="s">
        <v>4398</v>
      </c>
      <c r="C2977" s="69" t="s">
        <v>4562</v>
      </c>
      <c r="D2977" s="70" t="s">
        <v>5547</v>
      </c>
      <c r="E2977" s="68" t="s">
        <v>95</v>
      </c>
      <c r="F2977" s="68" t="s">
        <v>97</v>
      </c>
      <c r="G2977" s="69" t="s">
        <v>4397</v>
      </c>
      <c r="H2977" s="180">
        <v>4757</v>
      </c>
      <c r="I2977" s="72">
        <v>0.23</v>
      </c>
      <c r="J2977" s="77">
        <f t="shared" si="94"/>
        <v>3662.89</v>
      </c>
    </row>
    <row r="2978" spans="1:10" ht="31.5">
      <c r="A2978" s="46" t="e">
        <f t="shared" si="93"/>
        <v>#REF!</v>
      </c>
      <c r="B2978" s="68" t="s">
        <v>4398</v>
      </c>
      <c r="C2978" s="69" t="s">
        <v>4563</v>
      </c>
      <c r="D2978" s="70" t="s">
        <v>5548</v>
      </c>
      <c r="E2978" s="68" t="s">
        <v>95</v>
      </c>
      <c r="F2978" s="68" t="s">
        <v>97</v>
      </c>
      <c r="G2978" s="69" t="s">
        <v>4397</v>
      </c>
      <c r="H2978" s="180">
        <v>4995</v>
      </c>
      <c r="I2978" s="72">
        <v>0.23</v>
      </c>
      <c r="J2978" s="77">
        <f t="shared" si="94"/>
        <v>3846.15</v>
      </c>
    </row>
    <row r="2979" spans="1:10" ht="31.5">
      <c r="A2979" s="46" t="e">
        <f t="shared" si="93"/>
        <v>#REF!</v>
      </c>
      <c r="B2979" s="68" t="s">
        <v>4398</v>
      </c>
      <c r="C2979" s="69" t="s">
        <v>4564</v>
      </c>
      <c r="D2979" s="70" t="s">
        <v>5549</v>
      </c>
      <c r="E2979" s="68" t="s">
        <v>95</v>
      </c>
      <c r="F2979" s="68" t="s">
        <v>97</v>
      </c>
      <c r="G2979" s="69" t="s">
        <v>4397</v>
      </c>
      <c r="H2979" s="180">
        <v>4757</v>
      </c>
      <c r="I2979" s="72">
        <v>0.23</v>
      </c>
      <c r="J2979" s="77">
        <f t="shared" si="94"/>
        <v>3662.89</v>
      </c>
    </row>
    <row r="2980" spans="1:10" ht="31.5">
      <c r="A2980" s="46" t="e">
        <f t="shared" si="93"/>
        <v>#REF!</v>
      </c>
      <c r="B2980" s="68" t="s">
        <v>4398</v>
      </c>
      <c r="C2980" s="69" t="s">
        <v>4565</v>
      </c>
      <c r="D2980" s="70" t="s">
        <v>5550</v>
      </c>
      <c r="E2980" s="68" t="s">
        <v>95</v>
      </c>
      <c r="F2980" s="68" t="s">
        <v>97</v>
      </c>
      <c r="G2980" s="69" t="s">
        <v>4397</v>
      </c>
      <c r="H2980" s="180">
        <v>4995</v>
      </c>
      <c r="I2980" s="72">
        <v>0.23</v>
      </c>
      <c r="J2980" s="77">
        <f t="shared" si="94"/>
        <v>3846.15</v>
      </c>
    </row>
    <row r="2981" spans="1:10" ht="31.5">
      <c r="A2981" s="46" t="e">
        <f t="shared" si="93"/>
        <v>#REF!</v>
      </c>
      <c r="B2981" s="68" t="s">
        <v>4398</v>
      </c>
      <c r="C2981" s="69" t="s">
        <v>4566</v>
      </c>
      <c r="D2981" s="70" t="s">
        <v>5551</v>
      </c>
      <c r="E2981" s="68" t="s">
        <v>95</v>
      </c>
      <c r="F2981" s="68" t="s">
        <v>97</v>
      </c>
      <c r="G2981" s="69" t="s">
        <v>4397</v>
      </c>
      <c r="H2981" s="180">
        <v>4757</v>
      </c>
      <c r="I2981" s="72">
        <v>0.23</v>
      </c>
      <c r="J2981" s="77">
        <f t="shared" si="94"/>
        <v>3662.89</v>
      </c>
    </row>
    <row r="2982" spans="1:10" ht="31.5">
      <c r="A2982" s="46" t="e">
        <f t="shared" si="93"/>
        <v>#REF!</v>
      </c>
      <c r="B2982" s="68" t="s">
        <v>4398</v>
      </c>
      <c r="C2982" s="69" t="s">
        <v>4567</v>
      </c>
      <c r="D2982" s="70" t="s">
        <v>5552</v>
      </c>
      <c r="E2982" s="68" t="s">
        <v>95</v>
      </c>
      <c r="F2982" s="68" t="s">
        <v>97</v>
      </c>
      <c r="G2982" s="69" t="s">
        <v>4397</v>
      </c>
      <c r="H2982" s="180">
        <v>4995</v>
      </c>
      <c r="I2982" s="72">
        <v>0.23</v>
      </c>
      <c r="J2982" s="77">
        <f t="shared" si="94"/>
        <v>3846.15</v>
      </c>
    </row>
    <row r="2983" spans="1:10" ht="31.5">
      <c r="A2983" s="46" t="e">
        <f t="shared" si="93"/>
        <v>#REF!</v>
      </c>
      <c r="B2983" s="68" t="s">
        <v>4398</v>
      </c>
      <c r="C2983" s="69" t="s">
        <v>4568</v>
      </c>
      <c r="D2983" s="70" t="s">
        <v>5553</v>
      </c>
      <c r="E2983" s="68" t="s">
        <v>95</v>
      </c>
      <c r="F2983" s="68" t="s">
        <v>97</v>
      </c>
      <c r="G2983" s="69" t="s">
        <v>4397</v>
      </c>
      <c r="H2983" s="180">
        <v>4757</v>
      </c>
      <c r="I2983" s="72">
        <v>0.23</v>
      </c>
      <c r="J2983" s="77">
        <f t="shared" si="94"/>
        <v>3662.89</v>
      </c>
    </row>
    <row r="2984" spans="1:10" ht="31.5">
      <c r="A2984" s="46" t="e">
        <f t="shared" si="93"/>
        <v>#REF!</v>
      </c>
      <c r="B2984" s="68" t="s">
        <v>4398</v>
      </c>
      <c r="C2984" s="69" t="s">
        <v>4569</v>
      </c>
      <c r="D2984" s="70" t="s">
        <v>5554</v>
      </c>
      <c r="E2984" s="68" t="s">
        <v>95</v>
      </c>
      <c r="F2984" s="68" t="s">
        <v>97</v>
      </c>
      <c r="G2984" s="69" t="s">
        <v>4397</v>
      </c>
      <c r="H2984" s="180">
        <v>4995</v>
      </c>
      <c r="I2984" s="72">
        <v>0.23</v>
      </c>
      <c r="J2984" s="77">
        <f t="shared" si="94"/>
        <v>3846.15</v>
      </c>
    </row>
    <row r="2985" spans="1:10" ht="31.5">
      <c r="A2985" s="46" t="e">
        <f t="shared" si="93"/>
        <v>#REF!</v>
      </c>
      <c r="B2985" s="68" t="s">
        <v>4398</v>
      </c>
      <c r="C2985" s="69" t="s">
        <v>4570</v>
      </c>
      <c r="D2985" s="70" t="s">
        <v>4607</v>
      </c>
      <c r="E2985" s="68" t="s">
        <v>95</v>
      </c>
      <c r="F2985" s="68" t="s">
        <v>97</v>
      </c>
      <c r="G2985" s="69" t="s">
        <v>4397</v>
      </c>
      <c r="H2985" s="180">
        <v>4995</v>
      </c>
      <c r="I2985" s="72">
        <v>0.23</v>
      </c>
      <c r="J2985" s="77">
        <f t="shared" si="94"/>
        <v>3846.15</v>
      </c>
    </row>
    <row r="2986" spans="1:10" ht="31.5">
      <c r="A2986" s="46" t="e">
        <f t="shared" si="93"/>
        <v>#REF!</v>
      </c>
      <c r="B2986" s="68" t="s">
        <v>4398</v>
      </c>
      <c r="C2986" s="69" t="s">
        <v>4571</v>
      </c>
      <c r="D2986" s="70" t="s">
        <v>4608</v>
      </c>
      <c r="E2986" s="68" t="s">
        <v>95</v>
      </c>
      <c r="F2986" s="68" t="s">
        <v>97</v>
      </c>
      <c r="G2986" s="69" t="s">
        <v>4397</v>
      </c>
      <c r="H2986" s="180">
        <v>4995</v>
      </c>
      <c r="I2986" s="72">
        <v>0.23</v>
      </c>
      <c r="J2986" s="77">
        <f t="shared" si="94"/>
        <v>3846.15</v>
      </c>
    </row>
    <row r="2987" spans="1:10" ht="31.5">
      <c r="A2987" s="46" t="e">
        <f t="shared" si="93"/>
        <v>#REF!</v>
      </c>
      <c r="B2987" s="68" t="s">
        <v>4398</v>
      </c>
      <c r="C2987" s="69" t="s">
        <v>4572</v>
      </c>
      <c r="D2987" s="70" t="s">
        <v>4609</v>
      </c>
      <c r="E2987" s="68" t="s">
        <v>95</v>
      </c>
      <c r="F2987" s="68" t="s">
        <v>97</v>
      </c>
      <c r="G2987" s="69" t="s">
        <v>4397</v>
      </c>
      <c r="H2987" s="180">
        <v>4995</v>
      </c>
      <c r="I2987" s="72">
        <v>0.23</v>
      </c>
      <c r="J2987" s="77">
        <f t="shared" si="94"/>
        <v>3846.15</v>
      </c>
    </row>
    <row r="2988" spans="1:10" ht="31.5">
      <c r="A2988" s="46" t="e">
        <f t="shared" si="93"/>
        <v>#REF!</v>
      </c>
      <c r="B2988" s="68" t="s">
        <v>4398</v>
      </c>
      <c r="C2988" s="69" t="s">
        <v>4573</v>
      </c>
      <c r="D2988" s="70" t="s">
        <v>4610</v>
      </c>
      <c r="E2988" s="68" t="s">
        <v>95</v>
      </c>
      <c r="F2988" s="68" t="s">
        <v>97</v>
      </c>
      <c r="G2988" s="69" t="s">
        <v>4397</v>
      </c>
      <c r="H2988" s="180">
        <v>4995</v>
      </c>
      <c r="I2988" s="72">
        <v>0.23</v>
      </c>
      <c r="J2988" s="77">
        <f t="shared" si="94"/>
        <v>3846.15</v>
      </c>
    </row>
    <row r="2989" spans="1:10" ht="15.75">
      <c r="A2989" s="46" t="e">
        <f t="shared" si="93"/>
        <v>#REF!</v>
      </c>
      <c r="B2989" s="68" t="s">
        <v>4398</v>
      </c>
      <c r="C2989" s="69" t="s">
        <v>4574</v>
      </c>
      <c r="D2989" s="70" t="s">
        <v>4611</v>
      </c>
      <c r="E2989" s="68" t="s">
        <v>95</v>
      </c>
      <c r="F2989" s="68" t="s">
        <v>97</v>
      </c>
      <c r="G2989" s="69" t="s">
        <v>4397</v>
      </c>
      <c r="H2989" s="180">
        <v>5033</v>
      </c>
      <c r="I2989" s="72">
        <v>0.23</v>
      </c>
      <c r="J2989" s="77">
        <f t="shared" si="94"/>
        <v>3875.4100000000003</v>
      </c>
    </row>
    <row r="2990" spans="1:10" ht="15.75">
      <c r="A2990" s="46" t="e">
        <f t="shared" si="93"/>
        <v>#REF!</v>
      </c>
      <c r="B2990" s="68" t="s">
        <v>4398</v>
      </c>
      <c r="C2990" s="69" t="s">
        <v>4575</v>
      </c>
      <c r="D2990" s="70" t="s">
        <v>4612</v>
      </c>
      <c r="E2990" s="68" t="s">
        <v>95</v>
      </c>
      <c r="F2990" s="68" t="s">
        <v>97</v>
      </c>
      <c r="G2990" s="69" t="s">
        <v>4397</v>
      </c>
      <c r="H2990" s="180">
        <v>5272</v>
      </c>
      <c r="I2990" s="72">
        <v>0.23</v>
      </c>
      <c r="J2990" s="77">
        <f t="shared" si="94"/>
        <v>4059.44</v>
      </c>
    </row>
    <row r="2991" spans="1:10" ht="15.75">
      <c r="A2991" s="46" t="e">
        <f t="shared" si="93"/>
        <v>#REF!</v>
      </c>
      <c r="B2991" s="68" t="s">
        <v>4398</v>
      </c>
      <c r="C2991" s="69" t="s">
        <v>4576</v>
      </c>
      <c r="D2991" s="70" t="s">
        <v>4613</v>
      </c>
      <c r="E2991" s="68" t="s">
        <v>95</v>
      </c>
      <c r="F2991" s="68" t="s">
        <v>97</v>
      </c>
      <c r="G2991" s="69" t="s">
        <v>4397</v>
      </c>
      <c r="H2991" s="180">
        <v>5495</v>
      </c>
      <c r="I2991" s="72">
        <v>0.23</v>
      </c>
      <c r="J2991" s="77">
        <f t="shared" si="94"/>
        <v>4231.1500000000005</v>
      </c>
    </row>
    <row r="2992" spans="1:10" ht="15.75">
      <c r="A2992" s="46" t="e">
        <f t="shared" si="93"/>
        <v>#REF!</v>
      </c>
      <c r="B2992" s="68" t="s">
        <v>4398</v>
      </c>
      <c r="C2992" s="69" t="s">
        <v>4577</v>
      </c>
      <c r="D2992" s="70" t="s">
        <v>4614</v>
      </c>
      <c r="E2992" s="68" t="s">
        <v>95</v>
      </c>
      <c r="F2992" s="68" t="s">
        <v>97</v>
      </c>
      <c r="G2992" s="69" t="s">
        <v>4397</v>
      </c>
      <c r="H2992" s="180">
        <v>5495</v>
      </c>
      <c r="I2992" s="72">
        <v>0.23</v>
      </c>
      <c r="J2992" s="77">
        <f t="shared" si="94"/>
        <v>4231.1500000000005</v>
      </c>
    </row>
    <row r="2993" spans="1:10" ht="31.5">
      <c r="A2993" s="46" t="e">
        <f t="shared" si="93"/>
        <v>#REF!</v>
      </c>
      <c r="B2993" s="68" t="s">
        <v>4398</v>
      </c>
      <c r="C2993" s="69" t="s">
        <v>4578</v>
      </c>
      <c r="D2993" s="70" t="s">
        <v>4615</v>
      </c>
      <c r="E2993" s="68" t="s">
        <v>95</v>
      </c>
      <c r="F2993" s="68" t="s">
        <v>97</v>
      </c>
      <c r="G2993" s="69" t="s">
        <v>4397</v>
      </c>
      <c r="H2993" s="180">
        <v>5733</v>
      </c>
      <c r="I2993" s="72">
        <v>0.23</v>
      </c>
      <c r="J2993" s="77">
        <f t="shared" si="94"/>
        <v>4414.41</v>
      </c>
    </row>
    <row r="2994" spans="1:10" ht="31.5">
      <c r="A2994" s="46" t="e">
        <f t="shared" si="93"/>
        <v>#REF!</v>
      </c>
      <c r="B2994" s="68" t="s">
        <v>4398</v>
      </c>
      <c r="C2994" s="69" t="s">
        <v>4579</v>
      </c>
      <c r="D2994" s="70" t="s">
        <v>4616</v>
      </c>
      <c r="E2994" s="68" t="s">
        <v>95</v>
      </c>
      <c r="F2994" s="68" t="s">
        <v>97</v>
      </c>
      <c r="G2994" s="69" t="s">
        <v>4397</v>
      </c>
      <c r="H2994" s="180">
        <v>5733</v>
      </c>
      <c r="I2994" s="72">
        <v>0.23</v>
      </c>
      <c r="J2994" s="77">
        <f t="shared" si="94"/>
        <v>4414.41</v>
      </c>
    </row>
    <row r="2995" spans="1:10" ht="31.5">
      <c r="A2995" s="46" t="e">
        <f t="shared" ref="A2995:A3058" si="95">A2994+1</f>
        <v>#REF!</v>
      </c>
      <c r="B2995" s="68" t="s">
        <v>4398</v>
      </c>
      <c r="C2995" s="69" t="s">
        <v>4580</v>
      </c>
      <c r="D2995" s="70" t="s">
        <v>4617</v>
      </c>
      <c r="E2995" s="68" t="s">
        <v>95</v>
      </c>
      <c r="F2995" s="68" t="s">
        <v>97</v>
      </c>
      <c r="G2995" s="69" t="s">
        <v>4397</v>
      </c>
      <c r="H2995" s="180">
        <v>5733</v>
      </c>
      <c r="I2995" s="72">
        <v>0.23</v>
      </c>
      <c r="J2995" s="77">
        <f t="shared" si="94"/>
        <v>4414.41</v>
      </c>
    </row>
    <row r="2996" spans="1:10" ht="15.75">
      <c r="A2996" s="46" t="e">
        <f t="shared" si="95"/>
        <v>#REF!</v>
      </c>
      <c r="B2996" s="68" t="s">
        <v>4398</v>
      </c>
      <c r="C2996" s="69" t="s">
        <v>4581</v>
      </c>
      <c r="D2996" s="70" t="s">
        <v>5555</v>
      </c>
      <c r="E2996" s="68" t="s">
        <v>95</v>
      </c>
      <c r="F2996" s="68" t="s">
        <v>97</v>
      </c>
      <c r="G2996" s="69" t="s">
        <v>4397</v>
      </c>
      <c r="H2996" s="180">
        <v>5033</v>
      </c>
      <c r="I2996" s="72">
        <v>0.23</v>
      </c>
      <c r="J2996" s="77">
        <f t="shared" si="94"/>
        <v>3875.4100000000003</v>
      </c>
    </row>
    <row r="2997" spans="1:10" ht="15.75">
      <c r="A2997" s="46" t="e">
        <f t="shared" si="95"/>
        <v>#REF!</v>
      </c>
      <c r="B2997" s="68" t="s">
        <v>4398</v>
      </c>
      <c r="C2997" s="69" t="s">
        <v>4582</v>
      </c>
      <c r="D2997" s="70" t="s">
        <v>5556</v>
      </c>
      <c r="E2997" s="68" t="s">
        <v>95</v>
      </c>
      <c r="F2997" s="68" t="s">
        <v>97</v>
      </c>
      <c r="G2997" s="69" t="s">
        <v>4397</v>
      </c>
      <c r="H2997" s="180">
        <v>5272</v>
      </c>
      <c r="I2997" s="72">
        <v>0.23</v>
      </c>
      <c r="J2997" s="77">
        <f t="shared" si="94"/>
        <v>4059.44</v>
      </c>
    </row>
    <row r="2998" spans="1:10" ht="31.5">
      <c r="A2998" s="46" t="e">
        <f t="shared" si="95"/>
        <v>#REF!</v>
      </c>
      <c r="B2998" s="68" t="s">
        <v>4398</v>
      </c>
      <c r="C2998" s="69" t="s">
        <v>4583</v>
      </c>
      <c r="D2998" s="70" t="s">
        <v>5557</v>
      </c>
      <c r="E2998" s="68" t="s">
        <v>95</v>
      </c>
      <c r="F2998" s="68" t="s">
        <v>97</v>
      </c>
      <c r="G2998" s="69" t="s">
        <v>4397</v>
      </c>
      <c r="H2998" s="180">
        <v>5495</v>
      </c>
      <c r="I2998" s="72">
        <v>0.23</v>
      </c>
      <c r="J2998" s="77">
        <f t="shared" si="94"/>
        <v>4231.1500000000005</v>
      </c>
    </row>
    <row r="2999" spans="1:10" ht="31.5">
      <c r="A2999" s="46" t="e">
        <f t="shared" si="95"/>
        <v>#REF!</v>
      </c>
      <c r="B2999" s="68" t="s">
        <v>4398</v>
      </c>
      <c r="C2999" s="69" t="s">
        <v>4584</v>
      </c>
      <c r="D2999" s="70" t="s">
        <v>5558</v>
      </c>
      <c r="E2999" s="68" t="s">
        <v>95</v>
      </c>
      <c r="F2999" s="68" t="s">
        <v>97</v>
      </c>
      <c r="G2999" s="69" t="s">
        <v>4397</v>
      </c>
      <c r="H2999" s="180">
        <v>5495</v>
      </c>
      <c r="I2999" s="72">
        <v>0.23</v>
      </c>
      <c r="J2999" s="77">
        <f t="shared" si="94"/>
        <v>4231.1500000000005</v>
      </c>
    </row>
    <row r="3000" spans="1:10" ht="31.5">
      <c r="A3000" s="46" t="e">
        <f t="shared" si="95"/>
        <v>#REF!</v>
      </c>
      <c r="B3000" s="68" t="s">
        <v>4398</v>
      </c>
      <c r="C3000" s="69" t="s">
        <v>4585</v>
      </c>
      <c r="D3000" s="70" t="s">
        <v>5559</v>
      </c>
      <c r="E3000" s="68" t="s">
        <v>95</v>
      </c>
      <c r="F3000" s="68" t="s">
        <v>97</v>
      </c>
      <c r="G3000" s="69" t="s">
        <v>4397</v>
      </c>
      <c r="H3000" s="180">
        <v>5733</v>
      </c>
      <c r="I3000" s="72">
        <v>0.23</v>
      </c>
      <c r="J3000" s="77">
        <f t="shared" si="94"/>
        <v>4414.41</v>
      </c>
    </row>
    <row r="3001" spans="1:10" ht="31.5">
      <c r="A3001" s="46" t="e">
        <f t="shared" si="95"/>
        <v>#REF!</v>
      </c>
      <c r="B3001" s="68" t="s">
        <v>4398</v>
      </c>
      <c r="C3001" s="69" t="s">
        <v>4586</v>
      </c>
      <c r="D3001" s="70" t="s">
        <v>5560</v>
      </c>
      <c r="E3001" s="68" t="s">
        <v>95</v>
      </c>
      <c r="F3001" s="68" t="s">
        <v>97</v>
      </c>
      <c r="G3001" s="69" t="s">
        <v>4397</v>
      </c>
      <c r="H3001" s="180">
        <v>5733</v>
      </c>
      <c r="I3001" s="72">
        <v>0.23</v>
      </c>
      <c r="J3001" s="77">
        <f t="shared" si="94"/>
        <v>4414.41</v>
      </c>
    </row>
    <row r="3002" spans="1:10" ht="31.5">
      <c r="A3002" s="46" t="e">
        <f t="shared" si="95"/>
        <v>#REF!</v>
      </c>
      <c r="B3002" s="68" t="s">
        <v>4398</v>
      </c>
      <c r="C3002" s="69" t="s">
        <v>4587</v>
      </c>
      <c r="D3002" s="70" t="s">
        <v>4618</v>
      </c>
      <c r="E3002" s="68" t="s">
        <v>95</v>
      </c>
      <c r="F3002" s="68" t="s">
        <v>97</v>
      </c>
      <c r="G3002" s="69" t="s">
        <v>4397</v>
      </c>
      <c r="H3002" s="180">
        <v>5733</v>
      </c>
      <c r="I3002" s="72">
        <v>0.23</v>
      </c>
      <c r="J3002" s="77">
        <f t="shared" si="94"/>
        <v>4414.41</v>
      </c>
    </row>
    <row r="3003" spans="1:10" ht="15.75">
      <c r="A3003" s="46" t="e">
        <f t="shared" si="95"/>
        <v>#REF!</v>
      </c>
      <c r="B3003" s="68" t="s">
        <v>4398</v>
      </c>
      <c r="C3003" s="69" t="s">
        <v>4588</v>
      </c>
      <c r="D3003" s="70" t="s">
        <v>5561</v>
      </c>
      <c r="E3003" s="68" t="s">
        <v>95</v>
      </c>
      <c r="F3003" s="68" t="s">
        <v>97</v>
      </c>
      <c r="G3003" s="69" t="s">
        <v>4397</v>
      </c>
      <c r="H3003" s="180">
        <v>5033</v>
      </c>
      <c r="I3003" s="72">
        <v>0.23</v>
      </c>
      <c r="J3003" s="77">
        <f t="shared" si="94"/>
        <v>3875.4100000000003</v>
      </c>
    </row>
    <row r="3004" spans="1:10" ht="31.5">
      <c r="A3004" s="46" t="e">
        <f t="shared" si="95"/>
        <v>#REF!</v>
      </c>
      <c r="B3004" s="68" t="s">
        <v>4398</v>
      </c>
      <c r="C3004" s="69" t="s">
        <v>4589</v>
      </c>
      <c r="D3004" s="70" t="s">
        <v>5562</v>
      </c>
      <c r="E3004" s="68" t="s">
        <v>95</v>
      </c>
      <c r="F3004" s="68" t="s">
        <v>97</v>
      </c>
      <c r="G3004" s="69" t="s">
        <v>4397</v>
      </c>
      <c r="H3004" s="180">
        <v>5272</v>
      </c>
      <c r="I3004" s="72">
        <v>0.23</v>
      </c>
      <c r="J3004" s="77">
        <f t="shared" si="94"/>
        <v>4059.44</v>
      </c>
    </row>
    <row r="3005" spans="1:10" ht="31.5">
      <c r="A3005" s="46" t="e">
        <f t="shared" si="95"/>
        <v>#REF!</v>
      </c>
      <c r="B3005" s="68" t="s">
        <v>4398</v>
      </c>
      <c r="C3005" s="69" t="s">
        <v>4590</v>
      </c>
      <c r="D3005" s="70" t="s">
        <v>5563</v>
      </c>
      <c r="E3005" s="68" t="s">
        <v>95</v>
      </c>
      <c r="F3005" s="68" t="s">
        <v>97</v>
      </c>
      <c r="G3005" s="69" t="s">
        <v>4397</v>
      </c>
      <c r="H3005" s="180">
        <v>5495</v>
      </c>
      <c r="I3005" s="72">
        <v>0.23</v>
      </c>
      <c r="J3005" s="77">
        <f t="shared" si="94"/>
        <v>4231.1500000000005</v>
      </c>
    </row>
    <row r="3006" spans="1:10" ht="31.5">
      <c r="A3006" s="46" t="e">
        <f t="shared" si="95"/>
        <v>#REF!</v>
      </c>
      <c r="B3006" s="68" t="s">
        <v>4398</v>
      </c>
      <c r="C3006" s="69" t="s">
        <v>4591</v>
      </c>
      <c r="D3006" s="70" t="s">
        <v>5564</v>
      </c>
      <c r="E3006" s="68" t="s">
        <v>95</v>
      </c>
      <c r="F3006" s="68" t="s">
        <v>97</v>
      </c>
      <c r="G3006" s="69" t="s">
        <v>4397</v>
      </c>
      <c r="H3006" s="180">
        <v>5495</v>
      </c>
      <c r="I3006" s="72">
        <v>0.23</v>
      </c>
      <c r="J3006" s="77">
        <f t="shared" si="94"/>
        <v>4231.1500000000005</v>
      </c>
    </row>
    <row r="3007" spans="1:10" ht="31.5">
      <c r="A3007" s="46" t="e">
        <f t="shared" si="95"/>
        <v>#REF!</v>
      </c>
      <c r="B3007" s="68" t="s">
        <v>4398</v>
      </c>
      <c r="C3007" s="69" t="s">
        <v>4592</v>
      </c>
      <c r="D3007" s="70" t="s">
        <v>5565</v>
      </c>
      <c r="E3007" s="68" t="s">
        <v>95</v>
      </c>
      <c r="F3007" s="68" t="s">
        <v>97</v>
      </c>
      <c r="G3007" s="69" t="s">
        <v>4397</v>
      </c>
      <c r="H3007" s="180">
        <v>5733</v>
      </c>
      <c r="I3007" s="72">
        <v>0.23</v>
      </c>
      <c r="J3007" s="77">
        <f t="shared" si="94"/>
        <v>4414.41</v>
      </c>
    </row>
    <row r="3008" spans="1:10" ht="31.5">
      <c r="A3008" s="46" t="e">
        <f t="shared" si="95"/>
        <v>#REF!</v>
      </c>
      <c r="B3008" s="68" t="s">
        <v>4398</v>
      </c>
      <c r="C3008" s="69" t="s">
        <v>4593</v>
      </c>
      <c r="D3008" s="70" t="s">
        <v>5566</v>
      </c>
      <c r="E3008" s="68" t="s">
        <v>95</v>
      </c>
      <c r="F3008" s="68" t="s">
        <v>97</v>
      </c>
      <c r="G3008" s="69" t="s">
        <v>4397</v>
      </c>
      <c r="H3008" s="180">
        <v>5733</v>
      </c>
      <c r="I3008" s="72">
        <v>0.23</v>
      </c>
      <c r="J3008" s="77">
        <f t="shared" si="94"/>
        <v>4414.41</v>
      </c>
    </row>
    <row r="3009" spans="1:10" ht="31.5">
      <c r="A3009" s="46" t="e">
        <f t="shared" si="95"/>
        <v>#REF!</v>
      </c>
      <c r="B3009" s="68" t="s">
        <v>4398</v>
      </c>
      <c r="C3009" s="69" t="s">
        <v>4594</v>
      </c>
      <c r="D3009" s="70" t="s">
        <v>4619</v>
      </c>
      <c r="E3009" s="68" t="s">
        <v>95</v>
      </c>
      <c r="F3009" s="68" t="s">
        <v>97</v>
      </c>
      <c r="G3009" s="69" t="s">
        <v>4397</v>
      </c>
      <c r="H3009" s="180">
        <v>5733</v>
      </c>
      <c r="I3009" s="72">
        <v>0.23</v>
      </c>
      <c r="J3009" s="77">
        <f t="shared" si="94"/>
        <v>4414.41</v>
      </c>
    </row>
    <row r="3010" spans="1:10" ht="31.5">
      <c r="A3010" s="46" t="e">
        <f t="shared" si="95"/>
        <v>#REF!</v>
      </c>
      <c r="B3010" s="68" t="s">
        <v>4398</v>
      </c>
      <c r="C3010" s="69" t="s">
        <v>4620</v>
      </c>
      <c r="D3010" s="70" t="s">
        <v>4636</v>
      </c>
      <c r="E3010" s="68" t="s">
        <v>95</v>
      </c>
      <c r="F3010" s="68" t="s">
        <v>97</v>
      </c>
      <c r="G3010" s="69" t="s">
        <v>4397</v>
      </c>
      <c r="H3010" s="180">
        <v>14755</v>
      </c>
      <c r="I3010" s="72">
        <v>0.23</v>
      </c>
      <c r="J3010" s="77">
        <f t="shared" si="94"/>
        <v>11361.35</v>
      </c>
    </row>
    <row r="3011" spans="1:10" ht="31.5">
      <c r="A3011" s="46" t="e">
        <f t="shared" si="95"/>
        <v>#REF!</v>
      </c>
      <c r="B3011" s="68" t="s">
        <v>4398</v>
      </c>
      <c r="C3011" s="69" t="s">
        <v>4621</v>
      </c>
      <c r="D3011" s="70" t="s">
        <v>4637</v>
      </c>
      <c r="E3011" s="68" t="s">
        <v>95</v>
      </c>
      <c r="F3011" s="68" t="s">
        <v>97</v>
      </c>
      <c r="G3011" s="69" t="s">
        <v>4397</v>
      </c>
      <c r="H3011" s="180">
        <v>24455</v>
      </c>
      <c r="I3011" s="72">
        <v>0.23</v>
      </c>
      <c r="J3011" s="77">
        <f t="shared" ref="J3011:J3073" si="96">H3011*(1-I3011)</f>
        <v>18830.350000000002</v>
      </c>
    </row>
    <row r="3012" spans="1:10" ht="31.5">
      <c r="A3012" s="46" t="e">
        <f t="shared" si="95"/>
        <v>#REF!</v>
      </c>
      <c r="B3012" s="68" t="s">
        <v>4398</v>
      </c>
      <c r="C3012" s="69" t="s">
        <v>4622</v>
      </c>
      <c r="D3012" s="70" t="s">
        <v>4638</v>
      </c>
      <c r="E3012" s="68" t="s">
        <v>95</v>
      </c>
      <c r="F3012" s="68" t="s">
        <v>97</v>
      </c>
      <c r="G3012" s="69" t="s">
        <v>4397</v>
      </c>
      <c r="H3012" s="180">
        <v>14755</v>
      </c>
      <c r="I3012" s="72">
        <v>0.23</v>
      </c>
      <c r="J3012" s="77">
        <f t="shared" si="96"/>
        <v>11361.35</v>
      </c>
    </row>
    <row r="3013" spans="1:10" ht="31.5">
      <c r="A3013" s="46" t="e">
        <f t="shared" si="95"/>
        <v>#REF!</v>
      </c>
      <c r="B3013" s="68" t="s">
        <v>4398</v>
      </c>
      <c r="C3013" s="69" t="s">
        <v>4623</v>
      </c>
      <c r="D3013" s="70" t="s">
        <v>4639</v>
      </c>
      <c r="E3013" s="68" t="s">
        <v>95</v>
      </c>
      <c r="F3013" s="68" t="s">
        <v>97</v>
      </c>
      <c r="G3013" s="69" t="s">
        <v>4397</v>
      </c>
      <c r="H3013" s="180">
        <v>24455</v>
      </c>
      <c r="I3013" s="72">
        <v>0.23</v>
      </c>
      <c r="J3013" s="77">
        <f t="shared" si="96"/>
        <v>18830.350000000002</v>
      </c>
    </row>
    <row r="3014" spans="1:10" ht="31.5">
      <c r="A3014" s="46" t="e">
        <f t="shared" si="95"/>
        <v>#REF!</v>
      </c>
      <c r="B3014" s="68" t="s">
        <v>4398</v>
      </c>
      <c r="C3014" s="69" t="s">
        <v>4624</v>
      </c>
      <c r="D3014" s="70" t="s">
        <v>4640</v>
      </c>
      <c r="E3014" s="68" t="s">
        <v>95</v>
      </c>
      <c r="F3014" s="68" t="s">
        <v>97</v>
      </c>
      <c r="G3014" s="69" t="s">
        <v>4397</v>
      </c>
      <c r="H3014" s="180">
        <v>14755</v>
      </c>
      <c r="I3014" s="72">
        <v>0.23</v>
      </c>
      <c r="J3014" s="77">
        <f t="shared" si="96"/>
        <v>11361.35</v>
      </c>
    </row>
    <row r="3015" spans="1:10" ht="31.5">
      <c r="A3015" s="46" t="e">
        <f t="shared" si="95"/>
        <v>#REF!</v>
      </c>
      <c r="B3015" s="68" t="s">
        <v>4398</v>
      </c>
      <c r="C3015" s="69" t="s">
        <v>4625</v>
      </c>
      <c r="D3015" s="70" t="s">
        <v>5531</v>
      </c>
      <c r="E3015" s="68" t="s">
        <v>95</v>
      </c>
      <c r="F3015" s="68" t="s">
        <v>97</v>
      </c>
      <c r="G3015" s="69" t="s">
        <v>4397</v>
      </c>
      <c r="H3015" s="180">
        <v>24455</v>
      </c>
      <c r="I3015" s="72">
        <v>0.23</v>
      </c>
      <c r="J3015" s="77">
        <f t="shared" si="96"/>
        <v>18830.350000000002</v>
      </c>
    </row>
    <row r="3016" spans="1:10" ht="31.5">
      <c r="A3016" s="46" t="e">
        <f t="shared" si="95"/>
        <v>#REF!</v>
      </c>
      <c r="B3016" s="68" t="s">
        <v>4398</v>
      </c>
      <c r="C3016" s="69" t="s">
        <v>4626</v>
      </c>
      <c r="D3016" s="70" t="s">
        <v>4641</v>
      </c>
      <c r="E3016" s="68" t="s">
        <v>95</v>
      </c>
      <c r="F3016" s="68" t="s">
        <v>97</v>
      </c>
      <c r="G3016" s="69" t="s">
        <v>4397</v>
      </c>
      <c r="H3016" s="180">
        <v>14755</v>
      </c>
      <c r="I3016" s="72">
        <v>0.23</v>
      </c>
      <c r="J3016" s="77">
        <f t="shared" si="96"/>
        <v>11361.35</v>
      </c>
    </row>
    <row r="3017" spans="1:10" ht="31.5">
      <c r="A3017" s="46" t="e">
        <f t="shared" si="95"/>
        <v>#REF!</v>
      </c>
      <c r="B3017" s="68" t="s">
        <v>4398</v>
      </c>
      <c r="C3017" s="69" t="s">
        <v>4627</v>
      </c>
      <c r="D3017" s="70" t="s">
        <v>5532</v>
      </c>
      <c r="E3017" s="68" t="s">
        <v>95</v>
      </c>
      <c r="F3017" s="68" t="s">
        <v>97</v>
      </c>
      <c r="G3017" s="69" t="s">
        <v>4397</v>
      </c>
      <c r="H3017" s="180">
        <v>24455</v>
      </c>
      <c r="I3017" s="72">
        <v>0.23</v>
      </c>
      <c r="J3017" s="77">
        <f t="shared" si="96"/>
        <v>18830.350000000002</v>
      </c>
    </row>
    <row r="3018" spans="1:10" ht="31.5">
      <c r="A3018" s="46" t="e">
        <f t="shared" si="95"/>
        <v>#REF!</v>
      </c>
      <c r="B3018" s="68" t="s">
        <v>4398</v>
      </c>
      <c r="C3018" s="69" t="s">
        <v>4628</v>
      </c>
      <c r="D3018" s="70" t="s">
        <v>4642</v>
      </c>
      <c r="E3018" s="68" t="s">
        <v>95</v>
      </c>
      <c r="F3018" s="68" t="s">
        <v>97</v>
      </c>
      <c r="G3018" s="69" t="s">
        <v>4397</v>
      </c>
      <c r="H3018" s="180">
        <v>14755</v>
      </c>
      <c r="I3018" s="72">
        <v>0.23</v>
      </c>
      <c r="J3018" s="77">
        <f t="shared" si="96"/>
        <v>11361.35</v>
      </c>
    </row>
    <row r="3019" spans="1:10" ht="31.5">
      <c r="A3019" s="46" t="e">
        <f t="shared" si="95"/>
        <v>#REF!</v>
      </c>
      <c r="B3019" s="68" t="s">
        <v>4398</v>
      </c>
      <c r="C3019" s="69" t="s">
        <v>4629</v>
      </c>
      <c r="D3019" s="70" t="s">
        <v>4643</v>
      </c>
      <c r="E3019" s="68" t="s">
        <v>95</v>
      </c>
      <c r="F3019" s="68" t="s">
        <v>97</v>
      </c>
      <c r="G3019" s="69" t="s">
        <v>4397</v>
      </c>
      <c r="H3019" s="180">
        <v>24455</v>
      </c>
      <c r="I3019" s="72">
        <v>0.23</v>
      </c>
      <c r="J3019" s="77">
        <f t="shared" si="96"/>
        <v>18830.350000000002</v>
      </c>
    </row>
    <row r="3020" spans="1:10" ht="31.5">
      <c r="A3020" s="46" t="e">
        <f t="shared" si="95"/>
        <v>#REF!</v>
      </c>
      <c r="B3020" s="68" t="s">
        <v>4398</v>
      </c>
      <c r="C3020" s="69" t="s">
        <v>4630</v>
      </c>
      <c r="D3020" s="70" t="s">
        <v>4644</v>
      </c>
      <c r="E3020" s="68" t="s">
        <v>95</v>
      </c>
      <c r="F3020" s="68" t="s">
        <v>97</v>
      </c>
      <c r="G3020" s="69" t="s">
        <v>4397</v>
      </c>
      <c r="H3020" s="180">
        <v>14755</v>
      </c>
      <c r="I3020" s="72">
        <v>0.23</v>
      </c>
      <c r="J3020" s="77">
        <f t="shared" si="96"/>
        <v>11361.35</v>
      </c>
    </row>
    <row r="3021" spans="1:10" ht="31.5">
      <c r="A3021" s="46" t="e">
        <f t="shared" si="95"/>
        <v>#REF!</v>
      </c>
      <c r="B3021" s="68" t="s">
        <v>4398</v>
      </c>
      <c r="C3021" s="69" t="s">
        <v>4631</v>
      </c>
      <c r="D3021" s="70" t="s">
        <v>4645</v>
      </c>
      <c r="E3021" s="68" t="s">
        <v>95</v>
      </c>
      <c r="F3021" s="68" t="s">
        <v>97</v>
      </c>
      <c r="G3021" s="69" t="s">
        <v>4397</v>
      </c>
      <c r="H3021" s="180">
        <v>24455</v>
      </c>
      <c r="I3021" s="72">
        <v>0.23</v>
      </c>
      <c r="J3021" s="77">
        <f t="shared" si="96"/>
        <v>18830.350000000002</v>
      </c>
    </row>
    <row r="3022" spans="1:10" ht="31.5">
      <c r="A3022" s="46" t="e">
        <f t="shared" si="95"/>
        <v>#REF!</v>
      </c>
      <c r="B3022" s="68" t="s">
        <v>4398</v>
      </c>
      <c r="C3022" s="69" t="s">
        <v>4632</v>
      </c>
      <c r="D3022" s="70" t="s">
        <v>4646</v>
      </c>
      <c r="E3022" s="68" t="s">
        <v>95</v>
      </c>
      <c r="F3022" s="68" t="s">
        <v>97</v>
      </c>
      <c r="G3022" s="69" t="s">
        <v>4397</v>
      </c>
      <c r="H3022" s="180">
        <v>14755</v>
      </c>
      <c r="I3022" s="72">
        <v>0.23</v>
      </c>
      <c r="J3022" s="77">
        <f t="shared" si="96"/>
        <v>11361.35</v>
      </c>
    </row>
    <row r="3023" spans="1:10" ht="31.5">
      <c r="A3023" s="46" t="e">
        <f t="shared" si="95"/>
        <v>#REF!</v>
      </c>
      <c r="B3023" s="68" t="s">
        <v>4398</v>
      </c>
      <c r="C3023" s="69" t="s">
        <v>4633</v>
      </c>
      <c r="D3023" s="70" t="s">
        <v>5533</v>
      </c>
      <c r="E3023" s="68" t="s">
        <v>95</v>
      </c>
      <c r="F3023" s="68" t="s">
        <v>97</v>
      </c>
      <c r="G3023" s="69" t="s">
        <v>4397</v>
      </c>
      <c r="H3023" s="180">
        <v>24455</v>
      </c>
      <c r="I3023" s="72">
        <v>0.23</v>
      </c>
      <c r="J3023" s="77">
        <f t="shared" si="96"/>
        <v>18830.350000000002</v>
      </c>
    </row>
    <row r="3024" spans="1:10" ht="31.5">
      <c r="A3024" s="46" t="e">
        <f t="shared" si="95"/>
        <v>#REF!</v>
      </c>
      <c r="B3024" s="68" t="s">
        <v>4398</v>
      </c>
      <c r="C3024" s="69" t="s">
        <v>4634</v>
      </c>
      <c r="D3024" s="70" t="s">
        <v>4647</v>
      </c>
      <c r="E3024" s="68" t="s">
        <v>95</v>
      </c>
      <c r="F3024" s="68" t="s">
        <v>97</v>
      </c>
      <c r="G3024" s="69" t="s">
        <v>4397</v>
      </c>
      <c r="H3024" s="180">
        <v>14755</v>
      </c>
      <c r="I3024" s="72">
        <v>0.23</v>
      </c>
      <c r="J3024" s="77">
        <f t="shared" si="96"/>
        <v>11361.35</v>
      </c>
    </row>
    <row r="3025" spans="1:10" ht="31.5">
      <c r="A3025" s="46" t="e">
        <f t="shared" si="95"/>
        <v>#REF!</v>
      </c>
      <c r="B3025" s="68" t="s">
        <v>4398</v>
      </c>
      <c r="C3025" s="69" t="s">
        <v>4635</v>
      </c>
      <c r="D3025" s="70" t="s">
        <v>5534</v>
      </c>
      <c r="E3025" s="68" t="s">
        <v>95</v>
      </c>
      <c r="F3025" s="68" t="s">
        <v>97</v>
      </c>
      <c r="G3025" s="69" t="s">
        <v>4397</v>
      </c>
      <c r="H3025" s="180">
        <v>24455</v>
      </c>
      <c r="I3025" s="72">
        <v>0.23</v>
      </c>
      <c r="J3025" s="77">
        <f t="shared" si="96"/>
        <v>18830.350000000002</v>
      </c>
    </row>
    <row r="3026" spans="1:10" ht="15.75">
      <c r="A3026" s="46" t="e">
        <f t="shared" si="95"/>
        <v>#REF!</v>
      </c>
      <c r="B3026" s="68" t="s">
        <v>4398</v>
      </c>
      <c r="C3026" s="69" t="s">
        <v>4648</v>
      </c>
      <c r="D3026" s="70" t="s">
        <v>4708</v>
      </c>
      <c r="E3026" s="68" t="s">
        <v>95</v>
      </c>
      <c r="F3026" s="68" t="s">
        <v>97</v>
      </c>
      <c r="G3026" s="69" t="s">
        <v>4397</v>
      </c>
      <c r="H3026" s="180">
        <v>3920</v>
      </c>
      <c r="I3026" s="72">
        <v>0.23</v>
      </c>
      <c r="J3026" s="77">
        <f t="shared" si="96"/>
        <v>3018.4</v>
      </c>
    </row>
    <row r="3027" spans="1:10" ht="15.75">
      <c r="A3027" s="46" t="e">
        <f t="shared" si="95"/>
        <v>#REF!</v>
      </c>
      <c r="B3027" s="68" t="s">
        <v>4398</v>
      </c>
      <c r="C3027" s="69" t="s">
        <v>4649</v>
      </c>
      <c r="D3027" s="70" t="s">
        <v>4709</v>
      </c>
      <c r="E3027" s="68" t="s">
        <v>95</v>
      </c>
      <c r="F3027" s="68" t="s">
        <v>97</v>
      </c>
      <c r="G3027" s="69" t="s">
        <v>4397</v>
      </c>
      <c r="H3027" s="180">
        <v>4397</v>
      </c>
      <c r="I3027" s="72">
        <v>0.23</v>
      </c>
      <c r="J3027" s="77">
        <f t="shared" si="96"/>
        <v>3385.69</v>
      </c>
    </row>
    <row r="3028" spans="1:10" ht="15.75">
      <c r="A3028" s="46" t="e">
        <f t="shared" si="95"/>
        <v>#REF!</v>
      </c>
      <c r="B3028" s="68" t="s">
        <v>4398</v>
      </c>
      <c r="C3028" s="69" t="s">
        <v>4650</v>
      </c>
      <c r="D3028" s="70" t="s">
        <v>5567</v>
      </c>
      <c r="E3028" s="68" t="s">
        <v>95</v>
      </c>
      <c r="F3028" s="68" t="s">
        <v>97</v>
      </c>
      <c r="G3028" s="69" t="s">
        <v>4397</v>
      </c>
      <c r="H3028" s="180">
        <v>3920</v>
      </c>
      <c r="I3028" s="72">
        <v>0.23</v>
      </c>
      <c r="J3028" s="77">
        <f t="shared" si="96"/>
        <v>3018.4</v>
      </c>
    </row>
    <row r="3029" spans="1:10" ht="15.75">
      <c r="A3029" s="46" t="e">
        <f t="shared" si="95"/>
        <v>#REF!</v>
      </c>
      <c r="B3029" s="68" t="s">
        <v>4398</v>
      </c>
      <c r="C3029" s="69" t="s">
        <v>4651</v>
      </c>
      <c r="D3029" s="70" t="s">
        <v>5568</v>
      </c>
      <c r="E3029" s="68" t="s">
        <v>95</v>
      </c>
      <c r="F3029" s="68" t="s">
        <v>97</v>
      </c>
      <c r="G3029" s="69" t="s">
        <v>4397</v>
      </c>
      <c r="H3029" s="180">
        <v>4397</v>
      </c>
      <c r="I3029" s="72">
        <v>0.23</v>
      </c>
      <c r="J3029" s="77">
        <f t="shared" si="96"/>
        <v>3385.69</v>
      </c>
    </row>
    <row r="3030" spans="1:10" ht="15.75">
      <c r="A3030" s="46" t="e">
        <f t="shared" si="95"/>
        <v>#REF!</v>
      </c>
      <c r="B3030" s="68" t="s">
        <v>4398</v>
      </c>
      <c r="C3030" s="69" t="s">
        <v>4652</v>
      </c>
      <c r="D3030" s="70" t="s">
        <v>5569</v>
      </c>
      <c r="E3030" s="68" t="s">
        <v>95</v>
      </c>
      <c r="F3030" s="68" t="s">
        <v>97</v>
      </c>
      <c r="G3030" s="69" t="s">
        <v>4397</v>
      </c>
      <c r="H3030" s="180">
        <v>4227</v>
      </c>
      <c r="I3030" s="72">
        <v>0.23</v>
      </c>
      <c r="J3030" s="77">
        <f t="shared" si="96"/>
        <v>3254.79</v>
      </c>
    </row>
    <row r="3031" spans="1:10" ht="31.5">
      <c r="A3031" s="46" t="e">
        <f t="shared" si="95"/>
        <v>#REF!</v>
      </c>
      <c r="B3031" s="68" t="s">
        <v>4398</v>
      </c>
      <c r="C3031" s="69" t="s">
        <v>4653</v>
      </c>
      <c r="D3031" s="70" t="s">
        <v>5570</v>
      </c>
      <c r="E3031" s="68" t="s">
        <v>95</v>
      </c>
      <c r="F3031" s="68" t="s">
        <v>97</v>
      </c>
      <c r="G3031" s="69" t="s">
        <v>4397</v>
      </c>
      <c r="H3031" s="180">
        <v>4703</v>
      </c>
      <c r="I3031" s="72">
        <v>0.23</v>
      </c>
      <c r="J3031" s="77">
        <f t="shared" si="96"/>
        <v>3621.31</v>
      </c>
    </row>
    <row r="3032" spans="1:10" ht="15.75">
      <c r="A3032" s="46" t="e">
        <f t="shared" si="95"/>
        <v>#REF!</v>
      </c>
      <c r="B3032" s="68" t="s">
        <v>4398</v>
      </c>
      <c r="C3032" s="69" t="s">
        <v>4654</v>
      </c>
      <c r="D3032" s="70" t="s">
        <v>5571</v>
      </c>
      <c r="E3032" s="68" t="s">
        <v>95</v>
      </c>
      <c r="F3032" s="68" t="s">
        <v>97</v>
      </c>
      <c r="G3032" s="69" t="s">
        <v>4397</v>
      </c>
      <c r="H3032" s="180">
        <v>3920</v>
      </c>
      <c r="I3032" s="72">
        <v>0.23</v>
      </c>
      <c r="J3032" s="77">
        <f t="shared" si="96"/>
        <v>3018.4</v>
      </c>
    </row>
    <row r="3033" spans="1:10" ht="15.75">
      <c r="A3033" s="46" t="e">
        <f t="shared" si="95"/>
        <v>#REF!</v>
      </c>
      <c r="B3033" s="68" t="s">
        <v>4398</v>
      </c>
      <c r="C3033" s="69" t="s">
        <v>4655</v>
      </c>
      <c r="D3033" s="70" t="s">
        <v>4710</v>
      </c>
      <c r="E3033" s="68" t="s">
        <v>95</v>
      </c>
      <c r="F3033" s="68" t="s">
        <v>97</v>
      </c>
      <c r="G3033" s="69" t="s">
        <v>4397</v>
      </c>
      <c r="H3033" s="180">
        <v>4397</v>
      </c>
      <c r="I3033" s="72">
        <v>0.23</v>
      </c>
      <c r="J3033" s="77">
        <f t="shared" si="96"/>
        <v>3385.69</v>
      </c>
    </row>
    <row r="3034" spans="1:10" ht="15.75">
      <c r="A3034" s="46" t="e">
        <f t="shared" si="95"/>
        <v>#REF!</v>
      </c>
      <c r="B3034" s="68" t="s">
        <v>4398</v>
      </c>
      <c r="C3034" s="69" t="s">
        <v>4656</v>
      </c>
      <c r="D3034" s="70" t="s">
        <v>4711</v>
      </c>
      <c r="E3034" s="68" t="s">
        <v>95</v>
      </c>
      <c r="F3034" s="68" t="s">
        <v>97</v>
      </c>
      <c r="G3034" s="69" t="s">
        <v>4397</v>
      </c>
      <c r="H3034" s="180">
        <v>5763</v>
      </c>
      <c r="I3034" s="72">
        <v>0.23</v>
      </c>
      <c r="J3034" s="77">
        <f t="shared" si="96"/>
        <v>4437.51</v>
      </c>
    </row>
    <row r="3035" spans="1:10" ht="15.75">
      <c r="A3035" s="46" t="e">
        <f t="shared" si="95"/>
        <v>#REF!</v>
      </c>
      <c r="B3035" s="68" t="s">
        <v>4398</v>
      </c>
      <c r="C3035" s="69" t="s">
        <v>4657</v>
      </c>
      <c r="D3035" s="70" t="s">
        <v>4712</v>
      </c>
      <c r="E3035" s="68" t="s">
        <v>95</v>
      </c>
      <c r="F3035" s="68" t="s">
        <v>97</v>
      </c>
      <c r="G3035" s="69" t="s">
        <v>4397</v>
      </c>
      <c r="H3035" s="180">
        <v>6240</v>
      </c>
      <c r="I3035" s="72">
        <v>0.23</v>
      </c>
      <c r="J3035" s="77">
        <f t="shared" si="96"/>
        <v>4804.8</v>
      </c>
    </row>
    <row r="3036" spans="1:10" ht="15.75">
      <c r="A3036" s="46" t="e">
        <f t="shared" si="95"/>
        <v>#REF!</v>
      </c>
      <c r="B3036" s="68" t="s">
        <v>4398</v>
      </c>
      <c r="C3036" s="69" t="s">
        <v>4658</v>
      </c>
      <c r="D3036" s="70" t="s">
        <v>4713</v>
      </c>
      <c r="E3036" s="68" t="s">
        <v>95</v>
      </c>
      <c r="F3036" s="68" t="s">
        <v>97</v>
      </c>
      <c r="G3036" s="69" t="s">
        <v>4397</v>
      </c>
      <c r="H3036" s="180">
        <v>5763</v>
      </c>
      <c r="I3036" s="72">
        <v>0.23</v>
      </c>
      <c r="J3036" s="77">
        <f t="shared" si="96"/>
        <v>4437.51</v>
      </c>
    </row>
    <row r="3037" spans="1:10" ht="15.75">
      <c r="A3037" s="46" t="e">
        <f t="shared" si="95"/>
        <v>#REF!</v>
      </c>
      <c r="B3037" s="68" t="s">
        <v>4398</v>
      </c>
      <c r="C3037" s="69" t="s">
        <v>4659</v>
      </c>
      <c r="D3037" s="70" t="s">
        <v>4714</v>
      </c>
      <c r="E3037" s="68" t="s">
        <v>95</v>
      </c>
      <c r="F3037" s="68" t="s">
        <v>97</v>
      </c>
      <c r="G3037" s="69" t="s">
        <v>4397</v>
      </c>
      <c r="H3037" s="180">
        <v>6240</v>
      </c>
      <c r="I3037" s="72">
        <v>0.23</v>
      </c>
      <c r="J3037" s="77">
        <f t="shared" si="96"/>
        <v>4804.8</v>
      </c>
    </row>
    <row r="3038" spans="1:10" ht="15.75">
      <c r="A3038" s="46" t="e">
        <f t="shared" si="95"/>
        <v>#REF!</v>
      </c>
      <c r="B3038" s="68" t="s">
        <v>4398</v>
      </c>
      <c r="C3038" s="69" t="s">
        <v>4660</v>
      </c>
      <c r="D3038" s="70" t="s">
        <v>4715</v>
      </c>
      <c r="E3038" s="68" t="s">
        <v>95</v>
      </c>
      <c r="F3038" s="68" t="s">
        <v>97</v>
      </c>
      <c r="G3038" s="69" t="s">
        <v>4397</v>
      </c>
      <c r="H3038" s="180">
        <v>5763</v>
      </c>
      <c r="I3038" s="72">
        <v>0.23</v>
      </c>
      <c r="J3038" s="77">
        <f t="shared" si="96"/>
        <v>4437.51</v>
      </c>
    </row>
    <row r="3039" spans="1:10" ht="15.75">
      <c r="A3039" s="46" t="e">
        <f t="shared" si="95"/>
        <v>#REF!</v>
      </c>
      <c r="B3039" s="68" t="s">
        <v>4398</v>
      </c>
      <c r="C3039" s="69" t="s">
        <v>4661</v>
      </c>
      <c r="D3039" s="70" t="s">
        <v>4716</v>
      </c>
      <c r="E3039" s="68" t="s">
        <v>95</v>
      </c>
      <c r="F3039" s="68" t="s">
        <v>97</v>
      </c>
      <c r="G3039" s="69" t="s">
        <v>4397</v>
      </c>
      <c r="H3039" s="180">
        <v>6240</v>
      </c>
      <c r="I3039" s="72">
        <v>0.23</v>
      </c>
      <c r="J3039" s="77">
        <f t="shared" si="96"/>
        <v>4804.8</v>
      </c>
    </row>
    <row r="3040" spans="1:10" ht="15.75">
      <c r="A3040" s="46" t="e">
        <f t="shared" si="95"/>
        <v>#REF!</v>
      </c>
      <c r="B3040" s="68" t="s">
        <v>4398</v>
      </c>
      <c r="C3040" s="69" t="s">
        <v>4662</v>
      </c>
      <c r="D3040" s="70" t="s">
        <v>5572</v>
      </c>
      <c r="E3040" s="68" t="s">
        <v>95</v>
      </c>
      <c r="F3040" s="68" t="s">
        <v>97</v>
      </c>
      <c r="G3040" s="69" t="s">
        <v>4397</v>
      </c>
      <c r="H3040" s="180">
        <v>5763</v>
      </c>
      <c r="I3040" s="72">
        <v>0.23</v>
      </c>
      <c r="J3040" s="77">
        <f t="shared" si="96"/>
        <v>4437.51</v>
      </c>
    </row>
    <row r="3041" spans="1:10" ht="15.75">
      <c r="A3041" s="46" t="e">
        <f t="shared" si="95"/>
        <v>#REF!</v>
      </c>
      <c r="B3041" s="68" t="s">
        <v>4398</v>
      </c>
      <c r="C3041" s="69" t="s">
        <v>4663</v>
      </c>
      <c r="D3041" s="70" t="s">
        <v>5573</v>
      </c>
      <c r="E3041" s="68" t="s">
        <v>95</v>
      </c>
      <c r="F3041" s="68" t="s">
        <v>97</v>
      </c>
      <c r="G3041" s="69" t="s">
        <v>4397</v>
      </c>
      <c r="H3041" s="180">
        <v>6240</v>
      </c>
      <c r="I3041" s="72">
        <v>0.23</v>
      </c>
      <c r="J3041" s="77">
        <f t="shared" si="96"/>
        <v>4804.8</v>
      </c>
    </row>
    <row r="3042" spans="1:10" ht="15.75">
      <c r="A3042" s="46" t="e">
        <f t="shared" si="95"/>
        <v>#REF!</v>
      </c>
      <c r="B3042" s="68" t="s">
        <v>4398</v>
      </c>
      <c r="C3042" s="69" t="s">
        <v>4664</v>
      </c>
      <c r="D3042" s="70" t="s">
        <v>4717</v>
      </c>
      <c r="E3042" s="68" t="s">
        <v>95</v>
      </c>
      <c r="F3042" s="68" t="s">
        <v>97</v>
      </c>
      <c r="G3042" s="69" t="s">
        <v>4397</v>
      </c>
      <c r="H3042" s="180">
        <v>6072</v>
      </c>
      <c r="I3042" s="72">
        <v>0.23</v>
      </c>
      <c r="J3042" s="77">
        <f t="shared" si="96"/>
        <v>4675.4400000000005</v>
      </c>
    </row>
    <row r="3043" spans="1:10" ht="15.75">
      <c r="A3043" s="46" t="e">
        <f t="shared" si="95"/>
        <v>#REF!</v>
      </c>
      <c r="B3043" s="68" t="s">
        <v>4398</v>
      </c>
      <c r="C3043" s="69" t="s">
        <v>4665</v>
      </c>
      <c r="D3043" s="70" t="s">
        <v>4718</v>
      </c>
      <c r="E3043" s="68" t="s">
        <v>95</v>
      </c>
      <c r="F3043" s="68" t="s">
        <v>97</v>
      </c>
      <c r="G3043" s="69" t="s">
        <v>4397</v>
      </c>
      <c r="H3043" s="180">
        <v>6548</v>
      </c>
      <c r="I3043" s="72">
        <v>0.23</v>
      </c>
      <c r="J3043" s="77">
        <f t="shared" si="96"/>
        <v>5041.96</v>
      </c>
    </row>
    <row r="3044" spans="1:10" ht="31.5">
      <c r="A3044" s="46" t="e">
        <f t="shared" si="95"/>
        <v>#REF!</v>
      </c>
      <c r="B3044" s="68" t="s">
        <v>4398</v>
      </c>
      <c r="C3044" s="69" t="s">
        <v>4666</v>
      </c>
      <c r="D3044" s="70" t="s">
        <v>5574</v>
      </c>
      <c r="E3044" s="68" t="s">
        <v>95</v>
      </c>
      <c r="F3044" s="68" t="s">
        <v>97</v>
      </c>
      <c r="G3044" s="69" t="s">
        <v>4397</v>
      </c>
      <c r="H3044" s="180">
        <v>6072</v>
      </c>
      <c r="I3044" s="72">
        <v>0.23</v>
      </c>
      <c r="J3044" s="77">
        <f t="shared" si="96"/>
        <v>4675.4400000000005</v>
      </c>
    </row>
    <row r="3045" spans="1:10" ht="31.5">
      <c r="A3045" s="46" t="e">
        <f t="shared" si="95"/>
        <v>#REF!</v>
      </c>
      <c r="B3045" s="68" t="s">
        <v>4398</v>
      </c>
      <c r="C3045" s="69" t="s">
        <v>4667</v>
      </c>
      <c r="D3045" s="70" t="s">
        <v>5575</v>
      </c>
      <c r="E3045" s="68" t="s">
        <v>95</v>
      </c>
      <c r="F3045" s="68" t="s">
        <v>97</v>
      </c>
      <c r="G3045" s="69" t="s">
        <v>4397</v>
      </c>
      <c r="H3045" s="180">
        <v>6548</v>
      </c>
      <c r="I3045" s="72">
        <v>0.23</v>
      </c>
      <c r="J3045" s="77">
        <f t="shared" si="96"/>
        <v>5041.96</v>
      </c>
    </row>
    <row r="3046" spans="1:10" ht="15.75">
      <c r="A3046" s="46" t="e">
        <f t="shared" si="95"/>
        <v>#REF!</v>
      </c>
      <c r="B3046" s="68" t="s">
        <v>4398</v>
      </c>
      <c r="C3046" s="69" t="s">
        <v>4668</v>
      </c>
      <c r="D3046" s="70" t="s">
        <v>4719</v>
      </c>
      <c r="E3046" s="68" t="s">
        <v>95</v>
      </c>
      <c r="F3046" s="68" t="s">
        <v>97</v>
      </c>
      <c r="G3046" s="69" t="s">
        <v>4397</v>
      </c>
      <c r="H3046" s="180">
        <v>6295</v>
      </c>
      <c r="I3046" s="72">
        <v>0.23</v>
      </c>
      <c r="J3046" s="77">
        <f t="shared" si="96"/>
        <v>4847.1500000000005</v>
      </c>
    </row>
    <row r="3047" spans="1:10" ht="15.75">
      <c r="A3047" s="46" t="e">
        <f t="shared" si="95"/>
        <v>#REF!</v>
      </c>
      <c r="B3047" s="68" t="s">
        <v>4398</v>
      </c>
      <c r="C3047" s="69" t="s">
        <v>4669</v>
      </c>
      <c r="D3047" s="70" t="s">
        <v>4720</v>
      </c>
      <c r="E3047" s="68" t="s">
        <v>95</v>
      </c>
      <c r="F3047" s="68" t="s">
        <v>97</v>
      </c>
      <c r="G3047" s="69" t="s">
        <v>4397</v>
      </c>
      <c r="H3047" s="180">
        <v>6295</v>
      </c>
      <c r="I3047" s="72">
        <v>0.23</v>
      </c>
      <c r="J3047" s="77">
        <f t="shared" si="96"/>
        <v>4847.1500000000005</v>
      </c>
    </row>
    <row r="3048" spans="1:10" ht="15.75">
      <c r="A3048" s="46" t="e">
        <f t="shared" si="95"/>
        <v>#REF!</v>
      </c>
      <c r="B3048" s="68" t="s">
        <v>4398</v>
      </c>
      <c r="C3048" s="69" t="s">
        <v>4670</v>
      </c>
      <c r="D3048" s="70" t="s">
        <v>4721</v>
      </c>
      <c r="E3048" s="68" t="s">
        <v>95</v>
      </c>
      <c r="F3048" s="68" t="s">
        <v>97</v>
      </c>
      <c r="G3048" s="69" t="s">
        <v>4397</v>
      </c>
      <c r="H3048" s="180">
        <v>6295</v>
      </c>
      <c r="I3048" s="72">
        <v>0.23</v>
      </c>
      <c r="J3048" s="77">
        <f t="shared" si="96"/>
        <v>4847.1500000000005</v>
      </c>
    </row>
    <row r="3049" spans="1:10" ht="15.75">
      <c r="A3049" s="46" t="e">
        <f t="shared" si="95"/>
        <v>#REF!</v>
      </c>
      <c r="B3049" s="68" t="s">
        <v>4398</v>
      </c>
      <c r="C3049" s="69" t="s">
        <v>4671</v>
      </c>
      <c r="D3049" s="70" t="s">
        <v>4722</v>
      </c>
      <c r="E3049" s="68" t="s">
        <v>95</v>
      </c>
      <c r="F3049" s="68" t="s">
        <v>97</v>
      </c>
      <c r="G3049" s="69" t="s">
        <v>4397</v>
      </c>
      <c r="H3049" s="180">
        <v>7993</v>
      </c>
      <c r="I3049" s="72">
        <v>0.23</v>
      </c>
      <c r="J3049" s="77">
        <f t="shared" si="96"/>
        <v>6154.6100000000006</v>
      </c>
    </row>
    <row r="3050" spans="1:10" ht="15.75">
      <c r="A3050" s="46" t="e">
        <f t="shared" si="95"/>
        <v>#REF!</v>
      </c>
      <c r="B3050" s="68" t="s">
        <v>4398</v>
      </c>
      <c r="C3050" s="69" t="s">
        <v>4672</v>
      </c>
      <c r="D3050" s="70" t="s">
        <v>4723</v>
      </c>
      <c r="E3050" s="68" t="s">
        <v>95</v>
      </c>
      <c r="F3050" s="68" t="s">
        <v>97</v>
      </c>
      <c r="G3050" s="69" t="s">
        <v>4397</v>
      </c>
      <c r="H3050" s="180">
        <v>7993</v>
      </c>
      <c r="I3050" s="72">
        <v>0.23</v>
      </c>
      <c r="J3050" s="77">
        <f t="shared" si="96"/>
        <v>6154.6100000000006</v>
      </c>
    </row>
    <row r="3051" spans="1:10" ht="15.75">
      <c r="A3051" s="46" t="e">
        <f t="shared" si="95"/>
        <v>#REF!</v>
      </c>
      <c r="B3051" s="68" t="s">
        <v>4398</v>
      </c>
      <c r="C3051" s="69" t="s">
        <v>4673</v>
      </c>
      <c r="D3051" s="70" t="s">
        <v>4724</v>
      </c>
      <c r="E3051" s="68" t="s">
        <v>95</v>
      </c>
      <c r="F3051" s="68" t="s">
        <v>97</v>
      </c>
      <c r="G3051" s="69" t="s">
        <v>4397</v>
      </c>
      <c r="H3051" s="180">
        <v>12388</v>
      </c>
      <c r="I3051" s="72">
        <v>0.23</v>
      </c>
      <c r="J3051" s="77">
        <f t="shared" si="96"/>
        <v>9538.76</v>
      </c>
    </row>
    <row r="3052" spans="1:10" ht="15.75">
      <c r="A3052" s="46" t="e">
        <f t="shared" si="95"/>
        <v>#REF!</v>
      </c>
      <c r="B3052" s="68" t="s">
        <v>4398</v>
      </c>
      <c r="C3052" s="69" t="s">
        <v>4674</v>
      </c>
      <c r="D3052" s="70" t="s">
        <v>4725</v>
      </c>
      <c r="E3052" s="68" t="s">
        <v>95</v>
      </c>
      <c r="F3052" s="68" t="s">
        <v>97</v>
      </c>
      <c r="G3052" s="69" t="s">
        <v>4397</v>
      </c>
      <c r="H3052" s="180">
        <v>12388</v>
      </c>
      <c r="I3052" s="72">
        <v>0.23</v>
      </c>
      <c r="J3052" s="77">
        <f t="shared" si="96"/>
        <v>9538.76</v>
      </c>
    </row>
    <row r="3053" spans="1:10" ht="15.75">
      <c r="A3053" s="46" t="e">
        <f t="shared" si="95"/>
        <v>#REF!</v>
      </c>
      <c r="B3053" s="68" t="s">
        <v>4398</v>
      </c>
      <c r="C3053" s="69" t="s">
        <v>4675</v>
      </c>
      <c r="D3053" s="70" t="s">
        <v>4726</v>
      </c>
      <c r="E3053" s="68" t="s">
        <v>95</v>
      </c>
      <c r="F3053" s="68" t="s">
        <v>97</v>
      </c>
      <c r="G3053" s="69" t="s">
        <v>4397</v>
      </c>
      <c r="H3053" s="180">
        <v>12388</v>
      </c>
      <c r="I3053" s="72">
        <v>0.23</v>
      </c>
      <c r="J3053" s="77">
        <f t="shared" si="96"/>
        <v>9538.76</v>
      </c>
    </row>
    <row r="3054" spans="1:10" ht="15.75">
      <c r="A3054" s="46" t="e">
        <f t="shared" si="95"/>
        <v>#REF!</v>
      </c>
      <c r="B3054" s="68" t="s">
        <v>4398</v>
      </c>
      <c r="C3054" s="69" t="s">
        <v>4676</v>
      </c>
      <c r="D3054" s="70" t="s">
        <v>4727</v>
      </c>
      <c r="E3054" s="68" t="s">
        <v>95</v>
      </c>
      <c r="F3054" s="68" t="s">
        <v>97</v>
      </c>
      <c r="G3054" s="69" t="s">
        <v>4397</v>
      </c>
      <c r="H3054" s="180">
        <v>8685</v>
      </c>
      <c r="I3054" s="72">
        <v>0.23</v>
      </c>
      <c r="J3054" s="77">
        <f t="shared" si="96"/>
        <v>6687.45</v>
      </c>
    </row>
    <row r="3055" spans="1:10" ht="15.75">
      <c r="A3055" s="46" t="e">
        <f t="shared" si="95"/>
        <v>#REF!</v>
      </c>
      <c r="B3055" s="68" t="s">
        <v>4398</v>
      </c>
      <c r="C3055" s="69" t="s">
        <v>4677</v>
      </c>
      <c r="D3055" s="70" t="s">
        <v>4728</v>
      </c>
      <c r="E3055" s="68" t="s">
        <v>95</v>
      </c>
      <c r="F3055" s="68" t="s">
        <v>97</v>
      </c>
      <c r="G3055" s="69" t="s">
        <v>4397</v>
      </c>
      <c r="H3055" s="180">
        <v>8685</v>
      </c>
      <c r="I3055" s="72">
        <v>0.23</v>
      </c>
      <c r="J3055" s="77">
        <f t="shared" si="96"/>
        <v>6687.45</v>
      </c>
    </row>
    <row r="3056" spans="1:10" ht="15.75">
      <c r="A3056" s="46" t="e">
        <f t="shared" si="95"/>
        <v>#REF!</v>
      </c>
      <c r="B3056" s="68" t="s">
        <v>4398</v>
      </c>
      <c r="C3056" s="69" t="s">
        <v>4678</v>
      </c>
      <c r="D3056" s="70" t="s">
        <v>4729</v>
      </c>
      <c r="E3056" s="68" t="s">
        <v>95</v>
      </c>
      <c r="F3056" s="68" t="s">
        <v>97</v>
      </c>
      <c r="G3056" s="69" t="s">
        <v>4397</v>
      </c>
      <c r="H3056" s="180">
        <v>8685</v>
      </c>
      <c r="I3056" s="72">
        <v>0.23</v>
      </c>
      <c r="J3056" s="77">
        <f t="shared" si="96"/>
        <v>6687.45</v>
      </c>
    </row>
    <row r="3057" spans="1:10" ht="15.75">
      <c r="A3057" s="46" t="e">
        <f t="shared" si="95"/>
        <v>#REF!</v>
      </c>
      <c r="B3057" s="68" t="s">
        <v>4398</v>
      </c>
      <c r="C3057" s="69" t="s">
        <v>4679</v>
      </c>
      <c r="D3057" s="70" t="s">
        <v>4730</v>
      </c>
      <c r="E3057" s="68" t="s">
        <v>95</v>
      </c>
      <c r="F3057" s="68" t="s">
        <v>97</v>
      </c>
      <c r="G3057" s="69" t="s">
        <v>4397</v>
      </c>
      <c r="H3057" s="180">
        <v>13080</v>
      </c>
      <c r="I3057" s="72">
        <v>0.23</v>
      </c>
      <c r="J3057" s="77">
        <f t="shared" si="96"/>
        <v>10071.6</v>
      </c>
    </row>
    <row r="3058" spans="1:10" ht="15.75">
      <c r="A3058" s="46" t="e">
        <f t="shared" si="95"/>
        <v>#REF!</v>
      </c>
      <c r="B3058" s="68" t="s">
        <v>4398</v>
      </c>
      <c r="C3058" s="69" t="s">
        <v>4680</v>
      </c>
      <c r="D3058" s="70" t="s">
        <v>4731</v>
      </c>
      <c r="E3058" s="68" t="s">
        <v>95</v>
      </c>
      <c r="F3058" s="68" t="s">
        <v>97</v>
      </c>
      <c r="G3058" s="69" t="s">
        <v>4397</v>
      </c>
      <c r="H3058" s="180">
        <v>13080</v>
      </c>
      <c r="I3058" s="72">
        <v>0.23</v>
      </c>
      <c r="J3058" s="77">
        <f t="shared" si="96"/>
        <v>10071.6</v>
      </c>
    </row>
    <row r="3059" spans="1:10" ht="15.75">
      <c r="A3059" s="46" t="e">
        <f t="shared" ref="A3059:A3122" si="97">A3058+1</f>
        <v>#REF!</v>
      </c>
      <c r="B3059" s="68" t="s">
        <v>4398</v>
      </c>
      <c r="C3059" s="69" t="s">
        <v>4681</v>
      </c>
      <c r="D3059" s="70" t="s">
        <v>4732</v>
      </c>
      <c r="E3059" s="68" t="s">
        <v>95</v>
      </c>
      <c r="F3059" s="68" t="s">
        <v>97</v>
      </c>
      <c r="G3059" s="69" t="s">
        <v>4397</v>
      </c>
      <c r="H3059" s="180">
        <v>13080</v>
      </c>
      <c r="I3059" s="72">
        <v>0.23</v>
      </c>
      <c r="J3059" s="77">
        <f t="shared" si="96"/>
        <v>10071.6</v>
      </c>
    </row>
    <row r="3060" spans="1:10" ht="15.75">
      <c r="A3060" s="46" t="e">
        <f t="shared" si="97"/>
        <v>#REF!</v>
      </c>
      <c r="B3060" s="68" t="s">
        <v>4398</v>
      </c>
      <c r="C3060" s="69" t="s">
        <v>4682</v>
      </c>
      <c r="D3060" s="70" t="s">
        <v>4733</v>
      </c>
      <c r="E3060" s="68" t="s">
        <v>95</v>
      </c>
      <c r="F3060" s="68" t="s">
        <v>97</v>
      </c>
      <c r="G3060" s="69" t="s">
        <v>4397</v>
      </c>
      <c r="H3060" s="180">
        <v>692</v>
      </c>
      <c r="I3060" s="72">
        <v>0.23</v>
      </c>
      <c r="J3060" s="77">
        <f t="shared" si="96"/>
        <v>532.84</v>
      </c>
    </row>
    <row r="3061" spans="1:10" ht="15.75">
      <c r="A3061" s="46" t="e">
        <f t="shared" si="97"/>
        <v>#REF!</v>
      </c>
      <c r="B3061" s="68" t="s">
        <v>4398</v>
      </c>
      <c r="C3061" s="69" t="s">
        <v>4683</v>
      </c>
      <c r="D3061" s="70" t="s">
        <v>4734</v>
      </c>
      <c r="E3061" s="68" t="s">
        <v>95</v>
      </c>
      <c r="F3061" s="68" t="s">
        <v>97</v>
      </c>
      <c r="G3061" s="69" t="s">
        <v>4397</v>
      </c>
      <c r="H3061" s="180">
        <v>738</v>
      </c>
      <c r="I3061" s="72">
        <v>0.23</v>
      </c>
      <c r="J3061" s="77">
        <f t="shared" si="96"/>
        <v>568.26</v>
      </c>
    </row>
    <row r="3062" spans="1:10" ht="31.5">
      <c r="A3062" s="46" t="e">
        <f t="shared" si="97"/>
        <v>#REF!</v>
      </c>
      <c r="B3062" s="68" t="s">
        <v>4398</v>
      </c>
      <c r="C3062" s="69" t="s">
        <v>4684</v>
      </c>
      <c r="D3062" s="70" t="s">
        <v>4735</v>
      </c>
      <c r="E3062" s="68" t="s">
        <v>95</v>
      </c>
      <c r="F3062" s="68" t="s">
        <v>97</v>
      </c>
      <c r="G3062" s="69" t="s">
        <v>4397</v>
      </c>
      <c r="H3062" s="180">
        <v>1137</v>
      </c>
      <c r="I3062" s="72">
        <v>0.23</v>
      </c>
      <c r="J3062" s="77">
        <f t="shared" si="96"/>
        <v>875.49</v>
      </c>
    </row>
    <row r="3063" spans="1:10" ht="31.5">
      <c r="A3063" s="46" t="e">
        <f t="shared" si="97"/>
        <v>#REF!</v>
      </c>
      <c r="B3063" s="68" t="s">
        <v>4398</v>
      </c>
      <c r="C3063" s="69" t="s">
        <v>4685</v>
      </c>
      <c r="D3063" s="70" t="s">
        <v>4736</v>
      </c>
      <c r="E3063" s="68" t="s">
        <v>95</v>
      </c>
      <c r="F3063" s="68" t="s">
        <v>97</v>
      </c>
      <c r="G3063" s="69" t="s">
        <v>4397</v>
      </c>
      <c r="H3063" s="180">
        <v>1967</v>
      </c>
      <c r="I3063" s="72">
        <v>0.23</v>
      </c>
      <c r="J3063" s="77">
        <f t="shared" si="96"/>
        <v>1514.5900000000001</v>
      </c>
    </row>
    <row r="3064" spans="1:10" ht="31.5">
      <c r="A3064" s="46" t="e">
        <f t="shared" si="97"/>
        <v>#REF!</v>
      </c>
      <c r="B3064" s="68" t="s">
        <v>4398</v>
      </c>
      <c r="C3064" s="69" t="s">
        <v>4686</v>
      </c>
      <c r="D3064" s="70" t="s">
        <v>4737</v>
      </c>
      <c r="E3064" s="68" t="s">
        <v>95</v>
      </c>
      <c r="F3064" s="68" t="s">
        <v>97</v>
      </c>
      <c r="G3064" s="69" t="s">
        <v>4397</v>
      </c>
      <c r="H3064" s="180">
        <v>1967</v>
      </c>
      <c r="I3064" s="72">
        <v>0.23</v>
      </c>
      <c r="J3064" s="77">
        <f t="shared" si="96"/>
        <v>1514.5900000000001</v>
      </c>
    </row>
    <row r="3065" spans="1:10" ht="31.5">
      <c r="A3065" s="46" t="e">
        <f t="shared" si="97"/>
        <v>#REF!</v>
      </c>
      <c r="B3065" s="68" t="s">
        <v>4398</v>
      </c>
      <c r="C3065" s="69" t="s">
        <v>4687</v>
      </c>
      <c r="D3065" s="70" t="s">
        <v>4738</v>
      </c>
      <c r="E3065" s="68" t="s">
        <v>95</v>
      </c>
      <c r="F3065" s="68" t="s">
        <v>97</v>
      </c>
      <c r="G3065" s="69" t="s">
        <v>4397</v>
      </c>
      <c r="H3065" s="180">
        <v>1307</v>
      </c>
      <c r="I3065" s="72">
        <v>0.23</v>
      </c>
      <c r="J3065" s="77">
        <f t="shared" si="96"/>
        <v>1006.39</v>
      </c>
    </row>
    <row r="3066" spans="1:10" ht="15.75">
      <c r="A3066" s="46" t="e">
        <f t="shared" si="97"/>
        <v>#REF!</v>
      </c>
      <c r="B3066" s="68" t="s">
        <v>4398</v>
      </c>
      <c r="C3066" s="69" t="s">
        <v>4688</v>
      </c>
      <c r="D3066" s="70" t="s">
        <v>5576</v>
      </c>
      <c r="E3066" s="68" t="s">
        <v>95</v>
      </c>
      <c r="F3066" s="68" t="s">
        <v>97</v>
      </c>
      <c r="G3066" s="69" t="s">
        <v>4397</v>
      </c>
      <c r="H3066" s="180">
        <v>677</v>
      </c>
      <c r="I3066" s="72">
        <v>0.23</v>
      </c>
      <c r="J3066" s="77">
        <f t="shared" si="96"/>
        <v>521.29</v>
      </c>
    </row>
    <row r="3067" spans="1:10" ht="15.75">
      <c r="A3067" s="46" t="e">
        <f t="shared" si="97"/>
        <v>#REF!</v>
      </c>
      <c r="B3067" s="68" t="s">
        <v>4398</v>
      </c>
      <c r="C3067" s="69" t="s">
        <v>4689</v>
      </c>
      <c r="D3067" s="70" t="s">
        <v>5577</v>
      </c>
      <c r="E3067" s="68" t="s">
        <v>95</v>
      </c>
      <c r="F3067" s="68" t="s">
        <v>97</v>
      </c>
      <c r="G3067" s="69" t="s">
        <v>4397</v>
      </c>
      <c r="H3067" s="180">
        <v>677</v>
      </c>
      <c r="I3067" s="72">
        <v>0.23</v>
      </c>
      <c r="J3067" s="77">
        <f t="shared" si="96"/>
        <v>521.29</v>
      </c>
    </row>
    <row r="3068" spans="1:10" ht="15.75">
      <c r="A3068" s="46" t="e">
        <f t="shared" si="97"/>
        <v>#REF!</v>
      </c>
      <c r="B3068" s="68" t="s">
        <v>4398</v>
      </c>
      <c r="C3068" s="69" t="s">
        <v>4690</v>
      </c>
      <c r="D3068" s="70" t="s">
        <v>5578</v>
      </c>
      <c r="E3068" s="68" t="s">
        <v>95</v>
      </c>
      <c r="F3068" s="68" t="s">
        <v>97</v>
      </c>
      <c r="G3068" s="69" t="s">
        <v>4397</v>
      </c>
      <c r="H3068" s="180">
        <v>677</v>
      </c>
      <c r="I3068" s="72">
        <v>0.23</v>
      </c>
      <c r="J3068" s="77">
        <f t="shared" si="96"/>
        <v>521.29</v>
      </c>
    </row>
    <row r="3069" spans="1:10" ht="15.75">
      <c r="A3069" s="46" t="e">
        <f t="shared" si="97"/>
        <v>#REF!</v>
      </c>
      <c r="B3069" s="68" t="s">
        <v>4398</v>
      </c>
      <c r="C3069" s="69" t="s">
        <v>4691</v>
      </c>
      <c r="D3069" s="70" t="s">
        <v>5579</v>
      </c>
      <c r="E3069" s="68" t="s">
        <v>95</v>
      </c>
      <c r="F3069" s="68" t="s">
        <v>97</v>
      </c>
      <c r="G3069" s="69" t="s">
        <v>4397</v>
      </c>
      <c r="H3069" s="180">
        <v>1092</v>
      </c>
      <c r="I3069" s="72">
        <v>0.23</v>
      </c>
      <c r="J3069" s="77">
        <f t="shared" si="96"/>
        <v>840.84</v>
      </c>
    </row>
    <row r="3070" spans="1:10" ht="15.75">
      <c r="A3070" s="46" t="e">
        <f t="shared" si="97"/>
        <v>#REF!</v>
      </c>
      <c r="B3070" s="68" t="s">
        <v>4398</v>
      </c>
      <c r="C3070" s="69" t="s">
        <v>4692</v>
      </c>
      <c r="D3070" s="70" t="s">
        <v>5580</v>
      </c>
      <c r="E3070" s="68" t="s">
        <v>95</v>
      </c>
      <c r="F3070" s="68" t="s">
        <v>97</v>
      </c>
      <c r="G3070" s="69" t="s">
        <v>4397</v>
      </c>
      <c r="H3070" s="180">
        <v>1092</v>
      </c>
      <c r="I3070" s="72">
        <v>0.23</v>
      </c>
      <c r="J3070" s="77">
        <f t="shared" si="96"/>
        <v>840.84</v>
      </c>
    </row>
    <row r="3071" spans="1:10" ht="15.75">
      <c r="A3071" s="46" t="e">
        <f t="shared" si="97"/>
        <v>#REF!</v>
      </c>
      <c r="B3071" s="68" t="s">
        <v>4398</v>
      </c>
      <c r="C3071" s="69" t="s">
        <v>4693</v>
      </c>
      <c r="D3071" s="70" t="s">
        <v>5581</v>
      </c>
      <c r="E3071" s="68" t="s">
        <v>95</v>
      </c>
      <c r="F3071" s="68" t="s">
        <v>97</v>
      </c>
      <c r="G3071" s="69" t="s">
        <v>4397</v>
      </c>
      <c r="H3071" s="180">
        <v>677</v>
      </c>
      <c r="I3071" s="72">
        <v>0.23</v>
      </c>
      <c r="J3071" s="77">
        <f t="shared" si="96"/>
        <v>521.29</v>
      </c>
    </row>
    <row r="3072" spans="1:10" ht="15.75">
      <c r="A3072" s="46" t="e">
        <f t="shared" si="97"/>
        <v>#REF!</v>
      </c>
      <c r="B3072" s="68" t="s">
        <v>4398</v>
      </c>
      <c r="C3072" s="69" t="s">
        <v>4694</v>
      </c>
      <c r="D3072" s="70" t="s">
        <v>5582</v>
      </c>
      <c r="E3072" s="68" t="s">
        <v>95</v>
      </c>
      <c r="F3072" s="68" t="s">
        <v>97</v>
      </c>
      <c r="G3072" s="69" t="s">
        <v>4397</v>
      </c>
      <c r="H3072" s="180">
        <v>677</v>
      </c>
      <c r="I3072" s="72">
        <v>0.23</v>
      </c>
      <c r="J3072" s="77">
        <f t="shared" si="96"/>
        <v>521.29</v>
      </c>
    </row>
    <row r="3073" spans="1:10" ht="15.75">
      <c r="A3073" s="46" t="e">
        <f t="shared" si="97"/>
        <v>#REF!</v>
      </c>
      <c r="B3073" s="68" t="s">
        <v>4398</v>
      </c>
      <c r="C3073" s="69" t="s">
        <v>4695</v>
      </c>
      <c r="D3073" s="70" t="s">
        <v>5583</v>
      </c>
      <c r="E3073" s="68" t="s">
        <v>95</v>
      </c>
      <c r="F3073" s="68" t="s">
        <v>97</v>
      </c>
      <c r="G3073" s="69" t="s">
        <v>4397</v>
      </c>
      <c r="H3073" s="180">
        <v>677</v>
      </c>
      <c r="I3073" s="72">
        <v>0.23</v>
      </c>
      <c r="J3073" s="77">
        <f t="shared" si="96"/>
        <v>521.29</v>
      </c>
    </row>
    <row r="3074" spans="1:10" ht="31.5">
      <c r="A3074" s="46" t="e">
        <f t="shared" si="97"/>
        <v>#REF!</v>
      </c>
      <c r="B3074" s="68" t="s">
        <v>4398</v>
      </c>
      <c r="C3074" s="69" t="s">
        <v>4696</v>
      </c>
      <c r="D3074" s="70" t="s">
        <v>4739</v>
      </c>
      <c r="E3074" s="68" t="s">
        <v>95</v>
      </c>
      <c r="F3074" s="68" t="s">
        <v>97</v>
      </c>
      <c r="G3074" s="69" t="s">
        <v>4397</v>
      </c>
      <c r="H3074" s="180">
        <v>538</v>
      </c>
      <c r="I3074" s="72">
        <v>0.23</v>
      </c>
      <c r="J3074" s="77">
        <f t="shared" ref="J3074:J3132" si="98">H3074*(1-I3074)</f>
        <v>414.26</v>
      </c>
    </row>
    <row r="3075" spans="1:10" ht="31.5">
      <c r="A3075" s="46" t="e">
        <f t="shared" si="97"/>
        <v>#REF!</v>
      </c>
      <c r="B3075" s="68" t="s">
        <v>4398</v>
      </c>
      <c r="C3075" s="69" t="s">
        <v>4697</v>
      </c>
      <c r="D3075" s="70" t="s">
        <v>4740</v>
      </c>
      <c r="E3075" s="68" t="s">
        <v>95</v>
      </c>
      <c r="F3075" s="68" t="s">
        <v>97</v>
      </c>
      <c r="G3075" s="69" t="s">
        <v>4397</v>
      </c>
      <c r="H3075" s="180">
        <v>538</v>
      </c>
      <c r="I3075" s="72">
        <v>0.23</v>
      </c>
      <c r="J3075" s="77">
        <f t="shared" si="98"/>
        <v>414.26</v>
      </c>
    </row>
    <row r="3076" spans="1:10" ht="31.5">
      <c r="A3076" s="46" t="e">
        <f t="shared" si="97"/>
        <v>#REF!</v>
      </c>
      <c r="B3076" s="68" t="s">
        <v>4398</v>
      </c>
      <c r="C3076" s="69" t="s">
        <v>4698</v>
      </c>
      <c r="D3076" s="70" t="s">
        <v>5584</v>
      </c>
      <c r="E3076" s="68" t="s">
        <v>95</v>
      </c>
      <c r="F3076" s="68" t="s">
        <v>97</v>
      </c>
      <c r="G3076" s="69" t="s">
        <v>4397</v>
      </c>
      <c r="H3076" s="180">
        <v>677</v>
      </c>
      <c r="I3076" s="72">
        <v>0.23</v>
      </c>
      <c r="J3076" s="77">
        <f t="shared" si="98"/>
        <v>521.29</v>
      </c>
    </row>
    <row r="3077" spans="1:10" ht="15.75">
      <c r="A3077" s="46" t="e">
        <f t="shared" si="97"/>
        <v>#REF!</v>
      </c>
      <c r="B3077" s="68" t="s">
        <v>4398</v>
      </c>
      <c r="C3077" s="69" t="s">
        <v>4699</v>
      </c>
      <c r="D3077" s="70" t="s">
        <v>4741</v>
      </c>
      <c r="E3077" s="68" t="s">
        <v>95</v>
      </c>
      <c r="F3077" s="68" t="s">
        <v>97</v>
      </c>
      <c r="G3077" s="69" t="s">
        <v>4397</v>
      </c>
      <c r="H3077" s="180">
        <v>453</v>
      </c>
      <c r="I3077" s="72">
        <v>0.23</v>
      </c>
      <c r="J3077" s="77">
        <f t="shared" si="98"/>
        <v>348.81</v>
      </c>
    </row>
    <row r="3078" spans="1:10" ht="15.75">
      <c r="A3078" s="46" t="e">
        <f t="shared" si="97"/>
        <v>#REF!</v>
      </c>
      <c r="B3078" s="68" t="s">
        <v>4398</v>
      </c>
      <c r="C3078" s="69" t="s">
        <v>4700</v>
      </c>
      <c r="D3078" s="70" t="s">
        <v>4742</v>
      </c>
      <c r="E3078" s="68" t="s">
        <v>95</v>
      </c>
      <c r="F3078" s="68" t="s">
        <v>97</v>
      </c>
      <c r="G3078" s="69" t="s">
        <v>4397</v>
      </c>
      <c r="H3078" s="180">
        <v>185</v>
      </c>
      <c r="I3078" s="72">
        <v>0.23</v>
      </c>
      <c r="J3078" s="77">
        <f t="shared" si="98"/>
        <v>142.45000000000002</v>
      </c>
    </row>
    <row r="3079" spans="1:10" ht="15.75">
      <c r="A3079" s="46" t="e">
        <f t="shared" si="97"/>
        <v>#REF!</v>
      </c>
      <c r="B3079" s="68" t="s">
        <v>4398</v>
      </c>
      <c r="C3079" s="69" t="s">
        <v>4701</v>
      </c>
      <c r="D3079" s="70" t="s">
        <v>4743</v>
      </c>
      <c r="E3079" s="68" t="s">
        <v>95</v>
      </c>
      <c r="F3079" s="68" t="s">
        <v>97</v>
      </c>
      <c r="G3079" s="69" t="s">
        <v>4397</v>
      </c>
      <c r="H3079" s="180">
        <v>185</v>
      </c>
      <c r="I3079" s="72">
        <v>0.23</v>
      </c>
      <c r="J3079" s="77">
        <f t="shared" si="98"/>
        <v>142.45000000000002</v>
      </c>
    </row>
    <row r="3080" spans="1:10" ht="15.75">
      <c r="A3080" s="46" t="e">
        <f t="shared" si="97"/>
        <v>#REF!</v>
      </c>
      <c r="B3080" s="68" t="s">
        <v>4398</v>
      </c>
      <c r="C3080" s="69" t="s">
        <v>4702</v>
      </c>
      <c r="D3080" s="70" t="s">
        <v>4744</v>
      </c>
      <c r="E3080" s="68" t="s">
        <v>95</v>
      </c>
      <c r="F3080" s="68" t="s">
        <v>97</v>
      </c>
      <c r="G3080" s="69" t="s">
        <v>4397</v>
      </c>
      <c r="H3080" s="180">
        <v>300</v>
      </c>
      <c r="I3080" s="72">
        <v>0.23</v>
      </c>
      <c r="J3080" s="77">
        <f t="shared" si="98"/>
        <v>231</v>
      </c>
    </row>
    <row r="3081" spans="1:10" ht="15.75">
      <c r="A3081" s="46" t="e">
        <f t="shared" si="97"/>
        <v>#REF!</v>
      </c>
      <c r="B3081" s="68" t="s">
        <v>4398</v>
      </c>
      <c r="C3081" s="69" t="s">
        <v>4703</v>
      </c>
      <c r="D3081" s="70" t="s">
        <v>4745</v>
      </c>
      <c r="E3081" s="68" t="s">
        <v>95</v>
      </c>
      <c r="F3081" s="68" t="s">
        <v>97</v>
      </c>
      <c r="G3081" s="69" t="s">
        <v>4397</v>
      </c>
      <c r="H3081" s="180">
        <v>138</v>
      </c>
      <c r="I3081" s="72">
        <v>0.23</v>
      </c>
      <c r="J3081" s="77">
        <f t="shared" si="98"/>
        <v>106.26</v>
      </c>
    </row>
    <row r="3082" spans="1:10" ht="15.75">
      <c r="A3082" s="46" t="e">
        <f t="shared" si="97"/>
        <v>#REF!</v>
      </c>
      <c r="B3082" s="68" t="s">
        <v>4398</v>
      </c>
      <c r="C3082" s="69" t="s">
        <v>4704</v>
      </c>
      <c r="D3082" s="70" t="s">
        <v>4746</v>
      </c>
      <c r="E3082" s="68" t="s">
        <v>95</v>
      </c>
      <c r="F3082" s="68" t="s">
        <v>97</v>
      </c>
      <c r="G3082" s="69" t="s">
        <v>4397</v>
      </c>
      <c r="H3082" s="180">
        <v>142</v>
      </c>
      <c r="I3082" s="72">
        <v>0.23</v>
      </c>
      <c r="J3082" s="77">
        <f t="shared" si="98"/>
        <v>109.34</v>
      </c>
    </row>
    <row r="3083" spans="1:10" ht="15.75">
      <c r="A3083" s="46" t="e">
        <f t="shared" si="97"/>
        <v>#REF!</v>
      </c>
      <c r="B3083" s="68" t="s">
        <v>4398</v>
      </c>
      <c r="C3083" s="69" t="s">
        <v>4705</v>
      </c>
      <c r="D3083" s="70" t="s">
        <v>4747</v>
      </c>
      <c r="E3083" s="68" t="s">
        <v>95</v>
      </c>
      <c r="F3083" s="68" t="s">
        <v>97</v>
      </c>
      <c r="G3083" s="69" t="s">
        <v>4397</v>
      </c>
      <c r="H3083" s="180">
        <v>105</v>
      </c>
      <c r="I3083" s="72">
        <v>0.23</v>
      </c>
      <c r="J3083" s="77">
        <f t="shared" si="98"/>
        <v>80.850000000000009</v>
      </c>
    </row>
    <row r="3084" spans="1:10" ht="15.75">
      <c r="A3084" s="46" t="e">
        <f t="shared" si="97"/>
        <v>#REF!</v>
      </c>
      <c r="B3084" s="68" t="s">
        <v>4398</v>
      </c>
      <c r="C3084" s="69" t="s">
        <v>4706</v>
      </c>
      <c r="D3084" s="70" t="s">
        <v>4748</v>
      </c>
      <c r="E3084" s="68" t="s">
        <v>95</v>
      </c>
      <c r="F3084" s="68" t="s">
        <v>97</v>
      </c>
      <c r="G3084" s="69" t="s">
        <v>4397</v>
      </c>
      <c r="H3084" s="180">
        <v>138</v>
      </c>
      <c r="I3084" s="72">
        <v>0.23</v>
      </c>
      <c r="J3084" s="77">
        <f t="shared" si="98"/>
        <v>106.26</v>
      </c>
    </row>
    <row r="3085" spans="1:10" ht="15.75">
      <c r="A3085" s="46" t="e">
        <f t="shared" si="97"/>
        <v>#REF!</v>
      </c>
      <c r="B3085" s="68" t="s">
        <v>4398</v>
      </c>
      <c r="C3085" s="69" t="s">
        <v>4707</v>
      </c>
      <c r="D3085" s="70" t="s">
        <v>4749</v>
      </c>
      <c r="E3085" s="68" t="s">
        <v>95</v>
      </c>
      <c r="F3085" s="68" t="s">
        <v>97</v>
      </c>
      <c r="G3085" s="69" t="s">
        <v>4397</v>
      </c>
      <c r="H3085" s="180">
        <v>445</v>
      </c>
      <c r="I3085" s="72">
        <v>0.23</v>
      </c>
      <c r="J3085" s="77">
        <f t="shared" si="98"/>
        <v>342.65000000000003</v>
      </c>
    </row>
    <row r="3086" spans="1:10" ht="47.25">
      <c r="A3086" s="46" t="e">
        <f t="shared" si="97"/>
        <v>#REF!</v>
      </c>
      <c r="B3086" s="68" t="s">
        <v>4398</v>
      </c>
      <c r="C3086" s="69" t="s">
        <v>4750</v>
      </c>
      <c r="D3086" s="70" t="s">
        <v>4758</v>
      </c>
      <c r="E3086" s="68" t="s">
        <v>95</v>
      </c>
      <c r="F3086" s="68" t="s">
        <v>97</v>
      </c>
      <c r="G3086" s="69" t="s">
        <v>4397</v>
      </c>
      <c r="H3086" s="180">
        <v>3228</v>
      </c>
      <c r="I3086" s="72">
        <v>0.23</v>
      </c>
      <c r="J3086" s="77">
        <f t="shared" si="98"/>
        <v>2485.56</v>
      </c>
    </row>
    <row r="3087" spans="1:10" ht="47.25">
      <c r="A3087" s="46" t="e">
        <f t="shared" si="97"/>
        <v>#REF!</v>
      </c>
      <c r="B3087" s="68" t="s">
        <v>4398</v>
      </c>
      <c r="C3087" s="69" t="s">
        <v>4751</v>
      </c>
      <c r="D3087" s="70" t="s">
        <v>4759</v>
      </c>
      <c r="E3087" s="68" t="s">
        <v>95</v>
      </c>
      <c r="F3087" s="68" t="s">
        <v>97</v>
      </c>
      <c r="G3087" s="69" t="s">
        <v>4397</v>
      </c>
      <c r="H3087" s="180">
        <v>3228</v>
      </c>
      <c r="I3087" s="72">
        <v>0.23</v>
      </c>
      <c r="J3087" s="77">
        <f t="shared" si="98"/>
        <v>2485.56</v>
      </c>
    </row>
    <row r="3088" spans="1:10" ht="47.25">
      <c r="A3088" s="46" t="e">
        <f t="shared" si="97"/>
        <v>#REF!</v>
      </c>
      <c r="B3088" s="68" t="s">
        <v>4398</v>
      </c>
      <c r="C3088" s="69" t="s">
        <v>4752</v>
      </c>
      <c r="D3088" s="70" t="s">
        <v>4760</v>
      </c>
      <c r="E3088" s="68" t="s">
        <v>95</v>
      </c>
      <c r="F3088" s="68" t="s">
        <v>97</v>
      </c>
      <c r="G3088" s="69" t="s">
        <v>4397</v>
      </c>
      <c r="H3088" s="180">
        <v>3535</v>
      </c>
      <c r="I3088" s="72">
        <v>0.23</v>
      </c>
      <c r="J3088" s="77">
        <f t="shared" si="98"/>
        <v>2721.9500000000003</v>
      </c>
    </row>
    <row r="3089" spans="1:10" ht="15.75">
      <c r="A3089" s="46" t="e">
        <f t="shared" si="97"/>
        <v>#REF!</v>
      </c>
      <c r="B3089" s="68" t="s">
        <v>4398</v>
      </c>
      <c r="C3089" s="69" t="s">
        <v>4753</v>
      </c>
      <c r="D3089" s="70" t="s">
        <v>4761</v>
      </c>
      <c r="E3089" s="68" t="s">
        <v>95</v>
      </c>
      <c r="F3089" s="68" t="s">
        <v>97</v>
      </c>
      <c r="G3089" s="69" t="s">
        <v>4397</v>
      </c>
      <c r="H3089" s="180">
        <v>88</v>
      </c>
      <c r="I3089" s="72">
        <v>0.23</v>
      </c>
      <c r="J3089" s="77">
        <f t="shared" si="98"/>
        <v>67.760000000000005</v>
      </c>
    </row>
    <row r="3090" spans="1:10" ht="15.75">
      <c r="A3090" s="46" t="e">
        <f t="shared" si="97"/>
        <v>#REF!</v>
      </c>
      <c r="B3090" s="68" t="s">
        <v>4398</v>
      </c>
      <c r="C3090" s="69" t="s">
        <v>4754</v>
      </c>
      <c r="D3090" s="70" t="s">
        <v>4762</v>
      </c>
      <c r="E3090" s="68" t="s">
        <v>95</v>
      </c>
      <c r="F3090" s="68" t="s">
        <v>97</v>
      </c>
      <c r="G3090" s="69" t="s">
        <v>4397</v>
      </c>
      <c r="H3090" s="180">
        <v>277</v>
      </c>
      <c r="I3090" s="72">
        <v>0.23</v>
      </c>
      <c r="J3090" s="77">
        <f t="shared" si="98"/>
        <v>213.29</v>
      </c>
    </row>
    <row r="3091" spans="1:10" ht="31.5">
      <c r="A3091" s="46" t="e">
        <f t="shared" si="97"/>
        <v>#REF!</v>
      </c>
      <c r="B3091" s="68" t="s">
        <v>4398</v>
      </c>
      <c r="C3091" s="69" t="s">
        <v>4755</v>
      </c>
      <c r="D3091" s="70" t="s">
        <v>4763</v>
      </c>
      <c r="E3091" s="68" t="s">
        <v>95</v>
      </c>
      <c r="F3091" s="68" t="s">
        <v>97</v>
      </c>
      <c r="G3091" s="69" t="s">
        <v>4397</v>
      </c>
      <c r="H3091" s="180">
        <v>12697</v>
      </c>
      <c r="I3091" s="72">
        <v>0.23</v>
      </c>
      <c r="J3091" s="77">
        <f t="shared" si="98"/>
        <v>9776.69</v>
      </c>
    </row>
    <row r="3092" spans="1:10" ht="31.5">
      <c r="A3092" s="46" t="e">
        <f t="shared" si="97"/>
        <v>#REF!</v>
      </c>
      <c r="B3092" s="68" t="s">
        <v>4398</v>
      </c>
      <c r="C3092" s="69" t="s">
        <v>4756</v>
      </c>
      <c r="D3092" s="70" t="s">
        <v>5585</v>
      </c>
      <c r="E3092" s="68" t="s">
        <v>95</v>
      </c>
      <c r="F3092" s="68" t="s">
        <v>97</v>
      </c>
      <c r="G3092" s="69" t="s">
        <v>4397</v>
      </c>
      <c r="H3092" s="180">
        <v>12697</v>
      </c>
      <c r="I3092" s="72">
        <v>0.23</v>
      </c>
      <c r="J3092" s="77">
        <f t="shared" si="98"/>
        <v>9776.69</v>
      </c>
    </row>
    <row r="3093" spans="1:10" ht="31.5">
      <c r="A3093" s="46" t="e">
        <f t="shared" si="97"/>
        <v>#REF!</v>
      </c>
      <c r="B3093" s="68" t="s">
        <v>4398</v>
      </c>
      <c r="C3093" s="69" t="s">
        <v>4757</v>
      </c>
      <c r="D3093" s="70" t="s">
        <v>4764</v>
      </c>
      <c r="E3093" s="68" t="s">
        <v>95</v>
      </c>
      <c r="F3093" s="68" t="s">
        <v>97</v>
      </c>
      <c r="G3093" s="69" t="s">
        <v>4397</v>
      </c>
      <c r="H3093" s="180">
        <v>12697</v>
      </c>
      <c r="I3093" s="72">
        <v>0.23</v>
      </c>
      <c r="J3093" s="77">
        <f t="shared" si="98"/>
        <v>9776.69</v>
      </c>
    </row>
    <row r="3094" spans="1:10" ht="15.75">
      <c r="A3094" s="46" t="e">
        <f t="shared" si="97"/>
        <v>#REF!</v>
      </c>
      <c r="B3094" s="68" t="s">
        <v>4398</v>
      </c>
      <c r="C3094" s="69" t="s">
        <v>4765</v>
      </c>
      <c r="D3094" s="70" t="s">
        <v>4772</v>
      </c>
      <c r="E3094" s="68" t="s">
        <v>95</v>
      </c>
      <c r="F3094" s="68" t="s">
        <v>97</v>
      </c>
      <c r="G3094" s="69" t="s">
        <v>4397</v>
      </c>
      <c r="H3094" s="180">
        <v>11375</v>
      </c>
      <c r="I3094" s="72">
        <v>0.23</v>
      </c>
      <c r="J3094" s="77">
        <f t="shared" si="98"/>
        <v>8758.75</v>
      </c>
    </row>
    <row r="3095" spans="1:10" ht="15.75">
      <c r="A3095" s="46" t="e">
        <f t="shared" si="97"/>
        <v>#REF!</v>
      </c>
      <c r="B3095" s="68" t="s">
        <v>4398</v>
      </c>
      <c r="C3095" s="69" t="s">
        <v>4766</v>
      </c>
      <c r="D3095" s="70" t="s">
        <v>4773</v>
      </c>
      <c r="E3095" s="68" t="s">
        <v>95</v>
      </c>
      <c r="F3095" s="68" t="s">
        <v>97</v>
      </c>
      <c r="G3095" s="69" t="s">
        <v>4397</v>
      </c>
      <c r="H3095" s="180">
        <v>11375</v>
      </c>
      <c r="I3095" s="72">
        <v>0.23</v>
      </c>
      <c r="J3095" s="77">
        <f t="shared" si="98"/>
        <v>8758.75</v>
      </c>
    </row>
    <row r="3096" spans="1:10" ht="31.5">
      <c r="A3096" s="46" t="e">
        <f t="shared" si="97"/>
        <v>#REF!</v>
      </c>
      <c r="B3096" s="68" t="s">
        <v>4398</v>
      </c>
      <c r="C3096" s="69" t="s">
        <v>4767</v>
      </c>
      <c r="D3096" s="70" t="s">
        <v>5586</v>
      </c>
      <c r="E3096" s="68" t="s">
        <v>95</v>
      </c>
      <c r="F3096" s="68" t="s">
        <v>97</v>
      </c>
      <c r="G3096" s="69" t="s">
        <v>4397</v>
      </c>
      <c r="H3096" s="180">
        <v>11375</v>
      </c>
      <c r="I3096" s="72">
        <v>0.23</v>
      </c>
      <c r="J3096" s="77">
        <f t="shared" si="98"/>
        <v>8758.75</v>
      </c>
    </row>
    <row r="3097" spans="1:10" ht="15.75">
      <c r="A3097" s="46" t="e">
        <f t="shared" si="97"/>
        <v>#REF!</v>
      </c>
      <c r="B3097" s="68" t="s">
        <v>4398</v>
      </c>
      <c r="C3097" s="69" t="s">
        <v>4768</v>
      </c>
      <c r="D3097" s="70" t="s">
        <v>4774</v>
      </c>
      <c r="E3097" s="68" t="s">
        <v>95</v>
      </c>
      <c r="F3097" s="68" t="s">
        <v>97</v>
      </c>
      <c r="G3097" s="69" t="s">
        <v>4397</v>
      </c>
      <c r="H3097" s="180">
        <v>11375</v>
      </c>
      <c r="I3097" s="72">
        <v>0.23</v>
      </c>
      <c r="J3097" s="77">
        <f t="shared" si="98"/>
        <v>8758.75</v>
      </c>
    </row>
    <row r="3098" spans="1:10" ht="15.75">
      <c r="A3098" s="46" t="e">
        <f t="shared" si="97"/>
        <v>#REF!</v>
      </c>
      <c r="B3098" s="68" t="s">
        <v>4398</v>
      </c>
      <c r="C3098" s="69" t="s">
        <v>4769</v>
      </c>
      <c r="D3098" s="70" t="s">
        <v>4775</v>
      </c>
      <c r="E3098" s="68" t="s">
        <v>95</v>
      </c>
      <c r="F3098" s="68" t="s">
        <v>97</v>
      </c>
      <c r="G3098" s="69" t="s">
        <v>4397</v>
      </c>
      <c r="H3098" s="180">
        <v>12112</v>
      </c>
      <c r="I3098" s="72">
        <v>0.23</v>
      </c>
      <c r="J3098" s="77">
        <f t="shared" si="98"/>
        <v>9326.24</v>
      </c>
    </row>
    <row r="3099" spans="1:10" ht="31.5">
      <c r="A3099" s="46" t="e">
        <f t="shared" si="97"/>
        <v>#REF!</v>
      </c>
      <c r="B3099" s="68" t="s">
        <v>4398</v>
      </c>
      <c r="C3099" s="69" t="s">
        <v>4770</v>
      </c>
      <c r="D3099" s="70" t="s">
        <v>5587</v>
      </c>
      <c r="E3099" s="68" t="s">
        <v>95</v>
      </c>
      <c r="F3099" s="68" t="s">
        <v>97</v>
      </c>
      <c r="G3099" s="69" t="s">
        <v>4397</v>
      </c>
      <c r="H3099" s="180">
        <v>12112</v>
      </c>
      <c r="I3099" s="72">
        <v>0.23</v>
      </c>
      <c r="J3099" s="77">
        <f t="shared" si="98"/>
        <v>9326.24</v>
      </c>
    </row>
    <row r="3100" spans="1:10" ht="15.75">
      <c r="A3100" s="46" t="e">
        <f t="shared" si="97"/>
        <v>#REF!</v>
      </c>
      <c r="B3100" s="68" t="s">
        <v>4398</v>
      </c>
      <c r="C3100" s="69" t="s">
        <v>4771</v>
      </c>
      <c r="D3100" s="70" t="s">
        <v>4776</v>
      </c>
      <c r="E3100" s="68" t="s">
        <v>95</v>
      </c>
      <c r="F3100" s="68" t="s">
        <v>97</v>
      </c>
      <c r="G3100" s="69" t="s">
        <v>4397</v>
      </c>
      <c r="H3100" s="180">
        <v>12112</v>
      </c>
      <c r="I3100" s="72">
        <v>0.23</v>
      </c>
      <c r="J3100" s="77">
        <f t="shared" si="98"/>
        <v>9326.24</v>
      </c>
    </row>
    <row r="3101" spans="1:10" ht="31.5">
      <c r="A3101" s="46" t="e">
        <f t="shared" si="97"/>
        <v>#REF!</v>
      </c>
      <c r="B3101" s="68" t="s">
        <v>4398</v>
      </c>
      <c r="C3101" s="69" t="s">
        <v>4777</v>
      </c>
      <c r="D3101" s="70" t="s">
        <v>5019</v>
      </c>
      <c r="E3101" s="68" t="s">
        <v>95</v>
      </c>
      <c r="F3101" s="68" t="s">
        <v>97</v>
      </c>
      <c r="G3101" s="69" t="s">
        <v>4397</v>
      </c>
      <c r="H3101" s="180">
        <v>21980</v>
      </c>
      <c r="I3101" s="72">
        <v>0.23</v>
      </c>
      <c r="J3101" s="77">
        <f t="shared" si="98"/>
        <v>16924.600000000002</v>
      </c>
    </row>
    <row r="3102" spans="1:10" ht="31.5">
      <c r="A3102" s="46" t="e">
        <f t="shared" si="97"/>
        <v>#REF!</v>
      </c>
      <c r="B3102" s="68" t="s">
        <v>4398</v>
      </c>
      <c r="C3102" s="69" t="s">
        <v>4778</v>
      </c>
      <c r="D3102" s="70" t="s">
        <v>5020</v>
      </c>
      <c r="E3102" s="68" t="s">
        <v>95</v>
      </c>
      <c r="F3102" s="68" t="s">
        <v>97</v>
      </c>
      <c r="G3102" s="69" t="s">
        <v>4397</v>
      </c>
      <c r="H3102" s="180">
        <v>31472</v>
      </c>
      <c r="I3102" s="72">
        <v>0.23</v>
      </c>
      <c r="J3102" s="77">
        <f t="shared" si="98"/>
        <v>24233.440000000002</v>
      </c>
    </row>
    <row r="3103" spans="1:10" ht="31.5">
      <c r="A3103" s="46" t="e">
        <f t="shared" si="97"/>
        <v>#REF!</v>
      </c>
      <c r="B3103" s="68" t="s">
        <v>4398</v>
      </c>
      <c r="C3103" s="69" t="s">
        <v>4779</v>
      </c>
      <c r="D3103" s="70" t="s">
        <v>5021</v>
      </c>
      <c r="E3103" s="68" t="s">
        <v>95</v>
      </c>
      <c r="F3103" s="68" t="s">
        <v>97</v>
      </c>
      <c r="G3103" s="69" t="s">
        <v>4397</v>
      </c>
      <c r="H3103" s="180">
        <v>21980</v>
      </c>
      <c r="I3103" s="72">
        <v>0.23</v>
      </c>
      <c r="J3103" s="77">
        <f t="shared" si="98"/>
        <v>16924.600000000002</v>
      </c>
    </row>
    <row r="3104" spans="1:10" ht="31.5">
      <c r="A3104" s="46" t="e">
        <f t="shared" si="97"/>
        <v>#REF!</v>
      </c>
      <c r="B3104" s="68" t="s">
        <v>4398</v>
      </c>
      <c r="C3104" s="69" t="s">
        <v>4780</v>
      </c>
      <c r="D3104" s="70" t="s">
        <v>5022</v>
      </c>
      <c r="E3104" s="68" t="s">
        <v>95</v>
      </c>
      <c r="F3104" s="68" t="s">
        <v>97</v>
      </c>
      <c r="G3104" s="69" t="s">
        <v>4397</v>
      </c>
      <c r="H3104" s="180">
        <v>31472</v>
      </c>
      <c r="I3104" s="72">
        <v>0.23</v>
      </c>
      <c r="J3104" s="77">
        <f t="shared" si="98"/>
        <v>24233.440000000002</v>
      </c>
    </row>
    <row r="3105" spans="1:10" ht="31.5">
      <c r="A3105" s="46" t="e">
        <f t="shared" si="97"/>
        <v>#REF!</v>
      </c>
      <c r="B3105" s="68" t="s">
        <v>4398</v>
      </c>
      <c r="C3105" s="69" t="s">
        <v>4781</v>
      </c>
      <c r="D3105" s="70" t="s">
        <v>5023</v>
      </c>
      <c r="E3105" s="68" t="s">
        <v>95</v>
      </c>
      <c r="F3105" s="68" t="s">
        <v>97</v>
      </c>
      <c r="G3105" s="69" t="s">
        <v>4397</v>
      </c>
      <c r="H3105" s="180">
        <v>21980</v>
      </c>
      <c r="I3105" s="72">
        <v>0.23</v>
      </c>
      <c r="J3105" s="77">
        <f t="shared" si="98"/>
        <v>16924.600000000002</v>
      </c>
    </row>
    <row r="3106" spans="1:10" ht="31.5">
      <c r="A3106" s="46" t="e">
        <f t="shared" si="97"/>
        <v>#REF!</v>
      </c>
      <c r="B3106" s="68" t="s">
        <v>4398</v>
      </c>
      <c r="C3106" s="69" t="s">
        <v>4782</v>
      </c>
      <c r="D3106" s="70" t="s">
        <v>5535</v>
      </c>
      <c r="E3106" s="68" t="s">
        <v>95</v>
      </c>
      <c r="F3106" s="68" t="s">
        <v>97</v>
      </c>
      <c r="G3106" s="69" t="s">
        <v>4397</v>
      </c>
      <c r="H3106" s="180">
        <v>31472</v>
      </c>
      <c r="I3106" s="72">
        <v>0.23</v>
      </c>
      <c r="J3106" s="77">
        <f t="shared" si="98"/>
        <v>24233.440000000002</v>
      </c>
    </row>
    <row r="3107" spans="1:10" ht="31.5">
      <c r="A3107" s="46" t="e">
        <f t="shared" si="97"/>
        <v>#REF!</v>
      </c>
      <c r="B3107" s="68" t="s">
        <v>4398</v>
      </c>
      <c r="C3107" s="69" t="s">
        <v>4783</v>
      </c>
      <c r="D3107" s="70" t="s">
        <v>5024</v>
      </c>
      <c r="E3107" s="68" t="s">
        <v>95</v>
      </c>
      <c r="F3107" s="68" t="s">
        <v>97</v>
      </c>
      <c r="G3107" s="69" t="s">
        <v>4397</v>
      </c>
      <c r="H3107" s="180">
        <v>21980</v>
      </c>
      <c r="I3107" s="72">
        <v>0.23</v>
      </c>
      <c r="J3107" s="77">
        <f t="shared" si="98"/>
        <v>16924.600000000002</v>
      </c>
    </row>
    <row r="3108" spans="1:10" ht="31.5">
      <c r="A3108" s="46" t="e">
        <f t="shared" si="97"/>
        <v>#REF!</v>
      </c>
      <c r="B3108" s="68" t="s">
        <v>4398</v>
      </c>
      <c r="C3108" s="69" t="s">
        <v>4784</v>
      </c>
      <c r="D3108" s="70" t="s">
        <v>5025</v>
      </c>
      <c r="E3108" s="68" t="s">
        <v>95</v>
      </c>
      <c r="F3108" s="68" t="s">
        <v>97</v>
      </c>
      <c r="G3108" s="69" t="s">
        <v>4397</v>
      </c>
      <c r="H3108" s="180">
        <v>31472</v>
      </c>
      <c r="I3108" s="72">
        <v>0.23</v>
      </c>
      <c r="J3108" s="77">
        <f t="shared" si="98"/>
        <v>24233.440000000002</v>
      </c>
    </row>
    <row r="3109" spans="1:10" ht="31.5">
      <c r="A3109" s="46" t="e">
        <f t="shared" si="97"/>
        <v>#REF!</v>
      </c>
      <c r="B3109" s="68" t="s">
        <v>4398</v>
      </c>
      <c r="C3109" s="69" t="s">
        <v>4785</v>
      </c>
      <c r="D3109" s="70" t="s">
        <v>5026</v>
      </c>
      <c r="E3109" s="68" t="s">
        <v>95</v>
      </c>
      <c r="F3109" s="68" t="s">
        <v>97</v>
      </c>
      <c r="G3109" s="69" t="s">
        <v>4397</v>
      </c>
      <c r="H3109" s="180">
        <v>22718</v>
      </c>
      <c r="I3109" s="72">
        <v>0.23</v>
      </c>
      <c r="J3109" s="77">
        <f t="shared" si="98"/>
        <v>17492.86</v>
      </c>
    </row>
    <row r="3110" spans="1:10" ht="31.5">
      <c r="A3110" s="46" t="e">
        <f t="shared" si="97"/>
        <v>#REF!</v>
      </c>
      <c r="B3110" s="68" t="s">
        <v>4398</v>
      </c>
      <c r="C3110" s="69" t="s">
        <v>4786</v>
      </c>
      <c r="D3110" s="70" t="s">
        <v>5027</v>
      </c>
      <c r="E3110" s="68" t="s">
        <v>95</v>
      </c>
      <c r="F3110" s="68" t="s">
        <v>97</v>
      </c>
      <c r="G3110" s="69" t="s">
        <v>4397</v>
      </c>
      <c r="H3110" s="180">
        <v>32210</v>
      </c>
      <c r="I3110" s="72">
        <v>0.23</v>
      </c>
      <c r="J3110" s="77">
        <f t="shared" si="98"/>
        <v>24801.7</v>
      </c>
    </row>
    <row r="3111" spans="1:10" ht="31.5">
      <c r="A3111" s="46" t="e">
        <f t="shared" si="97"/>
        <v>#REF!</v>
      </c>
      <c r="B3111" s="68" t="s">
        <v>4398</v>
      </c>
      <c r="C3111" s="69" t="s">
        <v>4787</v>
      </c>
      <c r="D3111" s="70" t="s">
        <v>5028</v>
      </c>
      <c r="E3111" s="68" t="s">
        <v>95</v>
      </c>
      <c r="F3111" s="68" t="s">
        <v>97</v>
      </c>
      <c r="G3111" s="69" t="s">
        <v>4397</v>
      </c>
      <c r="H3111" s="180">
        <v>22718</v>
      </c>
      <c r="I3111" s="72">
        <v>0.23</v>
      </c>
      <c r="J3111" s="77">
        <f t="shared" si="98"/>
        <v>17492.86</v>
      </c>
    </row>
    <row r="3112" spans="1:10" ht="31.5">
      <c r="A3112" s="46" t="e">
        <f t="shared" si="97"/>
        <v>#REF!</v>
      </c>
      <c r="B3112" s="68" t="s">
        <v>4398</v>
      </c>
      <c r="C3112" s="69" t="s">
        <v>4788</v>
      </c>
      <c r="D3112" s="70" t="s">
        <v>5536</v>
      </c>
      <c r="E3112" s="68" t="s">
        <v>95</v>
      </c>
      <c r="F3112" s="68" t="s">
        <v>97</v>
      </c>
      <c r="G3112" s="69" t="s">
        <v>4397</v>
      </c>
      <c r="H3112" s="180">
        <v>32210</v>
      </c>
      <c r="I3112" s="72">
        <v>0.23</v>
      </c>
      <c r="J3112" s="77">
        <f t="shared" si="98"/>
        <v>24801.7</v>
      </c>
    </row>
    <row r="3113" spans="1:10" ht="31.5">
      <c r="A3113" s="46" t="e">
        <f t="shared" si="97"/>
        <v>#REF!</v>
      </c>
      <c r="B3113" s="68" t="s">
        <v>4398</v>
      </c>
      <c r="C3113" s="69" t="s">
        <v>4789</v>
      </c>
      <c r="D3113" s="70" t="s">
        <v>5029</v>
      </c>
      <c r="E3113" s="68" t="s">
        <v>95</v>
      </c>
      <c r="F3113" s="68" t="s">
        <v>97</v>
      </c>
      <c r="G3113" s="69" t="s">
        <v>4397</v>
      </c>
      <c r="H3113" s="180">
        <v>22718</v>
      </c>
      <c r="I3113" s="72">
        <v>0.23</v>
      </c>
      <c r="J3113" s="77">
        <f t="shared" si="98"/>
        <v>17492.86</v>
      </c>
    </row>
    <row r="3114" spans="1:10" ht="31.5">
      <c r="A3114" s="46" t="e">
        <f t="shared" si="97"/>
        <v>#REF!</v>
      </c>
      <c r="B3114" s="68" t="s">
        <v>4398</v>
      </c>
      <c r="C3114" s="69" t="s">
        <v>4790</v>
      </c>
      <c r="D3114" s="70" t="s">
        <v>5030</v>
      </c>
      <c r="E3114" s="68" t="s">
        <v>95</v>
      </c>
      <c r="F3114" s="68" t="s">
        <v>97</v>
      </c>
      <c r="G3114" s="69" t="s">
        <v>4397</v>
      </c>
      <c r="H3114" s="180">
        <v>32210</v>
      </c>
      <c r="I3114" s="72">
        <v>0.23</v>
      </c>
      <c r="J3114" s="77">
        <f t="shared" si="98"/>
        <v>24801.7</v>
      </c>
    </row>
    <row r="3115" spans="1:10" ht="31.5">
      <c r="A3115" s="46" t="e">
        <f t="shared" si="97"/>
        <v>#REF!</v>
      </c>
      <c r="B3115" s="68" t="s">
        <v>4398</v>
      </c>
      <c r="C3115" s="69" t="s">
        <v>4791</v>
      </c>
      <c r="D3115" s="70" t="s">
        <v>5031</v>
      </c>
      <c r="E3115" s="68" t="s">
        <v>95</v>
      </c>
      <c r="F3115" s="68" t="s">
        <v>97</v>
      </c>
      <c r="G3115" s="69" t="s">
        <v>4397</v>
      </c>
      <c r="H3115" s="180">
        <v>21980</v>
      </c>
      <c r="I3115" s="72">
        <v>0.23</v>
      </c>
      <c r="J3115" s="77">
        <f t="shared" si="98"/>
        <v>16924.600000000002</v>
      </c>
    </row>
    <row r="3116" spans="1:10" ht="31.5">
      <c r="A3116" s="46" t="e">
        <f t="shared" si="97"/>
        <v>#REF!</v>
      </c>
      <c r="B3116" s="68" t="s">
        <v>4398</v>
      </c>
      <c r="C3116" s="69" t="s">
        <v>4792</v>
      </c>
      <c r="D3116" s="70" t="s">
        <v>5032</v>
      </c>
      <c r="E3116" s="68" t="s">
        <v>95</v>
      </c>
      <c r="F3116" s="68" t="s">
        <v>97</v>
      </c>
      <c r="G3116" s="69" t="s">
        <v>4397</v>
      </c>
      <c r="H3116" s="180">
        <v>31472</v>
      </c>
      <c r="I3116" s="72">
        <v>0.23</v>
      </c>
      <c r="J3116" s="77">
        <f t="shared" si="98"/>
        <v>24233.440000000002</v>
      </c>
    </row>
    <row r="3117" spans="1:10" ht="31.5">
      <c r="A3117" s="46" t="e">
        <f t="shared" si="97"/>
        <v>#REF!</v>
      </c>
      <c r="B3117" s="68" t="s">
        <v>4398</v>
      </c>
      <c r="C3117" s="69" t="s">
        <v>4793</v>
      </c>
      <c r="D3117" s="70" t="s">
        <v>5033</v>
      </c>
      <c r="E3117" s="68" t="s">
        <v>95</v>
      </c>
      <c r="F3117" s="68" t="s">
        <v>97</v>
      </c>
      <c r="G3117" s="69" t="s">
        <v>4397</v>
      </c>
      <c r="H3117" s="180">
        <v>21980</v>
      </c>
      <c r="I3117" s="72">
        <v>0.23</v>
      </c>
      <c r="J3117" s="77">
        <f t="shared" si="98"/>
        <v>16924.600000000002</v>
      </c>
    </row>
    <row r="3118" spans="1:10" ht="31.5">
      <c r="A3118" s="46" t="e">
        <f t="shared" si="97"/>
        <v>#REF!</v>
      </c>
      <c r="B3118" s="68" t="s">
        <v>4398</v>
      </c>
      <c r="C3118" s="69" t="s">
        <v>4794</v>
      </c>
      <c r="D3118" s="70" t="s">
        <v>5034</v>
      </c>
      <c r="E3118" s="68" t="s">
        <v>95</v>
      </c>
      <c r="F3118" s="68" t="s">
        <v>97</v>
      </c>
      <c r="G3118" s="69" t="s">
        <v>4397</v>
      </c>
      <c r="H3118" s="180">
        <v>31472</v>
      </c>
      <c r="I3118" s="72">
        <v>0.23</v>
      </c>
      <c r="J3118" s="77">
        <f t="shared" si="98"/>
        <v>24233.440000000002</v>
      </c>
    </row>
    <row r="3119" spans="1:10" ht="31.5">
      <c r="A3119" s="46" t="e">
        <f t="shared" si="97"/>
        <v>#REF!</v>
      </c>
      <c r="B3119" s="68" t="s">
        <v>4398</v>
      </c>
      <c r="C3119" s="69" t="s">
        <v>4795</v>
      </c>
      <c r="D3119" s="70" t="s">
        <v>5035</v>
      </c>
      <c r="E3119" s="68" t="s">
        <v>95</v>
      </c>
      <c r="F3119" s="68" t="s">
        <v>97</v>
      </c>
      <c r="G3119" s="69" t="s">
        <v>4397</v>
      </c>
      <c r="H3119" s="180">
        <v>21980</v>
      </c>
      <c r="I3119" s="72">
        <v>0.23</v>
      </c>
      <c r="J3119" s="77">
        <f t="shared" si="98"/>
        <v>16924.600000000002</v>
      </c>
    </row>
    <row r="3120" spans="1:10" ht="31.5">
      <c r="A3120" s="46" t="e">
        <f t="shared" si="97"/>
        <v>#REF!</v>
      </c>
      <c r="B3120" s="68" t="s">
        <v>4398</v>
      </c>
      <c r="C3120" s="69" t="s">
        <v>4796</v>
      </c>
      <c r="D3120" s="70" t="s">
        <v>5537</v>
      </c>
      <c r="E3120" s="68" t="s">
        <v>95</v>
      </c>
      <c r="F3120" s="68" t="s">
        <v>97</v>
      </c>
      <c r="G3120" s="69" t="s">
        <v>4397</v>
      </c>
      <c r="H3120" s="180">
        <v>31472</v>
      </c>
      <c r="I3120" s="72">
        <v>0.23</v>
      </c>
      <c r="J3120" s="77">
        <f t="shared" si="98"/>
        <v>24233.440000000002</v>
      </c>
    </row>
    <row r="3121" spans="1:10" ht="31.5">
      <c r="A3121" s="46" t="e">
        <f t="shared" si="97"/>
        <v>#REF!</v>
      </c>
      <c r="B3121" s="68" t="s">
        <v>4398</v>
      </c>
      <c r="C3121" s="69" t="s">
        <v>4797</v>
      </c>
      <c r="D3121" s="70" t="s">
        <v>5036</v>
      </c>
      <c r="E3121" s="68" t="s">
        <v>95</v>
      </c>
      <c r="F3121" s="68" t="s">
        <v>97</v>
      </c>
      <c r="G3121" s="69" t="s">
        <v>4397</v>
      </c>
      <c r="H3121" s="180">
        <v>21980</v>
      </c>
      <c r="I3121" s="72">
        <v>0.23</v>
      </c>
      <c r="J3121" s="77">
        <f t="shared" si="98"/>
        <v>16924.600000000002</v>
      </c>
    </row>
    <row r="3122" spans="1:10" ht="31.5">
      <c r="A3122" s="46" t="e">
        <f t="shared" si="97"/>
        <v>#REF!</v>
      </c>
      <c r="B3122" s="68" t="s">
        <v>4398</v>
      </c>
      <c r="C3122" s="69" t="s">
        <v>4798</v>
      </c>
      <c r="D3122" s="70" t="s">
        <v>5037</v>
      </c>
      <c r="E3122" s="68" t="s">
        <v>95</v>
      </c>
      <c r="F3122" s="68" t="s">
        <v>97</v>
      </c>
      <c r="G3122" s="69" t="s">
        <v>4397</v>
      </c>
      <c r="H3122" s="180">
        <v>31472</v>
      </c>
      <c r="I3122" s="72">
        <v>0.23</v>
      </c>
      <c r="J3122" s="77">
        <f t="shared" si="98"/>
        <v>24233.440000000002</v>
      </c>
    </row>
    <row r="3123" spans="1:10" ht="31.5">
      <c r="A3123" s="46" t="e">
        <f t="shared" ref="A3123:A3186" si="99">A3122+1</f>
        <v>#REF!</v>
      </c>
      <c r="B3123" s="68" t="s">
        <v>4398</v>
      </c>
      <c r="C3123" s="69" t="s">
        <v>4799</v>
      </c>
      <c r="D3123" s="70" t="s">
        <v>5038</v>
      </c>
      <c r="E3123" s="68" t="s">
        <v>95</v>
      </c>
      <c r="F3123" s="68" t="s">
        <v>97</v>
      </c>
      <c r="G3123" s="69" t="s">
        <v>4397</v>
      </c>
      <c r="H3123" s="180">
        <v>22718</v>
      </c>
      <c r="I3123" s="72">
        <v>0.23</v>
      </c>
      <c r="J3123" s="77">
        <f t="shared" si="98"/>
        <v>17492.86</v>
      </c>
    </row>
    <row r="3124" spans="1:10" ht="31.5">
      <c r="A3124" s="46" t="e">
        <f t="shared" si="99"/>
        <v>#REF!</v>
      </c>
      <c r="B3124" s="68" t="s">
        <v>4398</v>
      </c>
      <c r="C3124" s="69" t="s">
        <v>4800</v>
      </c>
      <c r="D3124" s="70" t="s">
        <v>5039</v>
      </c>
      <c r="E3124" s="68" t="s">
        <v>95</v>
      </c>
      <c r="F3124" s="68" t="s">
        <v>97</v>
      </c>
      <c r="G3124" s="69" t="s">
        <v>4397</v>
      </c>
      <c r="H3124" s="180">
        <v>32210</v>
      </c>
      <c r="I3124" s="72">
        <v>0.23</v>
      </c>
      <c r="J3124" s="77">
        <f t="shared" si="98"/>
        <v>24801.7</v>
      </c>
    </row>
    <row r="3125" spans="1:10" ht="31.5">
      <c r="A3125" s="46" t="e">
        <f t="shared" si="99"/>
        <v>#REF!</v>
      </c>
      <c r="B3125" s="68" t="s">
        <v>4398</v>
      </c>
      <c r="C3125" s="69" t="s">
        <v>4801</v>
      </c>
      <c r="D3125" s="70" t="s">
        <v>5538</v>
      </c>
      <c r="E3125" s="68" t="s">
        <v>95</v>
      </c>
      <c r="F3125" s="68" t="s">
        <v>97</v>
      </c>
      <c r="G3125" s="69" t="s">
        <v>4397</v>
      </c>
      <c r="H3125" s="180">
        <v>22718</v>
      </c>
      <c r="I3125" s="72">
        <v>0.23</v>
      </c>
      <c r="J3125" s="77">
        <f t="shared" si="98"/>
        <v>17492.86</v>
      </c>
    </row>
    <row r="3126" spans="1:10" ht="31.5">
      <c r="A3126" s="46" t="e">
        <f t="shared" si="99"/>
        <v>#REF!</v>
      </c>
      <c r="B3126" s="68" t="s">
        <v>4398</v>
      </c>
      <c r="C3126" s="69" t="s">
        <v>4802</v>
      </c>
      <c r="D3126" s="70" t="s">
        <v>5539</v>
      </c>
      <c r="E3126" s="68" t="s">
        <v>95</v>
      </c>
      <c r="F3126" s="68" t="s">
        <v>97</v>
      </c>
      <c r="G3126" s="69" t="s">
        <v>4397</v>
      </c>
      <c r="H3126" s="180">
        <v>32210</v>
      </c>
      <c r="I3126" s="72">
        <v>0.23</v>
      </c>
      <c r="J3126" s="77">
        <f t="shared" si="98"/>
        <v>24801.7</v>
      </c>
    </row>
    <row r="3127" spans="1:10" ht="31.5">
      <c r="A3127" s="46" t="e">
        <f t="shared" si="99"/>
        <v>#REF!</v>
      </c>
      <c r="B3127" s="68" t="s">
        <v>4398</v>
      </c>
      <c r="C3127" s="69" t="s">
        <v>4803</v>
      </c>
      <c r="D3127" s="70" t="s">
        <v>5040</v>
      </c>
      <c r="E3127" s="68" t="s">
        <v>95</v>
      </c>
      <c r="F3127" s="68" t="s">
        <v>97</v>
      </c>
      <c r="G3127" s="69" t="s">
        <v>4397</v>
      </c>
      <c r="H3127" s="180">
        <v>22718</v>
      </c>
      <c r="I3127" s="72">
        <v>0.23</v>
      </c>
      <c r="J3127" s="77">
        <f t="shared" si="98"/>
        <v>17492.86</v>
      </c>
    </row>
    <row r="3128" spans="1:10" ht="31.5">
      <c r="A3128" s="46" t="e">
        <f t="shared" si="99"/>
        <v>#REF!</v>
      </c>
      <c r="B3128" s="68" t="s">
        <v>4398</v>
      </c>
      <c r="C3128" s="69" t="s">
        <v>4804</v>
      </c>
      <c r="D3128" s="70" t="s">
        <v>5041</v>
      </c>
      <c r="E3128" s="68" t="s">
        <v>95</v>
      </c>
      <c r="F3128" s="68" t="s">
        <v>97</v>
      </c>
      <c r="G3128" s="69" t="s">
        <v>4397</v>
      </c>
      <c r="H3128" s="180">
        <v>32210</v>
      </c>
      <c r="I3128" s="72">
        <v>0.23</v>
      </c>
      <c r="J3128" s="77">
        <f t="shared" si="98"/>
        <v>24801.7</v>
      </c>
    </row>
    <row r="3129" spans="1:10" ht="15.75">
      <c r="A3129" s="46" t="e">
        <f t="shared" si="99"/>
        <v>#REF!</v>
      </c>
      <c r="B3129" s="68" t="s">
        <v>4398</v>
      </c>
      <c r="C3129" s="69" t="s">
        <v>4805</v>
      </c>
      <c r="D3129" s="70" t="s">
        <v>5042</v>
      </c>
      <c r="E3129" s="68" t="s">
        <v>95</v>
      </c>
      <c r="F3129" s="68" t="s">
        <v>97</v>
      </c>
      <c r="G3129" s="69" t="s">
        <v>4397</v>
      </c>
      <c r="H3129" s="180">
        <v>62</v>
      </c>
      <c r="I3129" s="72">
        <v>0.23</v>
      </c>
      <c r="J3129" s="77">
        <f t="shared" si="98"/>
        <v>47.74</v>
      </c>
    </row>
    <row r="3130" spans="1:10" ht="31.5">
      <c r="A3130" s="46" t="e">
        <f t="shared" si="99"/>
        <v>#REF!</v>
      </c>
      <c r="B3130" s="68" t="s">
        <v>4398</v>
      </c>
      <c r="C3130" s="69" t="s">
        <v>4806</v>
      </c>
      <c r="D3130" s="70" t="s">
        <v>5043</v>
      </c>
      <c r="E3130" s="68" t="s">
        <v>95</v>
      </c>
      <c r="F3130" s="68" t="s">
        <v>97</v>
      </c>
      <c r="G3130" s="69" t="s">
        <v>4397</v>
      </c>
      <c r="H3130" s="180">
        <v>2290</v>
      </c>
      <c r="I3130" s="72">
        <v>0.23</v>
      </c>
      <c r="J3130" s="77">
        <f t="shared" si="98"/>
        <v>1763.3</v>
      </c>
    </row>
    <row r="3131" spans="1:10" ht="31.5">
      <c r="A3131" s="46" t="e">
        <f t="shared" si="99"/>
        <v>#REF!</v>
      </c>
      <c r="B3131" s="68" t="s">
        <v>4398</v>
      </c>
      <c r="C3131" s="69" t="s">
        <v>4807</v>
      </c>
      <c r="D3131" s="70" t="s">
        <v>5044</v>
      </c>
      <c r="E3131" s="68" t="s">
        <v>95</v>
      </c>
      <c r="F3131" s="68" t="s">
        <v>97</v>
      </c>
      <c r="G3131" s="69" t="s">
        <v>4397</v>
      </c>
      <c r="H3131" s="180">
        <v>2290</v>
      </c>
      <c r="I3131" s="72">
        <v>0.23</v>
      </c>
      <c r="J3131" s="77">
        <f t="shared" si="98"/>
        <v>1763.3</v>
      </c>
    </row>
    <row r="3132" spans="1:10" ht="31.5">
      <c r="A3132" s="46" t="e">
        <f t="shared" si="99"/>
        <v>#REF!</v>
      </c>
      <c r="B3132" s="68" t="s">
        <v>4398</v>
      </c>
      <c r="C3132" s="69" t="s">
        <v>4808</v>
      </c>
      <c r="D3132" s="70" t="s">
        <v>5045</v>
      </c>
      <c r="E3132" s="68" t="s">
        <v>95</v>
      </c>
      <c r="F3132" s="68" t="s">
        <v>97</v>
      </c>
      <c r="G3132" s="69" t="s">
        <v>4397</v>
      </c>
      <c r="H3132" s="180">
        <v>2290</v>
      </c>
      <c r="I3132" s="72">
        <v>0.23</v>
      </c>
      <c r="J3132" s="77">
        <f t="shared" si="98"/>
        <v>1763.3</v>
      </c>
    </row>
    <row r="3133" spans="1:10" ht="15.75">
      <c r="A3133" s="46" t="e">
        <f t="shared" si="99"/>
        <v>#REF!</v>
      </c>
      <c r="B3133" s="68" t="s">
        <v>4398</v>
      </c>
      <c r="C3133" s="69" t="s">
        <v>4809</v>
      </c>
      <c r="D3133" s="70" t="s">
        <v>5046</v>
      </c>
      <c r="E3133" s="68" t="s">
        <v>95</v>
      </c>
      <c r="F3133" s="68" t="s">
        <v>97</v>
      </c>
      <c r="G3133" s="69" t="s">
        <v>4397</v>
      </c>
      <c r="H3133" s="180">
        <v>615</v>
      </c>
      <c r="I3133" s="72">
        <v>0.23</v>
      </c>
      <c r="J3133" s="77">
        <f t="shared" ref="J3133:J3173" si="100">H3133*(1-I3133)</f>
        <v>473.55</v>
      </c>
    </row>
    <row r="3134" spans="1:10" ht="15.75">
      <c r="A3134" s="46" t="e">
        <f t="shared" si="99"/>
        <v>#REF!</v>
      </c>
      <c r="B3134" s="68" t="s">
        <v>4398</v>
      </c>
      <c r="C3134" s="69" t="s">
        <v>4810</v>
      </c>
      <c r="D3134" s="70" t="s">
        <v>5047</v>
      </c>
      <c r="E3134" s="68" t="s">
        <v>95</v>
      </c>
      <c r="F3134" s="68" t="s">
        <v>97</v>
      </c>
      <c r="G3134" s="69" t="s">
        <v>4397</v>
      </c>
      <c r="H3134" s="180">
        <v>455</v>
      </c>
      <c r="I3134" s="72">
        <v>0.23</v>
      </c>
      <c r="J3134" s="77">
        <f t="shared" si="100"/>
        <v>350.35</v>
      </c>
    </row>
    <row r="3135" spans="1:10" ht="15.75">
      <c r="A3135" s="46" t="e">
        <f t="shared" si="99"/>
        <v>#REF!</v>
      </c>
      <c r="B3135" s="68" t="s">
        <v>4398</v>
      </c>
      <c r="C3135" s="69" t="s">
        <v>4811</v>
      </c>
      <c r="D3135" s="70" t="s">
        <v>5048</v>
      </c>
      <c r="E3135" s="68" t="s">
        <v>95</v>
      </c>
      <c r="F3135" s="68" t="s">
        <v>97</v>
      </c>
      <c r="G3135" s="69" t="s">
        <v>4397</v>
      </c>
      <c r="H3135" s="180">
        <v>265</v>
      </c>
      <c r="I3135" s="72">
        <v>0.23</v>
      </c>
      <c r="J3135" s="77">
        <f t="shared" si="100"/>
        <v>204.05</v>
      </c>
    </row>
    <row r="3136" spans="1:10" ht="15.75">
      <c r="A3136" s="46" t="e">
        <f t="shared" si="99"/>
        <v>#REF!</v>
      </c>
      <c r="B3136" s="68" t="s">
        <v>4398</v>
      </c>
      <c r="C3136" s="69" t="s">
        <v>4812</v>
      </c>
      <c r="D3136" s="70" t="s">
        <v>4747</v>
      </c>
      <c r="E3136" s="68" t="s">
        <v>95</v>
      </c>
      <c r="F3136" s="68" t="s">
        <v>97</v>
      </c>
      <c r="G3136" s="69" t="s">
        <v>4397</v>
      </c>
      <c r="H3136" s="180">
        <v>332</v>
      </c>
      <c r="I3136" s="72">
        <v>0.23</v>
      </c>
      <c r="J3136" s="77">
        <f t="shared" si="100"/>
        <v>255.64000000000001</v>
      </c>
    </row>
    <row r="3137" spans="1:10" ht="31.5">
      <c r="A3137" s="46" t="e">
        <f t="shared" si="99"/>
        <v>#REF!</v>
      </c>
      <c r="B3137" s="68" t="s">
        <v>4398</v>
      </c>
      <c r="C3137" s="69" t="s">
        <v>4813</v>
      </c>
      <c r="D3137" s="70" t="s">
        <v>5049</v>
      </c>
      <c r="E3137" s="68" t="s">
        <v>95</v>
      </c>
      <c r="F3137" s="68" t="s">
        <v>97</v>
      </c>
      <c r="G3137" s="69" t="s">
        <v>4397</v>
      </c>
      <c r="H3137" s="180">
        <v>2920</v>
      </c>
      <c r="I3137" s="72">
        <v>0.23</v>
      </c>
      <c r="J3137" s="77">
        <f t="shared" si="100"/>
        <v>2248.4</v>
      </c>
    </row>
    <row r="3138" spans="1:10" ht="15.75">
      <c r="A3138" s="46" t="e">
        <f t="shared" si="99"/>
        <v>#REF!</v>
      </c>
      <c r="B3138" s="68" t="s">
        <v>4398</v>
      </c>
      <c r="C3138" s="69" t="s">
        <v>4814</v>
      </c>
      <c r="D3138" s="70" t="s">
        <v>5050</v>
      </c>
      <c r="E3138" s="68" t="s">
        <v>95</v>
      </c>
      <c r="F3138" s="68" t="s">
        <v>97</v>
      </c>
      <c r="G3138" s="69" t="s">
        <v>4397</v>
      </c>
      <c r="H3138" s="180">
        <v>28</v>
      </c>
      <c r="I3138" s="72">
        <v>0.23</v>
      </c>
      <c r="J3138" s="77">
        <f t="shared" si="100"/>
        <v>21.560000000000002</v>
      </c>
    </row>
    <row r="3139" spans="1:10" ht="15.75">
      <c r="A3139" s="46" t="e">
        <f t="shared" si="99"/>
        <v>#REF!</v>
      </c>
      <c r="B3139" s="68" t="s">
        <v>4398</v>
      </c>
      <c r="C3139" s="69" t="s">
        <v>4815</v>
      </c>
      <c r="D3139" s="70" t="s">
        <v>5051</v>
      </c>
      <c r="E3139" s="68" t="s">
        <v>95</v>
      </c>
      <c r="F3139" s="68" t="s">
        <v>97</v>
      </c>
      <c r="G3139" s="69" t="s">
        <v>4397</v>
      </c>
      <c r="H3139" s="180">
        <v>28</v>
      </c>
      <c r="I3139" s="72">
        <v>0.23</v>
      </c>
      <c r="J3139" s="77">
        <f t="shared" si="100"/>
        <v>21.560000000000002</v>
      </c>
    </row>
    <row r="3140" spans="1:10" ht="15.75">
      <c r="A3140" s="46" t="e">
        <f t="shared" si="99"/>
        <v>#REF!</v>
      </c>
      <c r="B3140" s="68" t="s">
        <v>4398</v>
      </c>
      <c r="C3140" s="69" t="s">
        <v>4816</v>
      </c>
      <c r="D3140" s="70" t="s">
        <v>5052</v>
      </c>
      <c r="E3140" s="68" t="s">
        <v>95</v>
      </c>
      <c r="F3140" s="68" t="s">
        <v>97</v>
      </c>
      <c r="G3140" s="69" t="s">
        <v>4397</v>
      </c>
      <c r="H3140" s="180">
        <v>55</v>
      </c>
      <c r="I3140" s="72">
        <v>0.23</v>
      </c>
      <c r="J3140" s="77">
        <f t="shared" si="100"/>
        <v>42.35</v>
      </c>
    </row>
    <row r="3141" spans="1:10" ht="15.75">
      <c r="A3141" s="46" t="e">
        <f t="shared" si="99"/>
        <v>#REF!</v>
      </c>
      <c r="B3141" s="68" t="s">
        <v>4398</v>
      </c>
      <c r="C3141" s="69" t="s">
        <v>4817</v>
      </c>
      <c r="D3141" s="70" t="s">
        <v>5053</v>
      </c>
      <c r="E3141" s="68" t="s">
        <v>95</v>
      </c>
      <c r="F3141" s="68" t="s">
        <v>97</v>
      </c>
      <c r="G3141" s="69" t="s">
        <v>4397</v>
      </c>
      <c r="H3141" s="180">
        <v>47</v>
      </c>
      <c r="I3141" s="72">
        <v>0.23</v>
      </c>
      <c r="J3141" s="77">
        <f t="shared" si="100"/>
        <v>36.19</v>
      </c>
    </row>
    <row r="3142" spans="1:10" ht="15.75">
      <c r="A3142" s="46" t="e">
        <f t="shared" si="99"/>
        <v>#REF!</v>
      </c>
      <c r="B3142" s="68" t="s">
        <v>4398</v>
      </c>
      <c r="C3142" s="69" t="s">
        <v>4818</v>
      </c>
      <c r="D3142" s="70" t="s">
        <v>5054</v>
      </c>
      <c r="E3142" s="68" t="s">
        <v>95</v>
      </c>
      <c r="F3142" s="68" t="s">
        <v>97</v>
      </c>
      <c r="G3142" s="69" t="s">
        <v>4397</v>
      </c>
      <c r="H3142" s="180">
        <v>883</v>
      </c>
      <c r="I3142" s="72">
        <v>0.23</v>
      </c>
      <c r="J3142" s="77">
        <f t="shared" si="100"/>
        <v>679.91</v>
      </c>
    </row>
    <row r="3143" spans="1:10" ht="15.75">
      <c r="A3143" s="46" t="e">
        <f t="shared" si="99"/>
        <v>#REF!</v>
      </c>
      <c r="B3143" s="68" t="s">
        <v>4398</v>
      </c>
      <c r="C3143" s="69" t="s">
        <v>4819</v>
      </c>
      <c r="D3143" s="70" t="s">
        <v>5055</v>
      </c>
      <c r="E3143" s="68" t="s">
        <v>95</v>
      </c>
      <c r="F3143" s="68" t="s">
        <v>97</v>
      </c>
      <c r="G3143" s="69" t="s">
        <v>4397</v>
      </c>
      <c r="H3143" s="180">
        <v>968</v>
      </c>
      <c r="I3143" s="72">
        <v>0.23</v>
      </c>
      <c r="J3143" s="77">
        <f t="shared" si="100"/>
        <v>745.36</v>
      </c>
    </row>
    <row r="3144" spans="1:10" ht="31.5">
      <c r="A3144" s="46" t="e">
        <f t="shared" si="99"/>
        <v>#REF!</v>
      </c>
      <c r="B3144" s="68" t="s">
        <v>4398</v>
      </c>
      <c r="C3144" s="69" t="s">
        <v>4820</v>
      </c>
      <c r="D3144" s="70" t="s">
        <v>5056</v>
      </c>
      <c r="E3144" s="68" t="s">
        <v>95</v>
      </c>
      <c r="F3144" s="68" t="s">
        <v>97</v>
      </c>
      <c r="G3144" s="69" t="s">
        <v>4397</v>
      </c>
      <c r="H3144" s="180">
        <v>968</v>
      </c>
      <c r="I3144" s="72">
        <v>0.23</v>
      </c>
      <c r="J3144" s="77">
        <f t="shared" si="100"/>
        <v>745.36</v>
      </c>
    </row>
    <row r="3145" spans="1:10" ht="31.5">
      <c r="A3145" s="46" t="e">
        <f t="shared" si="99"/>
        <v>#REF!</v>
      </c>
      <c r="B3145" s="68" t="s">
        <v>4398</v>
      </c>
      <c r="C3145" s="69" t="s">
        <v>4821</v>
      </c>
      <c r="D3145" s="70" t="s">
        <v>5057</v>
      </c>
      <c r="E3145" s="68" t="s">
        <v>95</v>
      </c>
      <c r="F3145" s="68" t="s">
        <v>97</v>
      </c>
      <c r="G3145" s="69" t="s">
        <v>4397</v>
      </c>
      <c r="H3145" s="180">
        <v>1015</v>
      </c>
      <c r="I3145" s="72">
        <v>0.23</v>
      </c>
      <c r="J3145" s="77">
        <f t="shared" si="100"/>
        <v>781.55000000000007</v>
      </c>
    </row>
    <row r="3146" spans="1:10" ht="15.75">
      <c r="A3146" s="46" t="e">
        <f t="shared" si="99"/>
        <v>#REF!</v>
      </c>
      <c r="B3146" s="68" t="s">
        <v>4398</v>
      </c>
      <c r="C3146" s="69" t="s">
        <v>4822</v>
      </c>
      <c r="D3146" s="70" t="s">
        <v>5058</v>
      </c>
      <c r="E3146" s="68" t="s">
        <v>95</v>
      </c>
      <c r="F3146" s="68" t="s">
        <v>97</v>
      </c>
      <c r="G3146" s="69" t="s">
        <v>4397</v>
      </c>
      <c r="H3146" s="180">
        <v>1050</v>
      </c>
      <c r="I3146" s="72">
        <v>0.23</v>
      </c>
      <c r="J3146" s="77">
        <f t="shared" si="100"/>
        <v>808.5</v>
      </c>
    </row>
    <row r="3147" spans="1:10" ht="15.75">
      <c r="A3147" s="46" t="e">
        <f t="shared" si="99"/>
        <v>#REF!</v>
      </c>
      <c r="B3147" s="68" t="s">
        <v>4398</v>
      </c>
      <c r="C3147" s="69" t="s">
        <v>4823</v>
      </c>
      <c r="D3147" s="70" t="s">
        <v>5059</v>
      </c>
      <c r="E3147" s="68" t="s">
        <v>95</v>
      </c>
      <c r="F3147" s="68" t="s">
        <v>97</v>
      </c>
      <c r="G3147" s="69" t="s">
        <v>4397</v>
      </c>
      <c r="H3147" s="180">
        <v>1050</v>
      </c>
      <c r="I3147" s="72">
        <v>0.23</v>
      </c>
      <c r="J3147" s="77">
        <f t="shared" si="100"/>
        <v>808.5</v>
      </c>
    </row>
    <row r="3148" spans="1:10" ht="15.75">
      <c r="A3148" s="46" t="e">
        <f t="shared" si="99"/>
        <v>#REF!</v>
      </c>
      <c r="B3148" s="68" t="s">
        <v>4398</v>
      </c>
      <c r="C3148" s="69" t="s">
        <v>4824</v>
      </c>
      <c r="D3148" s="70" t="s">
        <v>5060</v>
      </c>
      <c r="E3148" s="68" t="s">
        <v>95</v>
      </c>
      <c r="F3148" s="68" t="s">
        <v>97</v>
      </c>
      <c r="G3148" s="69" t="s">
        <v>4397</v>
      </c>
      <c r="H3148" s="180">
        <v>1137</v>
      </c>
      <c r="I3148" s="72">
        <v>0.23</v>
      </c>
      <c r="J3148" s="77">
        <f t="shared" si="100"/>
        <v>875.49</v>
      </c>
    </row>
    <row r="3149" spans="1:10" ht="15.75">
      <c r="A3149" s="46" t="e">
        <f t="shared" si="99"/>
        <v>#REF!</v>
      </c>
      <c r="B3149" s="68" t="s">
        <v>4398</v>
      </c>
      <c r="C3149" s="69" t="s">
        <v>4825</v>
      </c>
      <c r="D3149" s="70" t="s">
        <v>5061</v>
      </c>
      <c r="E3149" s="68" t="s">
        <v>95</v>
      </c>
      <c r="F3149" s="68" t="s">
        <v>97</v>
      </c>
      <c r="G3149" s="69" t="s">
        <v>4397</v>
      </c>
      <c r="H3149" s="180">
        <v>1330</v>
      </c>
      <c r="I3149" s="72">
        <v>0.23</v>
      </c>
      <c r="J3149" s="77">
        <f t="shared" si="100"/>
        <v>1024.1000000000001</v>
      </c>
    </row>
    <row r="3150" spans="1:10" ht="15.75">
      <c r="A3150" s="46" t="e">
        <f t="shared" si="99"/>
        <v>#REF!</v>
      </c>
      <c r="B3150" s="68" t="s">
        <v>4398</v>
      </c>
      <c r="C3150" s="69" t="s">
        <v>4826</v>
      </c>
      <c r="D3150" s="70" t="s">
        <v>5062</v>
      </c>
      <c r="E3150" s="68" t="s">
        <v>95</v>
      </c>
      <c r="F3150" s="68" t="s">
        <v>97</v>
      </c>
      <c r="G3150" s="69" t="s">
        <v>4397</v>
      </c>
      <c r="H3150" s="180">
        <v>1460</v>
      </c>
      <c r="I3150" s="72">
        <v>0.23</v>
      </c>
      <c r="J3150" s="77">
        <f t="shared" si="100"/>
        <v>1124.2</v>
      </c>
    </row>
    <row r="3151" spans="1:10" ht="15.75">
      <c r="A3151" s="46" t="e">
        <f t="shared" si="99"/>
        <v>#REF!</v>
      </c>
      <c r="B3151" s="68" t="s">
        <v>4398</v>
      </c>
      <c r="C3151" s="69" t="s">
        <v>4827</v>
      </c>
      <c r="D3151" s="70" t="s">
        <v>5063</v>
      </c>
      <c r="E3151" s="68" t="s">
        <v>95</v>
      </c>
      <c r="F3151" s="68" t="s">
        <v>97</v>
      </c>
      <c r="G3151" s="69" t="s">
        <v>4397</v>
      </c>
      <c r="H3151" s="180">
        <v>1460</v>
      </c>
      <c r="I3151" s="72">
        <v>0.23</v>
      </c>
      <c r="J3151" s="77">
        <f t="shared" si="100"/>
        <v>1124.2</v>
      </c>
    </row>
    <row r="3152" spans="1:10" ht="15.75">
      <c r="A3152" s="46" t="e">
        <f t="shared" si="99"/>
        <v>#REF!</v>
      </c>
      <c r="B3152" s="68" t="s">
        <v>4398</v>
      </c>
      <c r="C3152" s="69" t="s">
        <v>4828</v>
      </c>
      <c r="D3152" s="70" t="s">
        <v>5064</v>
      </c>
      <c r="E3152" s="68" t="s">
        <v>95</v>
      </c>
      <c r="F3152" s="68" t="s">
        <v>97</v>
      </c>
      <c r="G3152" s="69" t="s">
        <v>4397</v>
      </c>
      <c r="H3152" s="180">
        <v>1522</v>
      </c>
      <c r="I3152" s="72">
        <v>0.23</v>
      </c>
      <c r="J3152" s="77">
        <f t="shared" si="100"/>
        <v>1171.94</v>
      </c>
    </row>
    <row r="3153" spans="1:10" ht="15.75">
      <c r="A3153" s="46" t="e">
        <f t="shared" si="99"/>
        <v>#REF!</v>
      </c>
      <c r="B3153" s="68" t="s">
        <v>4398</v>
      </c>
      <c r="C3153" s="69" t="s">
        <v>4829</v>
      </c>
      <c r="D3153" s="70" t="s">
        <v>5065</v>
      </c>
      <c r="E3153" s="68" t="s">
        <v>95</v>
      </c>
      <c r="F3153" s="68" t="s">
        <v>97</v>
      </c>
      <c r="G3153" s="69" t="s">
        <v>4397</v>
      </c>
      <c r="H3153" s="180">
        <v>488</v>
      </c>
      <c r="I3153" s="72">
        <v>0.23</v>
      </c>
      <c r="J3153" s="77">
        <f t="shared" si="100"/>
        <v>375.76</v>
      </c>
    </row>
    <row r="3154" spans="1:10" ht="15.75">
      <c r="A3154" s="46" t="e">
        <f t="shared" si="99"/>
        <v>#REF!</v>
      </c>
      <c r="B3154" s="68" t="s">
        <v>4398</v>
      </c>
      <c r="C3154" s="69" t="s">
        <v>4830</v>
      </c>
      <c r="D3154" s="70" t="s">
        <v>5066</v>
      </c>
      <c r="E3154" s="68" t="s">
        <v>95</v>
      </c>
      <c r="F3154" s="68" t="s">
        <v>97</v>
      </c>
      <c r="G3154" s="69" t="s">
        <v>4397</v>
      </c>
      <c r="H3154" s="180">
        <v>888</v>
      </c>
      <c r="I3154" s="72">
        <v>0.23</v>
      </c>
      <c r="J3154" s="77">
        <f t="shared" si="100"/>
        <v>683.76</v>
      </c>
    </row>
    <row r="3155" spans="1:10" ht="15.75">
      <c r="A3155" s="46" t="e">
        <f t="shared" si="99"/>
        <v>#REF!</v>
      </c>
      <c r="B3155" s="68" t="s">
        <v>4398</v>
      </c>
      <c r="C3155" s="69" t="s">
        <v>4831</v>
      </c>
      <c r="D3155" s="70" t="s">
        <v>5067</v>
      </c>
      <c r="E3155" s="68" t="s">
        <v>95</v>
      </c>
      <c r="F3155" s="68" t="s">
        <v>97</v>
      </c>
      <c r="G3155" s="69" t="s">
        <v>4397</v>
      </c>
      <c r="H3155" s="180">
        <v>2643</v>
      </c>
      <c r="I3155" s="72">
        <v>0.23</v>
      </c>
      <c r="J3155" s="77">
        <f t="shared" si="100"/>
        <v>2035.1100000000001</v>
      </c>
    </row>
    <row r="3156" spans="1:10" ht="15.75">
      <c r="A3156" s="46" t="e">
        <f t="shared" si="99"/>
        <v>#REF!</v>
      </c>
      <c r="B3156" s="68" t="s">
        <v>4398</v>
      </c>
      <c r="C3156" s="69" t="s">
        <v>4832</v>
      </c>
      <c r="D3156" s="70" t="s">
        <v>5068</v>
      </c>
      <c r="E3156" s="68" t="s">
        <v>95</v>
      </c>
      <c r="F3156" s="68" t="s">
        <v>97</v>
      </c>
      <c r="G3156" s="69" t="s">
        <v>4397</v>
      </c>
      <c r="H3156" s="180">
        <v>2643</v>
      </c>
      <c r="I3156" s="72">
        <v>0.23</v>
      </c>
      <c r="J3156" s="77">
        <f t="shared" si="100"/>
        <v>2035.1100000000001</v>
      </c>
    </row>
    <row r="3157" spans="1:10" ht="15.75">
      <c r="A3157" s="46" t="e">
        <f t="shared" si="99"/>
        <v>#REF!</v>
      </c>
      <c r="B3157" s="68" t="s">
        <v>4398</v>
      </c>
      <c r="C3157" s="69" t="s">
        <v>4833</v>
      </c>
      <c r="D3157" s="70" t="s">
        <v>5050</v>
      </c>
      <c r="E3157" s="68" t="s">
        <v>95</v>
      </c>
      <c r="F3157" s="68" t="s">
        <v>97</v>
      </c>
      <c r="G3157" s="69" t="s">
        <v>4397</v>
      </c>
      <c r="H3157" s="180">
        <v>28</v>
      </c>
      <c r="I3157" s="72">
        <v>0.23</v>
      </c>
      <c r="J3157" s="77">
        <f t="shared" si="100"/>
        <v>21.560000000000002</v>
      </c>
    </row>
    <row r="3158" spans="1:10" ht="15.75">
      <c r="A3158" s="46" t="e">
        <f t="shared" si="99"/>
        <v>#REF!</v>
      </c>
      <c r="B3158" s="68" t="s">
        <v>4398</v>
      </c>
      <c r="C3158" s="69" t="s">
        <v>4834</v>
      </c>
      <c r="D3158" s="70" t="s">
        <v>5051</v>
      </c>
      <c r="E3158" s="68" t="s">
        <v>95</v>
      </c>
      <c r="F3158" s="68" t="s">
        <v>97</v>
      </c>
      <c r="G3158" s="69" t="s">
        <v>4397</v>
      </c>
      <c r="H3158" s="180">
        <v>28</v>
      </c>
      <c r="I3158" s="72">
        <v>0.23</v>
      </c>
      <c r="J3158" s="77">
        <f t="shared" si="100"/>
        <v>21.560000000000002</v>
      </c>
    </row>
    <row r="3159" spans="1:10" ht="15.75">
      <c r="A3159" s="46" t="e">
        <f t="shared" si="99"/>
        <v>#REF!</v>
      </c>
      <c r="B3159" s="68" t="s">
        <v>4398</v>
      </c>
      <c r="C3159" s="69" t="s">
        <v>4835</v>
      </c>
      <c r="D3159" s="70" t="s">
        <v>5058</v>
      </c>
      <c r="E3159" s="68" t="s">
        <v>95</v>
      </c>
      <c r="F3159" s="68" t="s">
        <v>97</v>
      </c>
      <c r="G3159" s="69" t="s">
        <v>4397</v>
      </c>
      <c r="H3159" s="180">
        <v>1050</v>
      </c>
      <c r="I3159" s="72">
        <v>0.23</v>
      </c>
      <c r="J3159" s="77">
        <f t="shared" si="100"/>
        <v>808.5</v>
      </c>
    </row>
    <row r="3160" spans="1:10" ht="15.75">
      <c r="A3160" s="46" t="e">
        <f t="shared" si="99"/>
        <v>#REF!</v>
      </c>
      <c r="B3160" s="68" t="s">
        <v>4398</v>
      </c>
      <c r="C3160" s="69" t="s">
        <v>4836</v>
      </c>
      <c r="D3160" s="70" t="s">
        <v>5059</v>
      </c>
      <c r="E3160" s="68" t="s">
        <v>95</v>
      </c>
      <c r="F3160" s="68" t="s">
        <v>97</v>
      </c>
      <c r="G3160" s="69" t="s">
        <v>4397</v>
      </c>
      <c r="H3160" s="180">
        <v>1050</v>
      </c>
      <c r="I3160" s="72">
        <v>0.23</v>
      </c>
      <c r="J3160" s="77">
        <f t="shared" si="100"/>
        <v>808.5</v>
      </c>
    </row>
    <row r="3161" spans="1:10" ht="31.5">
      <c r="A3161" s="46" t="e">
        <f t="shared" si="99"/>
        <v>#REF!</v>
      </c>
      <c r="B3161" s="68" t="s">
        <v>4398</v>
      </c>
      <c r="C3161" s="69" t="s">
        <v>4837</v>
      </c>
      <c r="D3161" s="70" t="s">
        <v>5069</v>
      </c>
      <c r="E3161" s="68" t="s">
        <v>95</v>
      </c>
      <c r="F3161" s="68" t="s">
        <v>97</v>
      </c>
      <c r="G3161" s="69" t="s">
        <v>4397</v>
      </c>
      <c r="H3161" s="180">
        <v>4612</v>
      </c>
      <c r="I3161" s="72">
        <v>0.23</v>
      </c>
      <c r="J3161" s="77">
        <f t="shared" si="100"/>
        <v>3551.2400000000002</v>
      </c>
    </row>
    <row r="3162" spans="1:10" ht="31.5">
      <c r="A3162" s="46" t="e">
        <f t="shared" si="99"/>
        <v>#REF!</v>
      </c>
      <c r="B3162" s="68" t="s">
        <v>4398</v>
      </c>
      <c r="C3162" s="69" t="s">
        <v>4838</v>
      </c>
      <c r="D3162" s="70" t="s">
        <v>5070</v>
      </c>
      <c r="E3162" s="68" t="s">
        <v>95</v>
      </c>
      <c r="F3162" s="68" t="s">
        <v>97</v>
      </c>
      <c r="G3162" s="69" t="s">
        <v>4397</v>
      </c>
      <c r="H3162" s="180">
        <v>6917</v>
      </c>
      <c r="I3162" s="72">
        <v>0.23</v>
      </c>
      <c r="J3162" s="77">
        <f t="shared" si="100"/>
        <v>5326.09</v>
      </c>
    </row>
    <row r="3163" spans="1:10" ht="31.5">
      <c r="A3163" s="46" t="e">
        <f t="shared" si="99"/>
        <v>#REF!</v>
      </c>
      <c r="B3163" s="68" t="s">
        <v>4398</v>
      </c>
      <c r="C3163" s="69" t="s">
        <v>4839</v>
      </c>
      <c r="D3163" s="70" t="s">
        <v>5071</v>
      </c>
      <c r="E3163" s="68" t="s">
        <v>95</v>
      </c>
      <c r="F3163" s="68" t="s">
        <v>97</v>
      </c>
      <c r="G3163" s="69" t="s">
        <v>4397</v>
      </c>
      <c r="H3163" s="180">
        <v>10452</v>
      </c>
      <c r="I3163" s="72">
        <v>0.23</v>
      </c>
      <c r="J3163" s="77">
        <f t="shared" si="100"/>
        <v>8048.04</v>
      </c>
    </row>
    <row r="3164" spans="1:10" ht="15.75">
      <c r="A3164" s="46" t="e">
        <f t="shared" si="99"/>
        <v>#REF!</v>
      </c>
      <c r="B3164" s="68" t="s">
        <v>4398</v>
      </c>
      <c r="C3164" s="69" t="s">
        <v>4840</v>
      </c>
      <c r="D3164" s="70" t="s">
        <v>5072</v>
      </c>
      <c r="E3164" s="68" t="s">
        <v>95</v>
      </c>
      <c r="F3164" s="68" t="s">
        <v>97</v>
      </c>
      <c r="G3164" s="69" t="s">
        <v>4397</v>
      </c>
      <c r="H3164" s="180">
        <v>1967</v>
      </c>
      <c r="I3164" s="72">
        <v>0.23</v>
      </c>
      <c r="J3164" s="77">
        <f t="shared" si="100"/>
        <v>1514.5900000000001</v>
      </c>
    </row>
    <row r="3165" spans="1:10" ht="15.75">
      <c r="A3165" s="46" t="e">
        <f t="shared" si="99"/>
        <v>#REF!</v>
      </c>
      <c r="B3165" s="68" t="s">
        <v>4398</v>
      </c>
      <c r="C3165" s="69" t="s">
        <v>4841</v>
      </c>
      <c r="D3165" s="70" t="s">
        <v>5073</v>
      </c>
      <c r="E3165" s="68" t="s">
        <v>95</v>
      </c>
      <c r="F3165" s="68" t="s">
        <v>97</v>
      </c>
      <c r="G3165" s="69" t="s">
        <v>4397</v>
      </c>
      <c r="H3165" s="180">
        <v>32</v>
      </c>
      <c r="I3165" s="72">
        <v>0.23</v>
      </c>
      <c r="J3165" s="77">
        <f t="shared" si="100"/>
        <v>24.64</v>
      </c>
    </row>
    <row r="3166" spans="1:10" ht="15.75">
      <c r="A3166" s="46" t="e">
        <f t="shared" si="99"/>
        <v>#REF!</v>
      </c>
      <c r="B3166" s="68" t="s">
        <v>4398</v>
      </c>
      <c r="C3166" s="69" t="s">
        <v>4842</v>
      </c>
      <c r="D3166" s="70" t="s">
        <v>5074</v>
      </c>
      <c r="E3166" s="68" t="s">
        <v>95</v>
      </c>
      <c r="F3166" s="68" t="s">
        <v>97</v>
      </c>
      <c r="G3166" s="69" t="s">
        <v>4397</v>
      </c>
      <c r="H3166" s="180">
        <v>445</v>
      </c>
      <c r="I3166" s="72">
        <v>0.23</v>
      </c>
      <c r="J3166" s="77">
        <f t="shared" si="100"/>
        <v>342.65000000000003</v>
      </c>
    </row>
    <row r="3167" spans="1:10" ht="15.75">
      <c r="A3167" s="46" t="e">
        <f t="shared" si="99"/>
        <v>#REF!</v>
      </c>
      <c r="B3167" s="68" t="s">
        <v>4398</v>
      </c>
      <c r="C3167" s="69" t="s">
        <v>4843</v>
      </c>
      <c r="D3167" s="70" t="s">
        <v>5075</v>
      </c>
      <c r="E3167" s="68" t="s">
        <v>95</v>
      </c>
      <c r="F3167" s="68" t="s">
        <v>97</v>
      </c>
      <c r="G3167" s="69" t="s">
        <v>4397</v>
      </c>
      <c r="H3167" s="180">
        <v>2767</v>
      </c>
      <c r="I3167" s="72">
        <v>0.23</v>
      </c>
      <c r="J3167" s="77">
        <f t="shared" si="100"/>
        <v>2130.59</v>
      </c>
    </row>
    <row r="3168" spans="1:10" ht="15.75">
      <c r="A3168" s="46" t="e">
        <f t="shared" si="99"/>
        <v>#REF!</v>
      </c>
      <c r="B3168" s="68" t="s">
        <v>4398</v>
      </c>
      <c r="C3168" s="69" t="s">
        <v>4844</v>
      </c>
      <c r="D3168" s="70" t="s">
        <v>5076</v>
      </c>
      <c r="E3168" s="68" t="s">
        <v>95</v>
      </c>
      <c r="F3168" s="68" t="s">
        <v>97</v>
      </c>
      <c r="G3168" s="69" t="s">
        <v>4397</v>
      </c>
      <c r="H3168" s="180">
        <v>1082</v>
      </c>
      <c r="I3168" s="72">
        <v>0.23</v>
      </c>
      <c r="J3168" s="77">
        <f t="shared" si="100"/>
        <v>833.14</v>
      </c>
    </row>
    <row r="3169" spans="1:10" ht="15.75">
      <c r="A3169" s="46" t="e">
        <f t="shared" si="99"/>
        <v>#REF!</v>
      </c>
      <c r="B3169" s="68" t="s">
        <v>4398</v>
      </c>
      <c r="C3169" s="69" t="s">
        <v>4845</v>
      </c>
      <c r="D3169" s="70" t="s">
        <v>5077</v>
      </c>
      <c r="E3169" s="68" t="s">
        <v>95</v>
      </c>
      <c r="F3169" s="68" t="s">
        <v>97</v>
      </c>
      <c r="G3169" s="69" t="s">
        <v>4397</v>
      </c>
      <c r="H3169" s="180">
        <v>58</v>
      </c>
      <c r="I3169" s="72">
        <v>0.23</v>
      </c>
      <c r="J3169" s="77">
        <f t="shared" si="100"/>
        <v>44.660000000000004</v>
      </c>
    </row>
    <row r="3170" spans="1:10" ht="15.75">
      <c r="A3170" s="46" t="e">
        <f t="shared" si="99"/>
        <v>#REF!</v>
      </c>
      <c r="B3170" s="68" t="s">
        <v>4398</v>
      </c>
      <c r="C3170" s="69" t="s">
        <v>4846</v>
      </c>
      <c r="D3170" s="70" t="s">
        <v>5078</v>
      </c>
      <c r="E3170" s="68" t="s">
        <v>95</v>
      </c>
      <c r="F3170" s="68" t="s">
        <v>97</v>
      </c>
      <c r="G3170" s="69" t="s">
        <v>4397</v>
      </c>
      <c r="H3170" s="180">
        <v>50</v>
      </c>
      <c r="I3170" s="72">
        <v>0.23</v>
      </c>
      <c r="J3170" s="77">
        <f t="shared" si="100"/>
        <v>38.5</v>
      </c>
    </row>
    <row r="3171" spans="1:10" ht="31.5">
      <c r="A3171" s="46" t="e">
        <f t="shared" si="99"/>
        <v>#REF!</v>
      </c>
      <c r="B3171" s="68" t="s">
        <v>4398</v>
      </c>
      <c r="C3171" s="69" t="s">
        <v>4847</v>
      </c>
      <c r="D3171" s="70" t="s">
        <v>5079</v>
      </c>
      <c r="E3171" s="68" t="s">
        <v>95</v>
      </c>
      <c r="F3171" s="68" t="s">
        <v>97</v>
      </c>
      <c r="G3171" s="69" t="s">
        <v>4397</v>
      </c>
      <c r="H3171" s="180">
        <v>4303</v>
      </c>
      <c r="I3171" s="72">
        <v>0.23</v>
      </c>
      <c r="J3171" s="77">
        <f t="shared" si="100"/>
        <v>3313.31</v>
      </c>
    </row>
    <row r="3172" spans="1:10" ht="31.5">
      <c r="A3172" s="46" t="e">
        <f t="shared" si="99"/>
        <v>#REF!</v>
      </c>
      <c r="B3172" s="68" t="s">
        <v>4398</v>
      </c>
      <c r="C3172" s="69" t="s">
        <v>4848</v>
      </c>
      <c r="D3172" s="70" t="s">
        <v>5080</v>
      </c>
      <c r="E3172" s="68" t="s">
        <v>95</v>
      </c>
      <c r="F3172" s="68" t="s">
        <v>97</v>
      </c>
      <c r="G3172" s="69" t="s">
        <v>4397</v>
      </c>
      <c r="H3172" s="180">
        <v>7993</v>
      </c>
      <c r="I3172" s="72">
        <v>0.23</v>
      </c>
      <c r="J3172" s="77">
        <f t="shared" si="100"/>
        <v>6154.6100000000006</v>
      </c>
    </row>
    <row r="3173" spans="1:10" ht="15.75">
      <c r="A3173" s="46" t="e">
        <f t="shared" si="99"/>
        <v>#REF!</v>
      </c>
      <c r="B3173" s="68" t="s">
        <v>4398</v>
      </c>
      <c r="C3173" s="69" t="s">
        <v>4849</v>
      </c>
      <c r="D3173" s="70" t="s">
        <v>4733</v>
      </c>
      <c r="E3173" s="68" t="s">
        <v>95</v>
      </c>
      <c r="F3173" s="68" t="s">
        <v>97</v>
      </c>
      <c r="G3173" s="69" t="s">
        <v>4397</v>
      </c>
      <c r="H3173" s="180">
        <v>523</v>
      </c>
      <c r="I3173" s="72">
        <v>0.23</v>
      </c>
      <c r="J3173" s="77">
        <f t="shared" si="100"/>
        <v>402.71000000000004</v>
      </c>
    </row>
    <row r="3174" spans="1:10" ht="15.75">
      <c r="A3174" s="46" t="e">
        <f t="shared" si="99"/>
        <v>#REF!</v>
      </c>
      <c r="B3174" s="68" t="s">
        <v>4398</v>
      </c>
      <c r="C3174" s="69" t="s">
        <v>4850</v>
      </c>
      <c r="D3174" s="70" t="s">
        <v>4734</v>
      </c>
      <c r="E3174" s="68" t="s">
        <v>95</v>
      </c>
      <c r="F3174" s="68" t="s">
        <v>97</v>
      </c>
      <c r="G3174" s="69" t="s">
        <v>4397</v>
      </c>
      <c r="H3174" s="180">
        <v>583</v>
      </c>
      <c r="I3174" s="72">
        <v>0.23</v>
      </c>
      <c r="J3174" s="77">
        <f t="shared" ref="J3174:J3220" si="101">H3174*(1-I3174)</f>
        <v>448.91</v>
      </c>
    </row>
    <row r="3175" spans="1:10" ht="31.5">
      <c r="A3175" s="46" t="e">
        <f t="shared" si="99"/>
        <v>#REF!</v>
      </c>
      <c r="B3175" s="68" t="s">
        <v>4398</v>
      </c>
      <c r="C3175" s="69" t="s">
        <v>4851</v>
      </c>
      <c r="D3175" s="70" t="s">
        <v>5081</v>
      </c>
      <c r="E3175" s="68" t="s">
        <v>95</v>
      </c>
      <c r="F3175" s="68" t="s">
        <v>97</v>
      </c>
      <c r="G3175" s="69" t="s">
        <v>4397</v>
      </c>
      <c r="H3175" s="180">
        <v>845</v>
      </c>
      <c r="I3175" s="72">
        <v>0.23</v>
      </c>
      <c r="J3175" s="77">
        <f t="shared" si="101"/>
        <v>650.65</v>
      </c>
    </row>
    <row r="3176" spans="1:10" ht="31.5">
      <c r="A3176" s="46" t="e">
        <f t="shared" si="99"/>
        <v>#REF!</v>
      </c>
      <c r="B3176" s="68" t="s">
        <v>4398</v>
      </c>
      <c r="C3176" s="69" t="s">
        <v>4852</v>
      </c>
      <c r="D3176" s="70" t="s">
        <v>4736</v>
      </c>
      <c r="E3176" s="68" t="s">
        <v>95</v>
      </c>
      <c r="F3176" s="68" t="s">
        <v>97</v>
      </c>
      <c r="G3176" s="69" t="s">
        <v>4397</v>
      </c>
      <c r="H3176" s="180">
        <v>1598</v>
      </c>
      <c r="I3176" s="72">
        <v>0.23</v>
      </c>
      <c r="J3176" s="77">
        <f t="shared" si="101"/>
        <v>1230.46</v>
      </c>
    </row>
    <row r="3177" spans="1:10" ht="31.5">
      <c r="A3177" s="46" t="e">
        <f t="shared" si="99"/>
        <v>#REF!</v>
      </c>
      <c r="B3177" s="68" t="s">
        <v>4398</v>
      </c>
      <c r="C3177" s="69" t="s">
        <v>4853</v>
      </c>
      <c r="D3177" s="70" t="s">
        <v>4737</v>
      </c>
      <c r="E3177" s="68" t="s">
        <v>95</v>
      </c>
      <c r="F3177" s="68" t="s">
        <v>97</v>
      </c>
      <c r="G3177" s="69" t="s">
        <v>4397</v>
      </c>
      <c r="H3177" s="180">
        <v>1598</v>
      </c>
      <c r="I3177" s="72">
        <v>0.23</v>
      </c>
      <c r="J3177" s="77">
        <f t="shared" si="101"/>
        <v>1230.46</v>
      </c>
    </row>
    <row r="3178" spans="1:10" ht="31.5">
      <c r="A3178" s="46" t="e">
        <f t="shared" si="99"/>
        <v>#REF!</v>
      </c>
      <c r="B3178" s="68" t="s">
        <v>4398</v>
      </c>
      <c r="C3178" s="69" t="s">
        <v>4854</v>
      </c>
      <c r="D3178" s="70" t="s">
        <v>5082</v>
      </c>
      <c r="E3178" s="68" t="s">
        <v>95</v>
      </c>
      <c r="F3178" s="68" t="s">
        <v>97</v>
      </c>
      <c r="G3178" s="69" t="s">
        <v>4397</v>
      </c>
      <c r="H3178" s="180">
        <v>65</v>
      </c>
      <c r="I3178" s="72">
        <v>0.23</v>
      </c>
      <c r="J3178" s="77">
        <f t="shared" si="101"/>
        <v>50.050000000000004</v>
      </c>
    </row>
    <row r="3179" spans="1:10" ht="15.75">
      <c r="A3179" s="46" t="e">
        <f t="shared" si="99"/>
        <v>#REF!</v>
      </c>
      <c r="B3179" s="68" t="s">
        <v>4398</v>
      </c>
      <c r="C3179" s="69" t="s">
        <v>4855</v>
      </c>
      <c r="D3179" s="70" t="s">
        <v>5083</v>
      </c>
      <c r="E3179" s="68" t="s">
        <v>95</v>
      </c>
      <c r="F3179" s="68" t="s">
        <v>97</v>
      </c>
      <c r="G3179" s="69" t="s">
        <v>4397</v>
      </c>
      <c r="H3179" s="180">
        <v>353</v>
      </c>
      <c r="I3179" s="72">
        <v>0.23</v>
      </c>
      <c r="J3179" s="77">
        <f t="shared" si="101"/>
        <v>271.81</v>
      </c>
    </row>
    <row r="3180" spans="1:10" ht="15.75">
      <c r="A3180" s="46" t="e">
        <f t="shared" si="99"/>
        <v>#REF!</v>
      </c>
      <c r="B3180" s="68" t="s">
        <v>4398</v>
      </c>
      <c r="C3180" s="69" t="s">
        <v>4856</v>
      </c>
      <c r="D3180" s="70" t="s">
        <v>5084</v>
      </c>
      <c r="E3180" s="68" t="s">
        <v>95</v>
      </c>
      <c r="F3180" s="68" t="s">
        <v>97</v>
      </c>
      <c r="G3180" s="69" t="s">
        <v>4397</v>
      </c>
      <c r="H3180" s="180">
        <v>692</v>
      </c>
      <c r="I3180" s="72">
        <v>0.23</v>
      </c>
      <c r="J3180" s="77">
        <f t="shared" si="101"/>
        <v>532.84</v>
      </c>
    </row>
    <row r="3181" spans="1:10" ht="15.75">
      <c r="A3181" s="46" t="e">
        <f t="shared" si="99"/>
        <v>#REF!</v>
      </c>
      <c r="B3181" s="68" t="s">
        <v>4398</v>
      </c>
      <c r="C3181" s="69" t="s">
        <v>4857</v>
      </c>
      <c r="D3181" s="70" t="s">
        <v>5085</v>
      </c>
      <c r="E3181" s="68" t="s">
        <v>95</v>
      </c>
      <c r="F3181" s="68" t="s">
        <v>97</v>
      </c>
      <c r="G3181" s="69" t="s">
        <v>4397</v>
      </c>
      <c r="H3181" s="180">
        <v>368</v>
      </c>
      <c r="I3181" s="72">
        <v>0.23</v>
      </c>
      <c r="J3181" s="77">
        <f t="shared" si="101"/>
        <v>283.36</v>
      </c>
    </row>
    <row r="3182" spans="1:10" ht="15.75">
      <c r="A3182" s="46" t="e">
        <f t="shared" si="99"/>
        <v>#REF!</v>
      </c>
      <c r="B3182" s="68" t="s">
        <v>4398</v>
      </c>
      <c r="C3182" s="69" t="s">
        <v>4858</v>
      </c>
      <c r="D3182" s="70" t="s">
        <v>5086</v>
      </c>
      <c r="E3182" s="68" t="s">
        <v>95</v>
      </c>
      <c r="F3182" s="68" t="s">
        <v>97</v>
      </c>
      <c r="G3182" s="69" t="s">
        <v>4397</v>
      </c>
      <c r="H3182" s="180">
        <v>183</v>
      </c>
      <c r="I3182" s="72">
        <v>0.23</v>
      </c>
      <c r="J3182" s="77">
        <f t="shared" si="101"/>
        <v>140.91</v>
      </c>
    </row>
    <row r="3183" spans="1:10" ht="31.5">
      <c r="A3183" s="46" t="e">
        <f t="shared" si="99"/>
        <v>#REF!</v>
      </c>
      <c r="B3183" s="68" t="s">
        <v>4398</v>
      </c>
      <c r="C3183" s="69" t="s">
        <v>4859</v>
      </c>
      <c r="D3183" s="70" t="s">
        <v>5087</v>
      </c>
      <c r="E3183" s="68" t="s">
        <v>95</v>
      </c>
      <c r="F3183" s="68" t="s">
        <v>97</v>
      </c>
      <c r="G3183" s="69" t="s">
        <v>4397</v>
      </c>
      <c r="H3183" s="180">
        <v>583</v>
      </c>
      <c r="I3183" s="72">
        <v>0.23</v>
      </c>
      <c r="J3183" s="77">
        <f t="shared" si="101"/>
        <v>448.91</v>
      </c>
    </row>
    <row r="3184" spans="1:10" ht="15.75">
      <c r="A3184" s="46" t="e">
        <f t="shared" si="99"/>
        <v>#REF!</v>
      </c>
      <c r="B3184" s="68" t="s">
        <v>4398</v>
      </c>
      <c r="C3184" s="69" t="s">
        <v>4860</v>
      </c>
      <c r="D3184" s="70" t="s">
        <v>5088</v>
      </c>
      <c r="E3184" s="68" t="s">
        <v>95</v>
      </c>
      <c r="F3184" s="68" t="s">
        <v>97</v>
      </c>
      <c r="G3184" s="69" t="s">
        <v>4397</v>
      </c>
      <c r="H3184" s="180">
        <v>5842</v>
      </c>
      <c r="I3184" s="72">
        <v>0.23</v>
      </c>
      <c r="J3184" s="77">
        <f t="shared" si="101"/>
        <v>4498.34</v>
      </c>
    </row>
    <row r="3185" spans="1:10" ht="15.75">
      <c r="A3185" s="46" t="e">
        <f t="shared" si="99"/>
        <v>#REF!</v>
      </c>
      <c r="B3185" s="68" t="s">
        <v>4398</v>
      </c>
      <c r="C3185" s="69" t="s">
        <v>4861</v>
      </c>
      <c r="D3185" s="70" t="s">
        <v>5089</v>
      </c>
      <c r="E3185" s="68" t="s">
        <v>95</v>
      </c>
      <c r="F3185" s="68" t="s">
        <v>97</v>
      </c>
      <c r="G3185" s="69" t="s">
        <v>4397</v>
      </c>
      <c r="H3185" s="180">
        <v>5842</v>
      </c>
      <c r="I3185" s="72">
        <v>0.23</v>
      </c>
      <c r="J3185" s="77">
        <f t="shared" si="101"/>
        <v>4498.34</v>
      </c>
    </row>
    <row r="3186" spans="1:10" ht="15.75">
      <c r="A3186" s="46" t="e">
        <f t="shared" si="99"/>
        <v>#REF!</v>
      </c>
      <c r="B3186" s="68" t="s">
        <v>4398</v>
      </c>
      <c r="C3186" s="69" t="s">
        <v>4862</v>
      </c>
      <c r="D3186" s="70" t="s">
        <v>5090</v>
      </c>
      <c r="E3186" s="68" t="s">
        <v>95</v>
      </c>
      <c r="F3186" s="68" t="s">
        <v>97</v>
      </c>
      <c r="G3186" s="69" t="s">
        <v>4397</v>
      </c>
      <c r="H3186" s="180">
        <v>615</v>
      </c>
      <c r="I3186" s="72">
        <v>0.23</v>
      </c>
      <c r="J3186" s="77">
        <f t="shared" si="101"/>
        <v>473.55</v>
      </c>
    </row>
    <row r="3187" spans="1:10" ht="15.75">
      <c r="A3187" s="46" t="e">
        <f t="shared" ref="A3187:A3250" si="102">A3186+1</f>
        <v>#REF!</v>
      </c>
      <c r="B3187" s="68" t="s">
        <v>4398</v>
      </c>
      <c r="C3187" s="69" t="s">
        <v>4863</v>
      </c>
      <c r="D3187" s="70" t="s">
        <v>5091</v>
      </c>
      <c r="E3187" s="68" t="s">
        <v>95</v>
      </c>
      <c r="F3187" s="68" t="s">
        <v>97</v>
      </c>
      <c r="G3187" s="69" t="s">
        <v>4397</v>
      </c>
      <c r="H3187" s="180">
        <v>287</v>
      </c>
      <c r="I3187" s="72">
        <v>0.23</v>
      </c>
      <c r="J3187" s="77">
        <f t="shared" si="101"/>
        <v>220.99</v>
      </c>
    </row>
    <row r="3188" spans="1:10" ht="31.5">
      <c r="A3188" s="46" t="e">
        <f t="shared" si="102"/>
        <v>#REF!</v>
      </c>
      <c r="B3188" s="68" t="s">
        <v>4398</v>
      </c>
      <c r="C3188" s="69" t="s">
        <v>4864</v>
      </c>
      <c r="D3188" s="70" t="s">
        <v>5588</v>
      </c>
      <c r="E3188" s="68" t="s">
        <v>95</v>
      </c>
      <c r="F3188" s="68" t="s">
        <v>97</v>
      </c>
      <c r="G3188" s="69" t="s">
        <v>4397</v>
      </c>
      <c r="H3188" s="180">
        <v>190</v>
      </c>
      <c r="I3188" s="72">
        <v>0.23</v>
      </c>
      <c r="J3188" s="77">
        <f t="shared" si="101"/>
        <v>146.30000000000001</v>
      </c>
    </row>
    <row r="3189" spans="1:10" ht="31.5">
      <c r="A3189" s="46" t="e">
        <f t="shared" si="102"/>
        <v>#REF!</v>
      </c>
      <c r="B3189" s="68" t="s">
        <v>4398</v>
      </c>
      <c r="C3189" s="69" t="s">
        <v>4865</v>
      </c>
      <c r="D3189" s="70" t="s">
        <v>5589</v>
      </c>
      <c r="E3189" s="68" t="s">
        <v>95</v>
      </c>
      <c r="F3189" s="68" t="s">
        <v>97</v>
      </c>
      <c r="G3189" s="69" t="s">
        <v>4397</v>
      </c>
      <c r="H3189" s="180">
        <v>190</v>
      </c>
      <c r="I3189" s="72">
        <v>0.23</v>
      </c>
      <c r="J3189" s="77">
        <f t="shared" si="101"/>
        <v>146.30000000000001</v>
      </c>
    </row>
    <row r="3190" spans="1:10" ht="31.5">
      <c r="A3190" s="46" t="e">
        <f t="shared" si="102"/>
        <v>#REF!</v>
      </c>
      <c r="B3190" s="68" t="s">
        <v>4398</v>
      </c>
      <c r="C3190" s="69" t="s">
        <v>4866</v>
      </c>
      <c r="D3190" s="70" t="s">
        <v>5092</v>
      </c>
      <c r="E3190" s="68" t="s">
        <v>95</v>
      </c>
      <c r="F3190" s="68" t="s">
        <v>97</v>
      </c>
      <c r="G3190" s="69" t="s">
        <v>4397</v>
      </c>
      <c r="H3190" s="180">
        <v>297</v>
      </c>
      <c r="I3190" s="72">
        <v>0.23</v>
      </c>
      <c r="J3190" s="77">
        <f t="shared" si="101"/>
        <v>228.69</v>
      </c>
    </row>
    <row r="3191" spans="1:10" ht="31.5">
      <c r="A3191" s="46" t="e">
        <f t="shared" si="102"/>
        <v>#REF!</v>
      </c>
      <c r="B3191" s="68" t="s">
        <v>4398</v>
      </c>
      <c r="C3191" s="69" t="s">
        <v>4867</v>
      </c>
      <c r="D3191" s="70" t="s">
        <v>5093</v>
      </c>
      <c r="E3191" s="68" t="s">
        <v>95</v>
      </c>
      <c r="F3191" s="68" t="s">
        <v>97</v>
      </c>
      <c r="G3191" s="69" t="s">
        <v>4397</v>
      </c>
      <c r="H3191" s="180">
        <v>297</v>
      </c>
      <c r="I3191" s="72">
        <v>0.23</v>
      </c>
      <c r="J3191" s="77">
        <f t="shared" si="101"/>
        <v>228.69</v>
      </c>
    </row>
    <row r="3192" spans="1:10" ht="31.5">
      <c r="A3192" s="46" t="e">
        <f t="shared" si="102"/>
        <v>#REF!</v>
      </c>
      <c r="B3192" s="68" t="s">
        <v>4398</v>
      </c>
      <c r="C3192" s="69" t="s">
        <v>4868</v>
      </c>
      <c r="D3192" s="70" t="s">
        <v>5094</v>
      </c>
      <c r="E3192" s="68" t="s">
        <v>95</v>
      </c>
      <c r="F3192" s="68" t="s">
        <v>97</v>
      </c>
      <c r="G3192" s="69" t="s">
        <v>4397</v>
      </c>
      <c r="H3192" s="180">
        <v>345</v>
      </c>
      <c r="I3192" s="72">
        <v>0.23</v>
      </c>
      <c r="J3192" s="77">
        <f t="shared" si="101"/>
        <v>265.65000000000003</v>
      </c>
    </row>
    <row r="3193" spans="1:10" ht="31.5">
      <c r="A3193" s="46" t="e">
        <f t="shared" si="102"/>
        <v>#REF!</v>
      </c>
      <c r="B3193" s="68" t="s">
        <v>4398</v>
      </c>
      <c r="C3193" s="69" t="s">
        <v>4869</v>
      </c>
      <c r="D3193" s="70" t="s">
        <v>5095</v>
      </c>
      <c r="E3193" s="68" t="s">
        <v>95</v>
      </c>
      <c r="F3193" s="68" t="s">
        <v>97</v>
      </c>
      <c r="G3193" s="69" t="s">
        <v>4397</v>
      </c>
      <c r="H3193" s="180">
        <v>578</v>
      </c>
      <c r="I3193" s="72">
        <v>0.23</v>
      </c>
      <c r="J3193" s="77">
        <f t="shared" si="101"/>
        <v>445.06</v>
      </c>
    </row>
    <row r="3194" spans="1:10" ht="31.5">
      <c r="A3194" s="46" t="e">
        <f t="shared" si="102"/>
        <v>#REF!</v>
      </c>
      <c r="B3194" s="68" t="s">
        <v>4398</v>
      </c>
      <c r="C3194" s="69" t="s">
        <v>4870</v>
      </c>
      <c r="D3194" s="70" t="s">
        <v>5590</v>
      </c>
      <c r="E3194" s="68" t="s">
        <v>95</v>
      </c>
      <c r="F3194" s="68" t="s">
        <v>97</v>
      </c>
      <c r="G3194" s="69" t="s">
        <v>4397</v>
      </c>
      <c r="H3194" s="180">
        <v>578</v>
      </c>
      <c r="I3194" s="72">
        <v>0.23</v>
      </c>
      <c r="J3194" s="77">
        <f t="shared" si="101"/>
        <v>445.06</v>
      </c>
    </row>
    <row r="3195" spans="1:10" ht="31.5">
      <c r="A3195" s="46" t="e">
        <f t="shared" si="102"/>
        <v>#REF!</v>
      </c>
      <c r="B3195" s="68" t="s">
        <v>4398</v>
      </c>
      <c r="C3195" s="69" t="s">
        <v>4871</v>
      </c>
      <c r="D3195" s="70" t="s">
        <v>5096</v>
      </c>
      <c r="E3195" s="68" t="s">
        <v>95</v>
      </c>
      <c r="F3195" s="68" t="s">
        <v>97</v>
      </c>
      <c r="G3195" s="69" t="s">
        <v>4397</v>
      </c>
      <c r="H3195" s="180">
        <v>675</v>
      </c>
      <c r="I3195" s="72">
        <v>0.23</v>
      </c>
      <c r="J3195" s="77">
        <f t="shared" si="101"/>
        <v>519.75</v>
      </c>
    </row>
    <row r="3196" spans="1:10" ht="15.75">
      <c r="A3196" s="46" t="e">
        <f t="shared" si="102"/>
        <v>#REF!</v>
      </c>
      <c r="B3196" s="68" t="s">
        <v>4398</v>
      </c>
      <c r="C3196" s="69" t="s">
        <v>4872</v>
      </c>
      <c r="D3196" s="70" t="s">
        <v>5050</v>
      </c>
      <c r="E3196" s="68" t="s">
        <v>95</v>
      </c>
      <c r="F3196" s="68" t="s">
        <v>97</v>
      </c>
      <c r="G3196" s="69" t="s">
        <v>4397</v>
      </c>
      <c r="H3196" s="180">
        <v>22</v>
      </c>
      <c r="I3196" s="72">
        <v>0.23</v>
      </c>
      <c r="J3196" s="77">
        <f t="shared" si="101"/>
        <v>16.940000000000001</v>
      </c>
    </row>
    <row r="3197" spans="1:10" ht="15.75">
      <c r="A3197" s="46" t="e">
        <f t="shared" si="102"/>
        <v>#REF!</v>
      </c>
      <c r="B3197" s="68" t="s">
        <v>4398</v>
      </c>
      <c r="C3197" s="69" t="s">
        <v>4873</v>
      </c>
      <c r="D3197" s="70" t="s">
        <v>5051</v>
      </c>
      <c r="E3197" s="68" t="s">
        <v>95</v>
      </c>
      <c r="F3197" s="68" t="s">
        <v>97</v>
      </c>
      <c r="G3197" s="69" t="s">
        <v>4397</v>
      </c>
      <c r="H3197" s="180">
        <v>22</v>
      </c>
      <c r="I3197" s="72">
        <v>0.23</v>
      </c>
      <c r="J3197" s="77">
        <f t="shared" si="101"/>
        <v>16.940000000000001</v>
      </c>
    </row>
    <row r="3198" spans="1:10" ht="15.75">
      <c r="A3198" s="46" t="e">
        <f t="shared" si="102"/>
        <v>#REF!</v>
      </c>
      <c r="B3198" s="68" t="s">
        <v>4398</v>
      </c>
      <c r="C3198" s="69" t="s">
        <v>4874</v>
      </c>
      <c r="D3198" s="70" t="s">
        <v>5097</v>
      </c>
      <c r="E3198" s="68" t="s">
        <v>95</v>
      </c>
      <c r="F3198" s="68" t="s">
        <v>97</v>
      </c>
      <c r="G3198" s="69" t="s">
        <v>4397</v>
      </c>
      <c r="H3198" s="180">
        <v>33</v>
      </c>
      <c r="I3198" s="72">
        <v>0.23</v>
      </c>
      <c r="J3198" s="77">
        <f t="shared" si="101"/>
        <v>25.41</v>
      </c>
    </row>
    <row r="3199" spans="1:10" ht="15.75">
      <c r="A3199" s="46" t="e">
        <f t="shared" si="102"/>
        <v>#REF!</v>
      </c>
      <c r="B3199" s="68" t="s">
        <v>4398</v>
      </c>
      <c r="C3199" s="69" t="s">
        <v>4875</v>
      </c>
      <c r="D3199" s="70" t="s">
        <v>5098</v>
      </c>
      <c r="E3199" s="68" t="s">
        <v>95</v>
      </c>
      <c r="F3199" s="68" t="s">
        <v>97</v>
      </c>
      <c r="G3199" s="69" t="s">
        <v>4397</v>
      </c>
      <c r="H3199" s="180">
        <v>33</v>
      </c>
      <c r="I3199" s="72">
        <v>0.23</v>
      </c>
      <c r="J3199" s="77">
        <f t="shared" si="101"/>
        <v>25.41</v>
      </c>
    </row>
    <row r="3200" spans="1:10" ht="15.75">
      <c r="A3200" s="46" t="e">
        <f t="shared" si="102"/>
        <v>#REF!</v>
      </c>
      <c r="B3200" s="68" t="s">
        <v>4398</v>
      </c>
      <c r="C3200" s="69" t="s">
        <v>4876</v>
      </c>
      <c r="D3200" s="70" t="s">
        <v>5099</v>
      </c>
      <c r="E3200" s="68" t="s">
        <v>95</v>
      </c>
      <c r="F3200" s="68" t="s">
        <v>97</v>
      </c>
      <c r="G3200" s="69" t="s">
        <v>4397</v>
      </c>
      <c r="H3200" s="180">
        <v>68</v>
      </c>
      <c r="I3200" s="72">
        <v>0.23</v>
      </c>
      <c r="J3200" s="77">
        <f t="shared" si="101"/>
        <v>52.36</v>
      </c>
    </row>
    <row r="3201" spans="1:10" ht="15.75">
      <c r="A3201" s="46" t="e">
        <f t="shared" si="102"/>
        <v>#REF!</v>
      </c>
      <c r="B3201" s="68" t="s">
        <v>4398</v>
      </c>
      <c r="C3201" s="69" t="s">
        <v>4877</v>
      </c>
      <c r="D3201" s="70" t="s">
        <v>5052</v>
      </c>
      <c r="E3201" s="68" t="s">
        <v>95</v>
      </c>
      <c r="F3201" s="68" t="s">
        <v>97</v>
      </c>
      <c r="G3201" s="69" t="s">
        <v>4397</v>
      </c>
      <c r="H3201" s="180">
        <v>45</v>
      </c>
      <c r="I3201" s="72">
        <v>0.23</v>
      </c>
      <c r="J3201" s="77">
        <f t="shared" si="101"/>
        <v>34.65</v>
      </c>
    </row>
    <row r="3202" spans="1:10" ht="15.75">
      <c r="A3202" s="46" t="e">
        <f t="shared" si="102"/>
        <v>#REF!</v>
      </c>
      <c r="B3202" s="68" t="s">
        <v>4398</v>
      </c>
      <c r="C3202" s="69" t="s">
        <v>4878</v>
      </c>
      <c r="D3202" s="70" t="s">
        <v>5053</v>
      </c>
      <c r="E3202" s="68" t="s">
        <v>95</v>
      </c>
      <c r="F3202" s="68" t="s">
        <v>97</v>
      </c>
      <c r="G3202" s="69" t="s">
        <v>4397</v>
      </c>
      <c r="H3202" s="180">
        <v>35</v>
      </c>
      <c r="I3202" s="72">
        <v>0.23</v>
      </c>
      <c r="J3202" s="77">
        <f t="shared" si="101"/>
        <v>26.95</v>
      </c>
    </row>
    <row r="3203" spans="1:10" ht="15.75">
      <c r="A3203" s="46" t="e">
        <f t="shared" si="102"/>
        <v>#REF!</v>
      </c>
      <c r="B3203" s="68" t="s">
        <v>4398</v>
      </c>
      <c r="C3203" s="69" t="s">
        <v>4879</v>
      </c>
      <c r="D3203" s="70" t="s">
        <v>5100</v>
      </c>
      <c r="E3203" s="68" t="s">
        <v>95</v>
      </c>
      <c r="F3203" s="68" t="s">
        <v>97</v>
      </c>
      <c r="G3203" s="69" t="s">
        <v>4397</v>
      </c>
      <c r="H3203" s="180">
        <v>228</v>
      </c>
      <c r="I3203" s="72">
        <v>0.23</v>
      </c>
      <c r="J3203" s="77">
        <f t="shared" si="101"/>
        <v>175.56</v>
      </c>
    </row>
    <row r="3204" spans="1:10" ht="15.75">
      <c r="A3204" s="46" t="e">
        <f t="shared" si="102"/>
        <v>#REF!</v>
      </c>
      <c r="B3204" s="68" t="s">
        <v>4398</v>
      </c>
      <c r="C3204" s="69" t="s">
        <v>4880</v>
      </c>
      <c r="D3204" s="70" t="s">
        <v>5101</v>
      </c>
      <c r="E3204" s="68" t="s">
        <v>95</v>
      </c>
      <c r="F3204" s="68" t="s">
        <v>97</v>
      </c>
      <c r="G3204" s="69" t="s">
        <v>4397</v>
      </c>
      <c r="H3204" s="180">
        <v>55</v>
      </c>
      <c r="I3204" s="72">
        <v>0.23</v>
      </c>
      <c r="J3204" s="77">
        <f t="shared" si="101"/>
        <v>42.35</v>
      </c>
    </row>
    <row r="3205" spans="1:10" ht="15.75">
      <c r="A3205" s="46" t="e">
        <f t="shared" si="102"/>
        <v>#REF!</v>
      </c>
      <c r="B3205" s="68" t="s">
        <v>4398</v>
      </c>
      <c r="C3205" s="69" t="s">
        <v>4881</v>
      </c>
      <c r="D3205" s="70" t="s">
        <v>5102</v>
      </c>
      <c r="E3205" s="68" t="s">
        <v>95</v>
      </c>
      <c r="F3205" s="68" t="s">
        <v>97</v>
      </c>
      <c r="G3205" s="69" t="s">
        <v>4397</v>
      </c>
      <c r="H3205" s="180">
        <v>30</v>
      </c>
      <c r="I3205" s="72">
        <v>0.23</v>
      </c>
      <c r="J3205" s="77">
        <f t="shared" si="101"/>
        <v>23.1</v>
      </c>
    </row>
    <row r="3206" spans="1:10" ht="15.75">
      <c r="A3206" s="46" t="e">
        <f t="shared" si="102"/>
        <v>#REF!</v>
      </c>
      <c r="B3206" s="68" t="s">
        <v>4398</v>
      </c>
      <c r="C3206" s="69" t="s">
        <v>4882</v>
      </c>
      <c r="D3206" s="70" t="s">
        <v>5103</v>
      </c>
      <c r="E3206" s="68" t="s">
        <v>95</v>
      </c>
      <c r="F3206" s="68" t="s">
        <v>97</v>
      </c>
      <c r="G3206" s="69" t="s">
        <v>4397</v>
      </c>
      <c r="H3206" s="180">
        <v>8</v>
      </c>
      <c r="I3206" s="72">
        <v>0.23</v>
      </c>
      <c r="J3206" s="77">
        <f t="shared" si="101"/>
        <v>6.16</v>
      </c>
    </row>
    <row r="3207" spans="1:10" ht="31.5">
      <c r="A3207" s="46" t="e">
        <f t="shared" si="102"/>
        <v>#REF!</v>
      </c>
      <c r="B3207" s="68" t="s">
        <v>4398</v>
      </c>
      <c r="C3207" s="69" t="s">
        <v>4883</v>
      </c>
      <c r="D3207" s="70" t="s">
        <v>5591</v>
      </c>
      <c r="E3207" s="68" t="s">
        <v>95</v>
      </c>
      <c r="F3207" s="68" t="s">
        <v>97</v>
      </c>
      <c r="G3207" s="69" t="s">
        <v>4397</v>
      </c>
      <c r="H3207" s="180">
        <v>402</v>
      </c>
      <c r="I3207" s="72">
        <v>0.23</v>
      </c>
      <c r="J3207" s="77">
        <f t="shared" si="101"/>
        <v>309.54000000000002</v>
      </c>
    </row>
    <row r="3208" spans="1:10" ht="31.5">
      <c r="A3208" s="46" t="e">
        <f t="shared" si="102"/>
        <v>#REF!</v>
      </c>
      <c r="B3208" s="68" t="s">
        <v>4398</v>
      </c>
      <c r="C3208" s="69" t="s">
        <v>4884</v>
      </c>
      <c r="D3208" s="70" t="s">
        <v>5104</v>
      </c>
      <c r="E3208" s="68" t="s">
        <v>95</v>
      </c>
      <c r="F3208" s="68" t="s">
        <v>97</v>
      </c>
      <c r="G3208" s="69" t="s">
        <v>4397</v>
      </c>
      <c r="H3208" s="180">
        <v>450</v>
      </c>
      <c r="I3208" s="72">
        <v>0.23</v>
      </c>
      <c r="J3208" s="77">
        <f t="shared" si="101"/>
        <v>346.5</v>
      </c>
    </row>
    <row r="3209" spans="1:10" ht="31.5">
      <c r="A3209" s="46" t="e">
        <f t="shared" si="102"/>
        <v>#REF!</v>
      </c>
      <c r="B3209" s="68" t="s">
        <v>4398</v>
      </c>
      <c r="C3209" s="69" t="s">
        <v>4885</v>
      </c>
      <c r="D3209" s="70" t="s">
        <v>5592</v>
      </c>
      <c r="E3209" s="68" t="s">
        <v>95</v>
      </c>
      <c r="F3209" s="68" t="s">
        <v>97</v>
      </c>
      <c r="G3209" s="69" t="s">
        <v>4397</v>
      </c>
      <c r="H3209" s="180">
        <v>563</v>
      </c>
      <c r="I3209" s="72">
        <v>0.23</v>
      </c>
      <c r="J3209" s="77">
        <f t="shared" si="101"/>
        <v>433.51</v>
      </c>
    </row>
    <row r="3210" spans="1:10" ht="15.75">
      <c r="A3210" s="46" t="e">
        <f t="shared" si="102"/>
        <v>#REF!</v>
      </c>
      <c r="B3210" s="68" t="s">
        <v>4398</v>
      </c>
      <c r="C3210" s="69" t="s">
        <v>4886</v>
      </c>
      <c r="D3210" s="70" t="s">
        <v>5105</v>
      </c>
      <c r="E3210" s="68" t="s">
        <v>95</v>
      </c>
      <c r="F3210" s="68" t="s">
        <v>97</v>
      </c>
      <c r="G3210" s="69" t="s">
        <v>4397</v>
      </c>
      <c r="H3210" s="180">
        <v>138</v>
      </c>
      <c r="I3210" s="72">
        <v>0.23</v>
      </c>
      <c r="J3210" s="77">
        <f t="shared" si="101"/>
        <v>106.26</v>
      </c>
    </row>
    <row r="3211" spans="1:10" ht="15.75">
      <c r="A3211" s="46" t="e">
        <f t="shared" si="102"/>
        <v>#REF!</v>
      </c>
      <c r="B3211" s="68" t="s">
        <v>4398</v>
      </c>
      <c r="C3211" s="69" t="s">
        <v>4887</v>
      </c>
      <c r="D3211" s="70" t="s">
        <v>5103</v>
      </c>
      <c r="E3211" s="68" t="s">
        <v>95</v>
      </c>
      <c r="F3211" s="68" t="s">
        <v>97</v>
      </c>
      <c r="G3211" s="69" t="s">
        <v>4397</v>
      </c>
      <c r="H3211" s="180">
        <v>8</v>
      </c>
      <c r="I3211" s="72">
        <v>0.23</v>
      </c>
      <c r="J3211" s="77">
        <f t="shared" si="101"/>
        <v>6.16</v>
      </c>
    </row>
    <row r="3212" spans="1:10" ht="31.5">
      <c r="A3212" s="46" t="e">
        <f t="shared" si="102"/>
        <v>#REF!</v>
      </c>
      <c r="B3212" s="68" t="s">
        <v>4398</v>
      </c>
      <c r="C3212" s="69" t="s">
        <v>4888</v>
      </c>
      <c r="D3212" s="70" t="s">
        <v>5106</v>
      </c>
      <c r="E3212" s="68" t="s">
        <v>95</v>
      </c>
      <c r="F3212" s="68" t="s">
        <v>97</v>
      </c>
      <c r="G3212" s="69" t="s">
        <v>4397</v>
      </c>
      <c r="H3212" s="180">
        <v>1568</v>
      </c>
      <c r="I3212" s="72">
        <v>0.23</v>
      </c>
      <c r="J3212" s="77">
        <f t="shared" si="101"/>
        <v>1207.3600000000001</v>
      </c>
    </row>
    <row r="3213" spans="1:10" ht="31.5">
      <c r="A3213" s="46" t="e">
        <f t="shared" si="102"/>
        <v>#REF!</v>
      </c>
      <c r="B3213" s="68" t="s">
        <v>4398</v>
      </c>
      <c r="C3213" s="69" t="s">
        <v>4889</v>
      </c>
      <c r="D3213" s="70" t="s">
        <v>5107</v>
      </c>
      <c r="E3213" s="68" t="s">
        <v>95</v>
      </c>
      <c r="F3213" s="68" t="s">
        <v>97</v>
      </c>
      <c r="G3213" s="69" t="s">
        <v>4397</v>
      </c>
      <c r="H3213" s="180">
        <v>1568</v>
      </c>
      <c r="I3213" s="72">
        <v>0.23</v>
      </c>
      <c r="J3213" s="77">
        <f t="shared" si="101"/>
        <v>1207.3600000000001</v>
      </c>
    </row>
    <row r="3214" spans="1:10" ht="31.5">
      <c r="A3214" s="46" t="e">
        <f t="shared" si="102"/>
        <v>#REF!</v>
      </c>
      <c r="B3214" s="68" t="s">
        <v>4398</v>
      </c>
      <c r="C3214" s="69" t="s">
        <v>4890</v>
      </c>
      <c r="D3214" s="70" t="s">
        <v>5593</v>
      </c>
      <c r="E3214" s="68" t="s">
        <v>95</v>
      </c>
      <c r="F3214" s="68" t="s">
        <v>97</v>
      </c>
      <c r="G3214" s="69" t="s">
        <v>4397</v>
      </c>
      <c r="H3214" s="180">
        <v>157</v>
      </c>
      <c r="I3214" s="72">
        <v>0.23</v>
      </c>
      <c r="J3214" s="77">
        <f t="shared" si="101"/>
        <v>120.89</v>
      </c>
    </row>
    <row r="3215" spans="1:10" ht="31.5">
      <c r="A3215" s="46" t="e">
        <f t="shared" si="102"/>
        <v>#REF!</v>
      </c>
      <c r="B3215" s="68" t="s">
        <v>4398</v>
      </c>
      <c r="C3215" s="69" t="s">
        <v>4891</v>
      </c>
      <c r="D3215" s="70" t="s">
        <v>5594</v>
      </c>
      <c r="E3215" s="68" t="s">
        <v>95</v>
      </c>
      <c r="F3215" s="68" t="s">
        <v>97</v>
      </c>
      <c r="G3215" s="69" t="s">
        <v>4397</v>
      </c>
      <c r="H3215" s="180">
        <v>157</v>
      </c>
      <c r="I3215" s="72">
        <v>0.23</v>
      </c>
      <c r="J3215" s="77">
        <f t="shared" si="101"/>
        <v>120.89</v>
      </c>
    </row>
    <row r="3216" spans="1:10" ht="15.75">
      <c r="A3216" s="46" t="e">
        <f t="shared" si="102"/>
        <v>#REF!</v>
      </c>
      <c r="B3216" s="68" t="s">
        <v>4398</v>
      </c>
      <c r="C3216" s="69" t="s">
        <v>4892</v>
      </c>
      <c r="D3216" s="70" t="s">
        <v>5595</v>
      </c>
      <c r="E3216" s="68" t="s">
        <v>95</v>
      </c>
      <c r="F3216" s="68" t="s">
        <v>97</v>
      </c>
      <c r="G3216" s="69" t="s">
        <v>4397</v>
      </c>
      <c r="H3216" s="180">
        <v>132</v>
      </c>
      <c r="I3216" s="72">
        <v>0.23</v>
      </c>
      <c r="J3216" s="77">
        <f t="shared" si="101"/>
        <v>101.64</v>
      </c>
    </row>
    <row r="3217" spans="1:10" ht="31.5">
      <c r="A3217" s="46" t="e">
        <f t="shared" si="102"/>
        <v>#REF!</v>
      </c>
      <c r="B3217" s="68" t="s">
        <v>4398</v>
      </c>
      <c r="C3217" s="69" t="s">
        <v>4893</v>
      </c>
      <c r="D3217" s="70" t="s">
        <v>5108</v>
      </c>
      <c r="E3217" s="68" t="s">
        <v>95</v>
      </c>
      <c r="F3217" s="68" t="s">
        <v>97</v>
      </c>
      <c r="G3217" s="69" t="s">
        <v>4397</v>
      </c>
      <c r="H3217" s="180">
        <v>278</v>
      </c>
      <c r="I3217" s="72">
        <v>0.23</v>
      </c>
      <c r="J3217" s="77">
        <f t="shared" si="101"/>
        <v>214.06</v>
      </c>
    </row>
    <row r="3218" spans="1:10" ht="31.5">
      <c r="A3218" s="46" t="e">
        <f t="shared" si="102"/>
        <v>#REF!</v>
      </c>
      <c r="B3218" s="68" t="s">
        <v>4398</v>
      </c>
      <c r="C3218" s="69" t="s">
        <v>4894</v>
      </c>
      <c r="D3218" s="70" t="s">
        <v>5109</v>
      </c>
      <c r="E3218" s="68" t="s">
        <v>95</v>
      </c>
      <c r="F3218" s="68" t="s">
        <v>97</v>
      </c>
      <c r="G3218" s="69" t="s">
        <v>4397</v>
      </c>
      <c r="H3218" s="180">
        <v>278</v>
      </c>
      <c r="I3218" s="72">
        <v>0.23</v>
      </c>
      <c r="J3218" s="77">
        <f t="shared" si="101"/>
        <v>214.06</v>
      </c>
    </row>
    <row r="3219" spans="1:10" ht="15.75">
      <c r="A3219" s="46" t="e">
        <f t="shared" si="102"/>
        <v>#REF!</v>
      </c>
      <c r="B3219" s="68" t="s">
        <v>4398</v>
      </c>
      <c r="C3219" s="69" t="s">
        <v>4895</v>
      </c>
      <c r="D3219" s="70" t="s">
        <v>5052</v>
      </c>
      <c r="E3219" s="68" t="s">
        <v>95</v>
      </c>
      <c r="F3219" s="68" t="s">
        <v>97</v>
      </c>
      <c r="G3219" s="69" t="s">
        <v>4397</v>
      </c>
      <c r="H3219" s="180">
        <v>45</v>
      </c>
      <c r="I3219" s="72">
        <v>0.23</v>
      </c>
      <c r="J3219" s="77">
        <f t="shared" si="101"/>
        <v>34.65</v>
      </c>
    </row>
    <row r="3220" spans="1:10" ht="15.75">
      <c r="A3220" s="46" t="e">
        <f t="shared" si="102"/>
        <v>#REF!</v>
      </c>
      <c r="B3220" s="68" t="s">
        <v>4398</v>
      </c>
      <c r="C3220" s="69" t="s">
        <v>4896</v>
      </c>
      <c r="D3220" s="70" t="s">
        <v>5053</v>
      </c>
      <c r="E3220" s="68" t="s">
        <v>95</v>
      </c>
      <c r="F3220" s="68" t="s">
        <v>97</v>
      </c>
      <c r="G3220" s="69" t="s">
        <v>4397</v>
      </c>
      <c r="H3220" s="180">
        <v>35</v>
      </c>
      <c r="I3220" s="72">
        <v>0.23</v>
      </c>
      <c r="J3220" s="77">
        <f t="shared" si="101"/>
        <v>26.95</v>
      </c>
    </row>
    <row r="3221" spans="1:10" ht="31.5">
      <c r="A3221" s="46" t="e">
        <f t="shared" si="102"/>
        <v>#REF!</v>
      </c>
      <c r="B3221" s="68" t="s">
        <v>4398</v>
      </c>
      <c r="C3221" s="69" t="s">
        <v>4897</v>
      </c>
      <c r="D3221" s="70" t="s">
        <v>5110</v>
      </c>
      <c r="E3221" s="68" t="s">
        <v>95</v>
      </c>
      <c r="F3221" s="68" t="s">
        <v>97</v>
      </c>
      <c r="G3221" s="69" t="s">
        <v>4397</v>
      </c>
      <c r="H3221" s="180">
        <v>113</v>
      </c>
      <c r="I3221" s="72">
        <v>0.23</v>
      </c>
      <c r="J3221" s="77">
        <f t="shared" ref="J3221:J3258" si="103">H3221*(1-I3221)</f>
        <v>87.01</v>
      </c>
    </row>
    <row r="3222" spans="1:10" ht="15.75">
      <c r="A3222" s="46" t="e">
        <f t="shared" si="102"/>
        <v>#REF!</v>
      </c>
      <c r="B3222" s="68" t="s">
        <v>4398</v>
      </c>
      <c r="C3222" s="69" t="s">
        <v>4898</v>
      </c>
      <c r="D3222" s="70" t="s">
        <v>5111</v>
      </c>
      <c r="E3222" s="68" t="s">
        <v>95</v>
      </c>
      <c r="F3222" s="68" t="s">
        <v>97</v>
      </c>
      <c r="G3222" s="69" t="s">
        <v>4397</v>
      </c>
      <c r="H3222" s="180">
        <v>113</v>
      </c>
      <c r="I3222" s="72">
        <v>0.23</v>
      </c>
      <c r="J3222" s="77">
        <f t="shared" si="103"/>
        <v>87.01</v>
      </c>
    </row>
    <row r="3223" spans="1:10" ht="15.75">
      <c r="A3223" s="46" t="e">
        <f t="shared" si="102"/>
        <v>#REF!</v>
      </c>
      <c r="B3223" s="68" t="s">
        <v>4398</v>
      </c>
      <c r="C3223" s="69" t="s">
        <v>4899</v>
      </c>
      <c r="D3223" s="70" t="s">
        <v>5112</v>
      </c>
      <c r="E3223" s="68" t="s">
        <v>95</v>
      </c>
      <c r="F3223" s="68" t="s">
        <v>97</v>
      </c>
      <c r="G3223" s="69" t="s">
        <v>4397</v>
      </c>
      <c r="H3223" s="180">
        <v>75</v>
      </c>
      <c r="I3223" s="72">
        <v>0.23</v>
      </c>
      <c r="J3223" s="77">
        <f t="shared" si="103"/>
        <v>57.75</v>
      </c>
    </row>
    <row r="3224" spans="1:10" ht="15.75">
      <c r="A3224" s="46" t="e">
        <f t="shared" si="102"/>
        <v>#REF!</v>
      </c>
      <c r="B3224" s="68" t="s">
        <v>4398</v>
      </c>
      <c r="C3224" s="69" t="s">
        <v>4900</v>
      </c>
      <c r="D3224" s="70" t="s">
        <v>5097</v>
      </c>
      <c r="E3224" s="68" t="s">
        <v>95</v>
      </c>
      <c r="F3224" s="68" t="s">
        <v>97</v>
      </c>
      <c r="G3224" s="69" t="s">
        <v>4397</v>
      </c>
      <c r="H3224" s="180">
        <v>33</v>
      </c>
      <c r="I3224" s="72">
        <v>0.23</v>
      </c>
      <c r="J3224" s="77">
        <f t="shared" si="103"/>
        <v>25.41</v>
      </c>
    </row>
    <row r="3225" spans="1:10" ht="15.75">
      <c r="A3225" s="46" t="e">
        <f t="shared" si="102"/>
        <v>#REF!</v>
      </c>
      <c r="B3225" s="68" t="s">
        <v>4398</v>
      </c>
      <c r="C3225" s="69" t="s">
        <v>4901</v>
      </c>
      <c r="D3225" s="70" t="s">
        <v>5098</v>
      </c>
      <c r="E3225" s="68" t="s">
        <v>95</v>
      </c>
      <c r="F3225" s="68" t="s">
        <v>97</v>
      </c>
      <c r="G3225" s="69" t="s">
        <v>4397</v>
      </c>
      <c r="H3225" s="180">
        <v>33</v>
      </c>
      <c r="I3225" s="72">
        <v>0.23</v>
      </c>
      <c r="J3225" s="77">
        <f t="shared" si="103"/>
        <v>25.41</v>
      </c>
    </row>
    <row r="3226" spans="1:10" ht="15.75">
      <c r="A3226" s="46" t="e">
        <f t="shared" si="102"/>
        <v>#REF!</v>
      </c>
      <c r="B3226" s="68" t="s">
        <v>4398</v>
      </c>
      <c r="C3226" s="69" t="s">
        <v>4902</v>
      </c>
      <c r="D3226" s="70" t="s">
        <v>5099</v>
      </c>
      <c r="E3226" s="68" t="s">
        <v>95</v>
      </c>
      <c r="F3226" s="68" t="s">
        <v>97</v>
      </c>
      <c r="G3226" s="69" t="s">
        <v>4397</v>
      </c>
      <c r="H3226" s="180">
        <v>68</v>
      </c>
      <c r="I3226" s="72">
        <v>0.23</v>
      </c>
      <c r="J3226" s="77">
        <f t="shared" si="103"/>
        <v>52.36</v>
      </c>
    </row>
    <row r="3227" spans="1:10" ht="15.75">
      <c r="A3227" s="46" t="e">
        <f t="shared" si="102"/>
        <v>#REF!</v>
      </c>
      <c r="B3227" s="68" t="s">
        <v>4398</v>
      </c>
      <c r="C3227" s="69" t="s">
        <v>4903</v>
      </c>
      <c r="D3227" s="70" t="s">
        <v>5113</v>
      </c>
      <c r="E3227" s="68" t="s">
        <v>95</v>
      </c>
      <c r="F3227" s="68" t="s">
        <v>97</v>
      </c>
      <c r="G3227" s="69" t="s">
        <v>4397</v>
      </c>
      <c r="H3227" s="180">
        <v>228</v>
      </c>
      <c r="I3227" s="72">
        <v>0.23</v>
      </c>
      <c r="J3227" s="77">
        <f t="shared" si="103"/>
        <v>175.56</v>
      </c>
    </row>
    <row r="3228" spans="1:10" ht="15.75">
      <c r="A3228" s="46" t="e">
        <f t="shared" si="102"/>
        <v>#REF!</v>
      </c>
      <c r="B3228" s="68" t="s">
        <v>4398</v>
      </c>
      <c r="C3228" s="69" t="s">
        <v>4904</v>
      </c>
      <c r="D3228" s="70" t="s">
        <v>5101</v>
      </c>
      <c r="E3228" s="68" t="s">
        <v>95</v>
      </c>
      <c r="F3228" s="68" t="s">
        <v>97</v>
      </c>
      <c r="G3228" s="69" t="s">
        <v>4397</v>
      </c>
      <c r="H3228" s="180">
        <v>38</v>
      </c>
      <c r="I3228" s="72">
        <v>0.23</v>
      </c>
      <c r="J3228" s="77">
        <f t="shared" si="103"/>
        <v>29.26</v>
      </c>
    </row>
    <row r="3229" spans="1:10" ht="31.5">
      <c r="A3229" s="46" t="e">
        <f t="shared" si="102"/>
        <v>#REF!</v>
      </c>
      <c r="B3229" s="68" t="s">
        <v>4398</v>
      </c>
      <c r="C3229" s="69" t="s">
        <v>4905</v>
      </c>
      <c r="D3229" s="70" t="s">
        <v>5596</v>
      </c>
      <c r="E3229" s="68" t="s">
        <v>95</v>
      </c>
      <c r="F3229" s="68" t="s">
        <v>97</v>
      </c>
      <c r="G3229" s="69" t="s">
        <v>4397</v>
      </c>
      <c r="H3229" s="180">
        <v>233</v>
      </c>
      <c r="I3229" s="72">
        <v>0.23</v>
      </c>
      <c r="J3229" s="77">
        <f t="shared" si="103"/>
        <v>179.41</v>
      </c>
    </row>
    <row r="3230" spans="1:10" ht="31.5">
      <c r="A3230" s="46" t="e">
        <f t="shared" si="102"/>
        <v>#REF!</v>
      </c>
      <c r="B3230" s="68" t="s">
        <v>4398</v>
      </c>
      <c r="C3230" s="69" t="s">
        <v>4906</v>
      </c>
      <c r="D3230" s="70" t="s">
        <v>5597</v>
      </c>
      <c r="E3230" s="68" t="s">
        <v>95</v>
      </c>
      <c r="F3230" s="68" t="s">
        <v>97</v>
      </c>
      <c r="G3230" s="69" t="s">
        <v>4397</v>
      </c>
      <c r="H3230" s="180">
        <v>233</v>
      </c>
      <c r="I3230" s="72">
        <v>0.23</v>
      </c>
      <c r="J3230" s="77">
        <f t="shared" si="103"/>
        <v>179.41</v>
      </c>
    </row>
    <row r="3231" spans="1:10" ht="31.5">
      <c r="A3231" s="46" t="e">
        <f t="shared" si="102"/>
        <v>#REF!</v>
      </c>
      <c r="B3231" s="68" t="s">
        <v>4398</v>
      </c>
      <c r="C3231" s="69" t="s">
        <v>4907</v>
      </c>
      <c r="D3231" s="70" t="s">
        <v>5598</v>
      </c>
      <c r="E3231" s="68" t="s">
        <v>95</v>
      </c>
      <c r="F3231" s="68" t="s">
        <v>97</v>
      </c>
      <c r="G3231" s="69" t="s">
        <v>4397</v>
      </c>
      <c r="H3231" s="180">
        <v>353</v>
      </c>
      <c r="I3231" s="72">
        <v>0.23</v>
      </c>
      <c r="J3231" s="77">
        <f t="shared" si="103"/>
        <v>271.81</v>
      </c>
    </row>
    <row r="3232" spans="1:10" ht="31.5">
      <c r="A3232" s="46" t="e">
        <f t="shared" si="102"/>
        <v>#REF!</v>
      </c>
      <c r="B3232" s="68" t="s">
        <v>4398</v>
      </c>
      <c r="C3232" s="69" t="s">
        <v>4908</v>
      </c>
      <c r="D3232" s="70" t="s">
        <v>5114</v>
      </c>
      <c r="E3232" s="68" t="s">
        <v>95</v>
      </c>
      <c r="F3232" s="68" t="s">
        <v>97</v>
      </c>
      <c r="G3232" s="69" t="s">
        <v>4397</v>
      </c>
      <c r="H3232" s="180">
        <v>400</v>
      </c>
      <c r="I3232" s="72">
        <v>0.23</v>
      </c>
      <c r="J3232" s="77">
        <f t="shared" si="103"/>
        <v>308</v>
      </c>
    </row>
    <row r="3233" spans="1:10" ht="31.5">
      <c r="A3233" s="46" t="e">
        <f t="shared" si="102"/>
        <v>#REF!</v>
      </c>
      <c r="B3233" s="68" t="s">
        <v>4398</v>
      </c>
      <c r="C3233" s="69" t="s">
        <v>4909</v>
      </c>
      <c r="D3233" s="70" t="s">
        <v>5599</v>
      </c>
      <c r="E3233" s="68" t="s">
        <v>95</v>
      </c>
      <c r="F3233" s="68" t="s">
        <v>97</v>
      </c>
      <c r="G3233" s="69" t="s">
        <v>4397</v>
      </c>
      <c r="H3233" s="180">
        <v>128</v>
      </c>
      <c r="I3233" s="72">
        <v>0.23</v>
      </c>
      <c r="J3233" s="77">
        <f t="shared" si="103"/>
        <v>98.56</v>
      </c>
    </row>
    <row r="3234" spans="1:10" ht="31.5">
      <c r="A3234" s="46" t="e">
        <f t="shared" si="102"/>
        <v>#REF!</v>
      </c>
      <c r="B3234" s="68" t="s">
        <v>4398</v>
      </c>
      <c r="C3234" s="69" t="s">
        <v>4910</v>
      </c>
      <c r="D3234" s="70" t="s">
        <v>5600</v>
      </c>
      <c r="E3234" s="68" t="s">
        <v>95</v>
      </c>
      <c r="F3234" s="68" t="s">
        <v>97</v>
      </c>
      <c r="G3234" s="69" t="s">
        <v>4397</v>
      </c>
      <c r="H3234" s="180">
        <v>128</v>
      </c>
      <c r="I3234" s="72">
        <v>0.23</v>
      </c>
      <c r="J3234" s="77">
        <f t="shared" si="103"/>
        <v>98.56</v>
      </c>
    </row>
    <row r="3235" spans="1:10" ht="31.5">
      <c r="A3235" s="46" t="e">
        <f t="shared" si="102"/>
        <v>#REF!</v>
      </c>
      <c r="B3235" s="68" t="s">
        <v>4398</v>
      </c>
      <c r="C3235" s="69" t="s">
        <v>4911</v>
      </c>
      <c r="D3235" s="70" t="s">
        <v>5115</v>
      </c>
      <c r="E3235" s="68" t="s">
        <v>95</v>
      </c>
      <c r="F3235" s="68" t="s">
        <v>97</v>
      </c>
      <c r="G3235" s="69" t="s">
        <v>4397</v>
      </c>
      <c r="H3235" s="180">
        <v>167</v>
      </c>
      <c r="I3235" s="72">
        <v>0.23</v>
      </c>
      <c r="J3235" s="77">
        <f t="shared" si="103"/>
        <v>128.59</v>
      </c>
    </row>
    <row r="3236" spans="1:10" ht="15.75">
      <c r="A3236" s="46" t="e">
        <f t="shared" si="102"/>
        <v>#REF!</v>
      </c>
      <c r="B3236" s="68" t="s">
        <v>4398</v>
      </c>
      <c r="C3236" s="69" t="s">
        <v>4912</v>
      </c>
      <c r="D3236" s="70" t="s">
        <v>5601</v>
      </c>
      <c r="E3236" s="68" t="s">
        <v>95</v>
      </c>
      <c r="F3236" s="68" t="s">
        <v>97</v>
      </c>
      <c r="G3236" s="69" t="s">
        <v>4397</v>
      </c>
      <c r="H3236" s="180">
        <v>105</v>
      </c>
      <c r="I3236" s="72">
        <v>0.23</v>
      </c>
      <c r="J3236" s="77">
        <f t="shared" si="103"/>
        <v>80.850000000000009</v>
      </c>
    </row>
    <row r="3237" spans="1:10" ht="15.75">
      <c r="A3237" s="46" t="e">
        <f t="shared" si="102"/>
        <v>#REF!</v>
      </c>
      <c r="B3237" s="68" t="s">
        <v>4398</v>
      </c>
      <c r="C3237" s="69" t="s">
        <v>4913</v>
      </c>
      <c r="D3237" s="70" t="s">
        <v>5602</v>
      </c>
      <c r="E3237" s="68" t="s">
        <v>95</v>
      </c>
      <c r="F3237" s="68" t="s">
        <v>97</v>
      </c>
      <c r="G3237" s="69" t="s">
        <v>4397</v>
      </c>
      <c r="H3237" s="180">
        <v>90</v>
      </c>
      <c r="I3237" s="72">
        <v>0.23</v>
      </c>
      <c r="J3237" s="77">
        <f t="shared" si="103"/>
        <v>69.3</v>
      </c>
    </row>
    <row r="3238" spans="1:10" ht="15.75">
      <c r="A3238" s="46" t="e">
        <f t="shared" si="102"/>
        <v>#REF!</v>
      </c>
      <c r="B3238" s="68" t="s">
        <v>4398</v>
      </c>
      <c r="C3238" s="69" t="s">
        <v>4914</v>
      </c>
      <c r="D3238" s="70" t="s">
        <v>5116</v>
      </c>
      <c r="E3238" s="68" t="s">
        <v>95</v>
      </c>
      <c r="F3238" s="68" t="s">
        <v>97</v>
      </c>
      <c r="G3238" s="69" t="s">
        <v>4397</v>
      </c>
      <c r="H3238" s="180">
        <v>78</v>
      </c>
      <c r="I3238" s="72">
        <v>0.23</v>
      </c>
      <c r="J3238" s="77">
        <f t="shared" si="103"/>
        <v>60.06</v>
      </c>
    </row>
    <row r="3239" spans="1:10" ht="15.75">
      <c r="A3239" s="46" t="e">
        <f t="shared" si="102"/>
        <v>#REF!</v>
      </c>
      <c r="B3239" s="68" t="s">
        <v>4398</v>
      </c>
      <c r="C3239" s="69" t="s">
        <v>4915</v>
      </c>
      <c r="D3239" s="70" t="s">
        <v>5603</v>
      </c>
      <c r="E3239" s="68" t="s">
        <v>95</v>
      </c>
      <c r="F3239" s="68" t="s">
        <v>97</v>
      </c>
      <c r="G3239" s="69" t="s">
        <v>4397</v>
      </c>
      <c r="H3239" s="180">
        <v>78</v>
      </c>
      <c r="I3239" s="72">
        <v>0.23</v>
      </c>
      <c r="J3239" s="77">
        <f t="shared" si="103"/>
        <v>60.06</v>
      </c>
    </row>
    <row r="3240" spans="1:10" ht="15.75">
      <c r="A3240" s="46" t="e">
        <f t="shared" si="102"/>
        <v>#REF!</v>
      </c>
      <c r="B3240" s="68" t="s">
        <v>4398</v>
      </c>
      <c r="C3240" s="69" t="s">
        <v>4916</v>
      </c>
      <c r="D3240" s="70" t="s">
        <v>5117</v>
      </c>
      <c r="E3240" s="68" t="s">
        <v>95</v>
      </c>
      <c r="F3240" s="68" t="s">
        <v>97</v>
      </c>
      <c r="G3240" s="69" t="s">
        <v>4397</v>
      </c>
      <c r="H3240" s="180">
        <v>110</v>
      </c>
      <c r="I3240" s="72">
        <v>0.23</v>
      </c>
      <c r="J3240" s="77">
        <f t="shared" si="103"/>
        <v>84.7</v>
      </c>
    </row>
    <row r="3241" spans="1:10" ht="31.5">
      <c r="A3241" s="46" t="e">
        <f t="shared" si="102"/>
        <v>#REF!</v>
      </c>
      <c r="B3241" s="68" t="s">
        <v>4398</v>
      </c>
      <c r="C3241" s="69" t="s">
        <v>4917</v>
      </c>
      <c r="D3241" s="70" t="s">
        <v>5604</v>
      </c>
      <c r="E3241" s="68" t="s">
        <v>95</v>
      </c>
      <c r="F3241" s="68" t="s">
        <v>97</v>
      </c>
      <c r="G3241" s="69" t="s">
        <v>4397</v>
      </c>
      <c r="H3241" s="180">
        <v>110</v>
      </c>
      <c r="I3241" s="72">
        <v>0.23</v>
      </c>
      <c r="J3241" s="77">
        <f t="shared" si="103"/>
        <v>84.7</v>
      </c>
    </row>
    <row r="3242" spans="1:10" ht="15.75">
      <c r="A3242" s="46" t="e">
        <f t="shared" si="102"/>
        <v>#REF!</v>
      </c>
      <c r="B3242" s="68" t="s">
        <v>4398</v>
      </c>
      <c r="C3242" s="69" t="s">
        <v>4918</v>
      </c>
      <c r="D3242" s="70" t="s">
        <v>5118</v>
      </c>
      <c r="E3242" s="68" t="s">
        <v>95</v>
      </c>
      <c r="F3242" s="68" t="s">
        <v>97</v>
      </c>
      <c r="G3242" s="69" t="s">
        <v>4397</v>
      </c>
      <c r="H3242" s="180">
        <v>93</v>
      </c>
      <c r="I3242" s="72">
        <v>0.23</v>
      </c>
      <c r="J3242" s="77">
        <f t="shared" si="103"/>
        <v>71.61</v>
      </c>
    </row>
    <row r="3243" spans="1:10" ht="15.75">
      <c r="A3243" s="46" t="e">
        <f t="shared" si="102"/>
        <v>#REF!</v>
      </c>
      <c r="B3243" s="68" t="s">
        <v>4398</v>
      </c>
      <c r="C3243" s="69" t="s">
        <v>4919</v>
      </c>
      <c r="D3243" s="70" t="s">
        <v>5605</v>
      </c>
      <c r="E3243" s="68" t="s">
        <v>95</v>
      </c>
      <c r="F3243" s="68" t="s">
        <v>97</v>
      </c>
      <c r="G3243" s="69" t="s">
        <v>4397</v>
      </c>
      <c r="H3243" s="180">
        <v>93</v>
      </c>
      <c r="I3243" s="72">
        <v>0.23</v>
      </c>
      <c r="J3243" s="77">
        <f t="shared" si="103"/>
        <v>71.61</v>
      </c>
    </row>
    <row r="3244" spans="1:10" ht="15.75">
      <c r="A3244" s="46" t="e">
        <f t="shared" si="102"/>
        <v>#REF!</v>
      </c>
      <c r="B3244" s="68" t="s">
        <v>4398</v>
      </c>
      <c r="C3244" s="69" t="s">
        <v>4920</v>
      </c>
      <c r="D3244" s="70" t="s">
        <v>5119</v>
      </c>
      <c r="E3244" s="68" t="s">
        <v>95</v>
      </c>
      <c r="F3244" s="68" t="s">
        <v>97</v>
      </c>
      <c r="G3244" s="69" t="s">
        <v>4397</v>
      </c>
      <c r="H3244" s="180">
        <v>63</v>
      </c>
      <c r="I3244" s="72">
        <v>0.23</v>
      </c>
      <c r="J3244" s="77">
        <f t="shared" si="103"/>
        <v>48.51</v>
      </c>
    </row>
    <row r="3245" spans="1:10" ht="15.75">
      <c r="A3245" s="46" t="e">
        <f t="shared" si="102"/>
        <v>#REF!</v>
      </c>
      <c r="B3245" s="68" t="s">
        <v>4398</v>
      </c>
      <c r="C3245" s="69" t="s">
        <v>4921</v>
      </c>
      <c r="D3245" s="70" t="s">
        <v>5120</v>
      </c>
      <c r="E3245" s="68" t="s">
        <v>95</v>
      </c>
      <c r="F3245" s="68" t="s">
        <v>97</v>
      </c>
      <c r="G3245" s="69" t="s">
        <v>4397</v>
      </c>
      <c r="H3245" s="180">
        <v>12</v>
      </c>
      <c r="I3245" s="72">
        <v>0.23</v>
      </c>
      <c r="J3245" s="77">
        <f t="shared" si="103"/>
        <v>9.24</v>
      </c>
    </row>
    <row r="3246" spans="1:10" ht="15.75">
      <c r="A3246" s="46" t="e">
        <f t="shared" si="102"/>
        <v>#REF!</v>
      </c>
      <c r="B3246" s="68" t="s">
        <v>4398</v>
      </c>
      <c r="C3246" s="69" t="s">
        <v>4922</v>
      </c>
      <c r="D3246" s="70" t="s">
        <v>5121</v>
      </c>
      <c r="E3246" s="68" t="s">
        <v>95</v>
      </c>
      <c r="F3246" s="68" t="s">
        <v>97</v>
      </c>
      <c r="G3246" s="69" t="s">
        <v>4397</v>
      </c>
      <c r="H3246" s="180">
        <v>45</v>
      </c>
      <c r="I3246" s="72">
        <v>0.23</v>
      </c>
      <c r="J3246" s="77">
        <f t="shared" si="103"/>
        <v>34.65</v>
      </c>
    </row>
    <row r="3247" spans="1:10" ht="15.75">
      <c r="A3247" s="46" t="e">
        <f t="shared" si="102"/>
        <v>#REF!</v>
      </c>
      <c r="B3247" s="68" t="s">
        <v>4398</v>
      </c>
      <c r="C3247" s="69" t="s">
        <v>4923</v>
      </c>
      <c r="D3247" s="70" t="s">
        <v>5078</v>
      </c>
      <c r="E3247" s="68" t="s">
        <v>95</v>
      </c>
      <c r="F3247" s="68" t="s">
        <v>97</v>
      </c>
      <c r="G3247" s="69" t="s">
        <v>4397</v>
      </c>
      <c r="H3247" s="180">
        <v>35</v>
      </c>
      <c r="I3247" s="72">
        <v>0.23</v>
      </c>
      <c r="J3247" s="77">
        <f t="shared" si="103"/>
        <v>26.95</v>
      </c>
    </row>
    <row r="3248" spans="1:10" ht="15.75">
      <c r="A3248" s="46" t="e">
        <f t="shared" si="102"/>
        <v>#REF!</v>
      </c>
      <c r="B3248" s="68" t="s">
        <v>4398</v>
      </c>
      <c r="C3248" s="69" t="s">
        <v>4924</v>
      </c>
      <c r="D3248" s="70" t="s">
        <v>5606</v>
      </c>
      <c r="E3248" s="68" t="s">
        <v>95</v>
      </c>
      <c r="F3248" s="68" t="s">
        <v>97</v>
      </c>
      <c r="G3248" s="69" t="s">
        <v>4397</v>
      </c>
      <c r="H3248" s="180">
        <v>223</v>
      </c>
      <c r="I3248" s="72">
        <v>0.23</v>
      </c>
      <c r="J3248" s="77">
        <f t="shared" si="103"/>
        <v>171.71</v>
      </c>
    </row>
    <row r="3249" spans="1:10" ht="15.75">
      <c r="A3249" s="46" t="e">
        <f t="shared" si="102"/>
        <v>#REF!</v>
      </c>
      <c r="B3249" s="68" t="s">
        <v>4398</v>
      </c>
      <c r="C3249" s="69" t="s">
        <v>4925</v>
      </c>
      <c r="D3249" s="70" t="s">
        <v>5122</v>
      </c>
      <c r="E3249" s="68" t="s">
        <v>95</v>
      </c>
      <c r="F3249" s="68" t="s">
        <v>97</v>
      </c>
      <c r="G3249" s="69" t="s">
        <v>4397</v>
      </c>
      <c r="H3249" s="180">
        <v>138</v>
      </c>
      <c r="I3249" s="72">
        <v>0.23</v>
      </c>
      <c r="J3249" s="77">
        <f t="shared" si="103"/>
        <v>106.26</v>
      </c>
    </row>
    <row r="3250" spans="1:10" ht="15.75">
      <c r="A3250" s="46" t="e">
        <f t="shared" si="102"/>
        <v>#REF!</v>
      </c>
      <c r="B3250" s="68" t="s">
        <v>4398</v>
      </c>
      <c r="C3250" s="69" t="s">
        <v>4926</v>
      </c>
      <c r="D3250" s="70" t="s">
        <v>5123</v>
      </c>
      <c r="E3250" s="68" t="s">
        <v>95</v>
      </c>
      <c r="F3250" s="68" t="s">
        <v>97</v>
      </c>
      <c r="G3250" s="69" t="s">
        <v>4397</v>
      </c>
      <c r="H3250" s="180">
        <v>138</v>
      </c>
      <c r="I3250" s="72">
        <v>0.23</v>
      </c>
      <c r="J3250" s="77">
        <f t="shared" si="103"/>
        <v>106.26</v>
      </c>
    </row>
    <row r="3251" spans="1:10" ht="15.75">
      <c r="A3251" s="46" t="e">
        <f t="shared" ref="A3251:A3314" si="104">A3250+1</f>
        <v>#REF!</v>
      </c>
      <c r="B3251" s="68" t="s">
        <v>4398</v>
      </c>
      <c r="C3251" s="69" t="s">
        <v>4927</v>
      </c>
      <c r="D3251" s="70" t="s">
        <v>5124</v>
      </c>
      <c r="E3251" s="68" t="s">
        <v>95</v>
      </c>
      <c r="F3251" s="68" t="s">
        <v>97</v>
      </c>
      <c r="G3251" s="69" t="s">
        <v>4397</v>
      </c>
      <c r="H3251" s="180">
        <v>183</v>
      </c>
      <c r="I3251" s="72">
        <v>0.23</v>
      </c>
      <c r="J3251" s="77">
        <f t="shared" si="103"/>
        <v>140.91</v>
      </c>
    </row>
    <row r="3252" spans="1:10" ht="15.75">
      <c r="A3252" s="46" t="e">
        <f t="shared" si="104"/>
        <v>#REF!</v>
      </c>
      <c r="B3252" s="68" t="s">
        <v>4398</v>
      </c>
      <c r="C3252" s="69" t="s">
        <v>4928</v>
      </c>
      <c r="D3252" s="70" t="s">
        <v>5050</v>
      </c>
      <c r="E3252" s="68" t="s">
        <v>95</v>
      </c>
      <c r="F3252" s="68" t="s">
        <v>97</v>
      </c>
      <c r="G3252" s="69" t="s">
        <v>4397</v>
      </c>
      <c r="H3252" s="180">
        <v>25</v>
      </c>
      <c r="I3252" s="72">
        <v>0.23</v>
      </c>
      <c r="J3252" s="77">
        <f t="shared" si="103"/>
        <v>19.25</v>
      </c>
    </row>
    <row r="3253" spans="1:10" ht="15.75">
      <c r="A3253" s="46" t="e">
        <f t="shared" si="104"/>
        <v>#REF!</v>
      </c>
      <c r="B3253" s="68" t="s">
        <v>4398</v>
      </c>
      <c r="C3253" s="69" t="s">
        <v>4929</v>
      </c>
      <c r="D3253" s="70" t="s">
        <v>5051</v>
      </c>
      <c r="E3253" s="68" t="s">
        <v>95</v>
      </c>
      <c r="F3253" s="68" t="s">
        <v>97</v>
      </c>
      <c r="G3253" s="69" t="s">
        <v>4397</v>
      </c>
      <c r="H3253" s="180">
        <v>25</v>
      </c>
      <c r="I3253" s="72">
        <v>0.23</v>
      </c>
      <c r="J3253" s="77">
        <f t="shared" si="103"/>
        <v>19.25</v>
      </c>
    </row>
    <row r="3254" spans="1:10" ht="15.75">
      <c r="A3254" s="46" t="e">
        <f t="shared" si="104"/>
        <v>#REF!</v>
      </c>
      <c r="B3254" s="68" t="s">
        <v>4398</v>
      </c>
      <c r="C3254" s="69" t="s">
        <v>4930</v>
      </c>
      <c r="D3254" s="70" t="s">
        <v>5052</v>
      </c>
      <c r="E3254" s="68" t="s">
        <v>95</v>
      </c>
      <c r="F3254" s="68" t="s">
        <v>97</v>
      </c>
      <c r="G3254" s="69" t="s">
        <v>4397</v>
      </c>
      <c r="H3254" s="180">
        <v>48</v>
      </c>
      <c r="I3254" s="72">
        <v>0.23</v>
      </c>
      <c r="J3254" s="77">
        <f t="shared" si="103"/>
        <v>36.96</v>
      </c>
    </row>
    <row r="3255" spans="1:10" ht="15.75">
      <c r="A3255" s="46" t="e">
        <f t="shared" si="104"/>
        <v>#REF!</v>
      </c>
      <c r="B3255" s="68" t="s">
        <v>4398</v>
      </c>
      <c r="C3255" s="69" t="s">
        <v>4931</v>
      </c>
      <c r="D3255" s="70" t="s">
        <v>5053</v>
      </c>
      <c r="E3255" s="68" t="s">
        <v>95</v>
      </c>
      <c r="F3255" s="68" t="s">
        <v>97</v>
      </c>
      <c r="G3255" s="69" t="s">
        <v>4397</v>
      </c>
      <c r="H3255" s="180">
        <v>48</v>
      </c>
      <c r="I3255" s="72">
        <v>0.23</v>
      </c>
      <c r="J3255" s="77">
        <f t="shared" si="103"/>
        <v>36.96</v>
      </c>
    </row>
    <row r="3256" spans="1:10" ht="15.75">
      <c r="A3256" s="46" t="e">
        <f t="shared" si="104"/>
        <v>#REF!</v>
      </c>
      <c r="B3256" s="68" t="s">
        <v>4398</v>
      </c>
      <c r="C3256" s="69" t="s">
        <v>4932</v>
      </c>
      <c r="D3256" s="70" t="s">
        <v>5125</v>
      </c>
      <c r="E3256" s="68" t="s">
        <v>95</v>
      </c>
      <c r="F3256" s="68" t="s">
        <v>97</v>
      </c>
      <c r="G3256" s="69" t="s">
        <v>4397</v>
      </c>
      <c r="H3256" s="180">
        <v>192</v>
      </c>
      <c r="I3256" s="72">
        <v>0.23</v>
      </c>
      <c r="J3256" s="77">
        <f t="shared" si="103"/>
        <v>147.84</v>
      </c>
    </row>
    <row r="3257" spans="1:10" ht="15.75">
      <c r="A3257" s="46" t="e">
        <f t="shared" si="104"/>
        <v>#REF!</v>
      </c>
      <c r="B3257" s="68" t="s">
        <v>4398</v>
      </c>
      <c r="C3257" s="69" t="s">
        <v>4933</v>
      </c>
      <c r="D3257" s="70" t="s">
        <v>5126</v>
      </c>
      <c r="E3257" s="68" t="s">
        <v>95</v>
      </c>
      <c r="F3257" s="68" t="s">
        <v>97</v>
      </c>
      <c r="G3257" s="69" t="s">
        <v>4397</v>
      </c>
      <c r="H3257" s="180">
        <v>192</v>
      </c>
      <c r="I3257" s="72">
        <v>0.23</v>
      </c>
      <c r="J3257" s="77">
        <f t="shared" si="103"/>
        <v>147.84</v>
      </c>
    </row>
    <row r="3258" spans="1:10" ht="15.75">
      <c r="A3258" s="46" t="e">
        <f t="shared" si="104"/>
        <v>#REF!</v>
      </c>
      <c r="B3258" s="68" t="s">
        <v>4398</v>
      </c>
      <c r="C3258" s="69" t="s">
        <v>4934</v>
      </c>
      <c r="D3258" s="70" t="s">
        <v>5127</v>
      </c>
      <c r="E3258" s="68" t="s">
        <v>95</v>
      </c>
      <c r="F3258" s="68" t="s">
        <v>97</v>
      </c>
      <c r="G3258" s="69" t="s">
        <v>4397</v>
      </c>
      <c r="H3258" s="180">
        <v>158</v>
      </c>
      <c r="I3258" s="72">
        <v>0.23</v>
      </c>
      <c r="J3258" s="77">
        <f t="shared" si="103"/>
        <v>121.66</v>
      </c>
    </row>
    <row r="3259" spans="1:10" ht="31.5">
      <c r="A3259" s="46" t="e">
        <f t="shared" si="104"/>
        <v>#REF!</v>
      </c>
      <c r="B3259" s="68" t="s">
        <v>4398</v>
      </c>
      <c r="C3259" s="69" t="s">
        <v>4935</v>
      </c>
      <c r="D3259" s="70" t="s">
        <v>5128</v>
      </c>
      <c r="E3259" s="68" t="s">
        <v>95</v>
      </c>
      <c r="F3259" s="68" t="s">
        <v>97</v>
      </c>
      <c r="G3259" s="69" t="s">
        <v>4397</v>
      </c>
      <c r="H3259" s="180">
        <v>43</v>
      </c>
      <c r="I3259" s="72">
        <v>0.23</v>
      </c>
      <c r="J3259" s="77">
        <f t="shared" ref="J3259:J3297" si="105">H3259*(1-I3259)</f>
        <v>33.11</v>
      </c>
    </row>
    <row r="3260" spans="1:10" ht="31.5">
      <c r="A3260" s="46" t="e">
        <f t="shared" si="104"/>
        <v>#REF!</v>
      </c>
      <c r="B3260" s="68" t="s">
        <v>4398</v>
      </c>
      <c r="C3260" s="69" t="s">
        <v>4936</v>
      </c>
      <c r="D3260" s="70" t="s">
        <v>5129</v>
      </c>
      <c r="E3260" s="68" t="s">
        <v>95</v>
      </c>
      <c r="F3260" s="68" t="s">
        <v>97</v>
      </c>
      <c r="G3260" s="69" t="s">
        <v>4397</v>
      </c>
      <c r="H3260" s="180">
        <v>43</v>
      </c>
      <c r="I3260" s="72">
        <v>0.23</v>
      </c>
      <c r="J3260" s="77">
        <f t="shared" si="105"/>
        <v>33.11</v>
      </c>
    </row>
    <row r="3261" spans="1:10" ht="31.5">
      <c r="A3261" s="46" t="e">
        <f t="shared" si="104"/>
        <v>#REF!</v>
      </c>
      <c r="B3261" s="68" t="s">
        <v>4398</v>
      </c>
      <c r="C3261" s="69" t="s">
        <v>4937</v>
      </c>
      <c r="D3261" s="70" t="s">
        <v>5130</v>
      </c>
      <c r="E3261" s="68" t="s">
        <v>95</v>
      </c>
      <c r="F3261" s="68" t="s">
        <v>97</v>
      </c>
      <c r="G3261" s="69" t="s">
        <v>4397</v>
      </c>
      <c r="H3261" s="180">
        <v>80</v>
      </c>
      <c r="I3261" s="72">
        <v>0.23</v>
      </c>
      <c r="J3261" s="77">
        <f t="shared" si="105"/>
        <v>61.6</v>
      </c>
    </row>
    <row r="3262" spans="1:10" ht="15.75">
      <c r="A3262" s="46" t="e">
        <f t="shared" si="104"/>
        <v>#REF!</v>
      </c>
      <c r="B3262" s="68" t="s">
        <v>4398</v>
      </c>
      <c r="C3262" s="69" t="s">
        <v>4938</v>
      </c>
      <c r="D3262" s="70" t="s">
        <v>5052</v>
      </c>
      <c r="E3262" s="68" t="s">
        <v>95</v>
      </c>
      <c r="F3262" s="68" t="s">
        <v>97</v>
      </c>
      <c r="G3262" s="69" t="s">
        <v>4397</v>
      </c>
      <c r="H3262" s="180">
        <v>65</v>
      </c>
      <c r="I3262" s="72">
        <v>0.23</v>
      </c>
      <c r="J3262" s="77">
        <f t="shared" si="105"/>
        <v>50.050000000000004</v>
      </c>
    </row>
    <row r="3263" spans="1:10" ht="15.75">
      <c r="A3263" s="46" t="e">
        <f t="shared" si="104"/>
        <v>#REF!</v>
      </c>
      <c r="B3263" s="68" t="s">
        <v>4398</v>
      </c>
      <c r="C3263" s="69" t="s">
        <v>4939</v>
      </c>
      <c r="D3263" s="70" t="s">
        <v>5053</v>
      </c>
      <c r="E3263" s="68" t="s">
        <v>95</v>
      </c>
      <c r="F3263" s="68" t="s">
        <v>97</v>
      </c>
      <c r="G3263" s="69" t="s">
        <v>4397</v>
      </c>
      <c r="H3263" s="180">
        <v>57</v>
      </c>
      <c r="I3263" s="72">
        <v>0.23</v>
      </c>
      <c r="J3263" s="77">
        <f t="shared" si="105"/>
        <v>43.89</v>
      </c>
    </row>
    <row r="3264" spans="1:10" ht="15.75">
      <c r="A3264" s="46" t="e">
        <f t="shared" si="104"/>
        <v>#REF!</v>
      </c>
      <c r="B3264" s="68" t="s">
        <v>4398</v>
      </c>
      <c r="C3264" s="69" t="s">
        <v>4940</v>
      </c>
      <c r="D3264" s="70" t="s">
        <v>5131</v>
      </c>
      <c r="E3264" s="68" t="s">
        <v>95</v>
      </c>
      <c r="F3264" s="68" t="s">
        <v>97</v>
      </c>
      <c r="G3264" s="69" t="s">
        <v>4397</v>
      </c>
      <c r="H3264" s="180">
        <v>270</v>
      </c>
      <c r="I3264" s="72">
        <v>0.23</v>
      </c>
      <c r="J3264" s="77">
        <f t="shared" si="105"/>
        <v>207.9</v>
      </c>
    </row>
    <row r="3265" spans="1:10" ht="15.75">
      <c r="A3265" s="46" t="e">
        <f t="shared" si="104"/>
        <v>#REF!</v>
      </c>
      <c r="B3265" s="68" t="s">
        <v>4398</v>
      </c>
      <c r="C3265" s="69" t="s">
        <v>4941</v>
      </c>
      <c r="D3265" s="70" t="s">
        <v>5132</v>
      </c>
      <c r="E3265" s="68" t="s">
        <v>95</v>
      </c>
      <c r="F3265" s="68" t="s">
        <v>97</v>
      </c>
      <c r="G3265" s="69" t="s">
        <v>4397</v>
      </c>
      <c r="H3265" s="180">
        <v>270</v>
      </c>
      <c r="I3265" s="72">
        <v>0.23</v>
      </c>
      <c r="J3265" s="77">
        <f t="shared" si="105"/>
        <v>207.9</v>
      </c>
    </row>
    <row r="3266" spans="1:10" ht="15.75">
      <c r="A3266" s="46" t="e">
        <f t="shared" si="104"/>
        <v>#REF!</v>
      </c>
      <c r="B3266" s="68" t="s">
        <v>4398</v>
      </c>
      <c r="C3266" s="69" t="s">
        <v>4942</v>
      </c>
      <c r="D3266" s="70" t="s">
        <v>5133</v>
      </c>
      <c r="E3266" s="68" t="s">
        <v>95</v>
      </c>
      <c r="F3266" s="68" t="s">
        <v>97</v>
      </c>
      <c r="G3266" s="69" t="s">
        <v>4397</v>
      </c>
      <c r="H3266" s="180">
        <v>327</v>
      </c>
      <c r="I3266" s="72">
        <v>0.23</v>
      </c>
      <c r="J3266" s="77">
        <f t="shared" si="105"/>
        <v>251.79</v>
      </c>
    </row>
    <row r="3267" spans="1:10" ht="31.5">
      <c r="A3267" s="46" t="e">
        <f t="shared" si="104"/>
        <v>#REF!</v>
      </c>
      <c r="B3267" s="68" t="s">
        <v>4398</v>
      </c>
      <c r="C3267" s="69" t="s">
        <v>4943</v>
      </c>
      <c r="D3267" s="70" t="s">
        <v>5134</v>
      </c>
      <c r="E3267" s="68" t="s">
        <v>95</v>
      </c>
      <c r="F3267" s="68" t="s">
        <v>97</v>
      </c>
      <c r="G3267" s="69" t="s">
        <v>4397</v>
      </c>
      <c r="H3267" s="180">
        <v>400</v>
      </c>
      <c r="I3267" s="72">
        <v>0.23</v>
      </c>
      <c r="J3267" s="77">
        <f t="shared" si="105"/>
        <v>308</v>
      </c>
    </row>
    <row r="3268" spans="1:10" ht="15.75">
      <c r="A3268" s="46" t="e">
        <f t="shared" si="104"/>
        <v>#REF!</v>
      </c>
      <c r="B3268" s="68" t="s">
        <v>4398</v>
      </c>
      <c r="C3268" s="69" t="s">
        <v>4944</v>
      </c>
      <c r="D3268" s="70" t="s">
        <v>5135</v>
      </c>
      <c r="E3268" s="68" t="s">
        <v>95</v>
      </c>
      <c r="F3268" s="68" t="s">
        <v>97</v>
      </c>
      <c r="G3268" s="69" t="s">
        <v>4397</v>
      </c>
      <c r="H3268" s="180">
        <v>287</v>
      </c>
      <c r="I3268" s="72">
        <v>0.23</v>
      </c>
      <c r="J3268" s="77">
        <f t="shared" si="105"/>
        <v>220.99</v>
      </c>
    </row>
    <row r="3269" spans="1:10" ht="15.75">
      <c r="A3269" s="46" t="e">
        <f t="shared" si="104"/>
        <v>#REF!</v>
      </c>
      <c r="B3269" s="68" t="s">
        <v>4398</v>
      </c>
      <c r="C3269" s="69" t="s">
        <v>4945</v>
      </c>
      <c r="D3269" s="70" t="s">
        <v>5136</v>
      </c>
      <c r="E3269" s="68" t="s">
        <v>95</v>
      </c>
      <c r="F3269" s="68" t="s">
        <v>97</v>
      </c>
      <c r="G3269" s="69" t="s">
        <v>4397</v>
      </c>
      <c r="H3269" s="180">
        <v>287</v>
      </c>
      <c r="I3269" s="72">
        <v>0.23</v>
      </c>
      <c r="J3269" s="77">
        <f t="shared" si="105"/>
        <v>220.99</v>
      </c>
    </row>
    <row r="3270" spans="1:10" ht="31.5">
      <c r="A3270" s="46" t="e">
        <f t="shared" si="104"/>
        <v>#REF!</v>
      </c>
      <c r="B3270" s="68" t="s">
        <v>4398</v>
      </c>
      <c r="C3270" s="69" t="s">
        <v>4946</v>
      </c>
      <c r="D3270" s="70" t="s">
        <v>5137</v>
      </c>
      <c r="E3270" s="68" t="s">
        <v>95</v>
      </c>
      <c r="F3270" s="68" t="s">
        <v>97</v>
      </c>
      <c r="G3270" s="69" t="s">
        <v>4397</v>
      </c>
      <c r="H3270" s="180">
        <v>395</v>
      </c>
      <c r="I3270" s="72">
        <v>0.23</v>
      </c>
      <c r="J3270" s="77">
        <f t="shared" si="105"/>
        <v>304.15000000000003</v>
      </c>
    </row>
    <row r="3271" spans="1:10" ht="31.5">
      <c r="A3271" s="46" t="e">
        <f t="shared" si="104"/>
        <v>#REF!</v>
      </c>
      <c r="B3271" s="68" t="s">
        <v>4398</v>
      </c>
      <c r="C3271" s="69" t="s">
        <v>4947</v>
      </c>
      <c r="D3271" s="70" t="s">
        <v>5138</v>
      </c>
      <c r="E3271" s="68" t="s">
        <v>95</v>
      </c>
      <c r="F3271" s="68" t="s">
        <v>97</v>
      </c>
      <c r="G3271" s="69" t="s">
        <v>4397</v>
      </c>
      <c r="H3271" s="180">
        <v>447</v>
      </c>
      <c r="I3271" s="72">
        <v>0.23</v>
      </c>
      <c r="J3271" s="77">
        <f t="shared" si="105"/>
        <v>344.19</v>
      </c>
    </row>
    <row r="3272" spans="1:10" ht="15.75">
      <c r="A3272" s="46" t="e">
        <f t="shared" si="104"/>
        <v>#REF!</v>
      </c>
      <c r="B3272" s="68" t="s">
        <v>4398</v>
      </c>
      <c r="C3272" s="69" t="s">
        <v>4948</v>
      </c>
      <c r="D3272" s="70" t="s">
        <v>5139</v>
      </c>
      <c r="E3272" s="68" t="s">
        <v>95</v>
      </c>
      <c r="F3272" s="68" t="s">
        <v>97</v>
      </c>
      <c r="G3272" s="69" t="s">
        <v>4397</v>
      </c>
      <c r="H3272" s="180">
        <v>240</v>
      </c>
      <c r="I3272" s="72">
        <v>0.23</v>
      </c>
      <c r="J3272" s="77">
        <f t="shared" si="105"/>
        <v>184.8</v>
      </c>
    </row>
    <row r="3273" spans="1:10" ht="15.75">
      <c r="A3273" s="46" t="e">
        <f t="shared" si="104"/>
        <v>#REF!</v>
      </c>
      <c r="B3273" s="68" t="s">
        <v>4398</v>
      </c>
      <c r="C3273" s="69" t="s">
        <v>4949</v>
      </c>
      <c r="D3273" s="70" t="s">
        <v>5050</v>
      </c>
      <c r="E3273" s="68" t="s">
        <v>95</v>
      </c>
      <c r="F3273" s="68" t="s">
        <v>97</v>
      </c>
      <c r="G3273" s="69" t="s">
        <v>4397</v>
      </c>
      <c r="H3273" s="180">
        <v>28</v>
      </c>
      <c r="I3273" s="72">
        <v>0.23</v>
      </c>
      <c r="J3273" s="77">
        <f t="shared" si="105"/>
        <v>21.560000000000002</v>
      </c>
    </row>
    <row r="3274" spans="1:10" ht="15.75">
      <c r="A3274" s="46" t="e">
        <f t="shared" si="104"/>
        <v>#REF!</v>
      </c>
      <c r="B3274" s="68" t="s">
        <v>4398</v>
      </c>
      <c r="C3274" s="69" t="s">
        <v>4950</v>
      </c>
      <c r="D3274" s="70" t="s">
        <v>5051</v>
      </c>
      <c r="E3274" s="68" t="s">
        <v>95</v>
      </c>
      <c r="F3274" s="68" t="s">
        <v>97</v>
      </c>
      <c r="G3274" s="69" t="s">
        <v>4397</v>
      </c>
      <c r="H3274" s="180">
        <v>28</v>
      </c>
      <c r="I3274" s="72">
        <v>0.23</v>
      </c>
      <c r="J3274" s="77">
        <f t="shared" si="105"/>
        <v>21.560000000000002</v>
      </c>
    </row>
    <row r="3275" spans="1:10" ht="15.75">
      <c r="A3275" s="46" t="e">
        <f t="shared" si="104"/>
        <v>#REF!</v>
      </c>
      <c r="B3275" s="68" t="s">
        <v>4398</v>
      </c>
      <c r="C3275" s="69" t="s">
        <v>4951</v>
      </c>
      <c r="D3275" s="70" t="s">
        <v>5140</v>
      </c>
      <c r="E3275" s="68" t="s">
        <v>95</v>
      </c>
      <c r="F3275" s="68" t="s">
        <v>97</v>
      </c>
      <c r="G3275" s="69" t="s">
        <v>4397</v>
      </c>
      <c r="H3275" s="180">
        <v>565</v>
      </c>
      <c r="I3275" s="72">
        <v>0.23</v>
      </c>
      <c r="J3275" s="77">
        <f t="shared" si="105"/>
        <v>435.05</v>
      </c>
    </row>
    <row r="3276" spans="1:10" ht="15.75">
      <c r="A3276" s="46" t="e">
        <f t="shared" si="104"/>
        <v>#REF!</v>
      </c>
      <c r="B3276" s="68" t="s">
        <v>4398</v>
      </c>
      <c r="C3276" s="69" t="s">
        <v>4952</v>
      </c>
      <c r="D3276" s="70" t="s">
        <v>5141</v>
      </c>
      <c r="E3276" s="68" t="s">
        <v>95</v>
      </c>
      <c r="F3276" s="68" t="s">
        <v>97</v>
      </c>
      <c r="G3276" s="69" t="s">
        <v>4397</v>
      </c>
      <c r="H3276" s="180">
        <v>565</v>
      </c>
      <c r="I3276" s="72">
        <v>0.23</v>
      </c>
      <c r="J3276" s="77">
        <f t="shared" si="105"/>
        <v>435.05</v>
      </c>
    </row>
    <row r="3277" spans="1:10" ht="31.5">
      <c r="A3277" s="46" t="e">
        <f t="shared" si="104"/>
        <v>#REF!</v>
      </c>
      <c r="B3277" s="68" t="s">
        <v>4398</v>
      </c>
      <c r="C3277" s="69" t="s">
        <v>4953</v>
      </c>
      <c r="D3277" s="70" t="s">
        <v>5142</v>
      </c>
      <c r="E3277" s="68" t="s">
        <v>95</v>
      </c>
      <c r="F3277" s="68" t="s">
        <v>97</v>
      </c>
      <c r="G3277" s="69" t="s">
        <v>4397</v>
      </c>
      <c r="H3277" s="180">
        <v>1660</v>
      </c>
      <c r="I3277" s="72">
        <v>0.23</v>
      </c>
      <c r="J3277" s="77">
        <f t="shared" si="105"/>
        <v>1278.2</v>
      </c>
    </row>
    <row r="3278" spans="1:10" ht="31.5">
      <c r="A3278" s="46" t="e">
        <f t="shared" si="104"/>
        <v>#REF!</v>
      </c>
      <c r="B3278" s="68" t="s">
        <v>4398</v>
      </c>
      <c r="C3278" s="69" t="s">
        <v>4954</v>
      </c>
      <c r="D3278" s="70" t="s">
        <v>5143</v>
      </c>
      <c r="E3278" s="68" t="s">
        <v>95</v>
      </c>
      <c r="F3278" s="68" t="s">
        <v>97</v>
      </c>
      <c r="G3278" s="69" t="s">
        <v>4397</v>
      </c>
      <c r="H3278" s="180">
        <v>1660</v>
      </c>
      <c r="I3278" s="72">
        <v>0.23</v>
      </c>
      <c r="J3278" s="77">
        <f t="shared" si="105"/>
        <v>1278.2</v>
      </c>
    </row>
    <row r="3279" spans="1:10" ht="31.5">
      <c r="A3279" s="46" t="e">
        <f t="shared" si="104"/>
        <v>#REF!</v>
      </c>
      <c r="B3279" s="68" t="s">
        <v>4398</v>
      </c>
      <c r="C3279" s="69" t="s">
        <v>4955</v>
      </c>
      <c r="D3279" s="70" t="s">
        <v>5144</v>
      </c>
      <c r="E3279" s="68" t="s">
        <v>95</v>
      </c>
      <c r="F3279" s="68" t="s">
        <v>97</v>
      </c>
      <c r="G3279" s="69" t="s">
        <v>4397</v>
      </c>
      <c r="H3279" s="180">
        <v>1743</v>
      </c>
      <c r="I3279" s="72">
        <v>0.23</v>
      </c>
      <c r="J3279" s="77">
        <f t="shared" si="105"/>
        <v>1342.1100000000001</v>
      </c>
    </row>
    <row r="3280" spans="1:10" ht="15.75">
      <c r="A3280" s="46" t="e">
        <f t="shared" si="104"/>
        <v>#REF!</v>
      </c>
      <c r="B3280" s="68" t="s">
        <v>4398</v>
      </c>
      <c r="C3280" s="69" t="s">
        <v>4956</v>
      </c>
      <c r="D3280" s="70" t="s">
        <v>5145</v>
      </c>
      <c r="E3280" s="68" t="s">
        <v>95</v>
      </c>
      <c r="F3280" s="68" t="s">
        <v>97</v>
      </c>
      <c r="G3280" s="69" t="s">
        <v>4397</v>
      </c>
      <c r="H3280" s="180">
        <v>1743</v>
      </c>
      <c r="I3280" s="72">
        <v>0.23</v>
      </c>
      <c r="J3280" s="77">
        <f t="shared" si="105"/>
        <v>1342.1100000000001</v>
      </c>
    </row>
    <row r="3281" spans="1:10" ht="15.75">
      <c r="A3281" s="46" t="e">
        <f t="shared" si="104"/>
        <v>#REF!</v>
      </c>
      <c r="B3281" s="68" t="s">
        <v>4398</v>
      </c>
      <c r="C3281" s="69" t="s">
        <v>4957</v>
      </c>
      <c r="D3281" s="70" t="s">
        <v>5146</v>
      </c>
      <c r="E3281" s="68" t="s">
        <v>95</v>
      </c>
      <c r="F3281" s="68" t="s">
        <v>97</v>
      </c>
      <c r="G3281" s="69" t="s">
        <v>4397</v>
      </c>
      <c r="H3281" s="180">
        <v>70</v>
      </c>
      <c r="I3281" s="72">
        <v>0.23</v>
      </c>
      <c r="J3281" s="77">
        <f t="shared" si="105"/>
        <v>53.9</v>
      </c>
    </row>
    <row r="3282" spans="1:10" ht="15.75">
      <c r="A3282" s="46" t="e">
        <f t="shared" si="104"/>
        <v>#REF!</v>
      </c>
      <c r="B3282" s="68" t="s">
        <v>4398</v>
      </c>
      <c r="C3282" s="69" t="s">
        <v>4958</v>
      </c>
      <c r="D3282" s="70" t="s">
        <v>5147</v>
      </c>
      <c r="E3282" s="68" t="s">
        <v>95</v>
      </c>
      <c r="F3282" s="68" t="s">
        <v>97</v>
      </c>
      <c r="G3282" s="69" t="s">
        <v>4397</v>
      </c>
      <c r="H3282" s="180">
        <v>25</v>
      </c>
      <c r="I3282" s="72">
        <v>0.23</v>
      </c>
      <c r="J3282" s="77">
        <f t="shared" si="105"/>
        <v>19.25</v>
      </c>
    </row>
    <row r="3283" spans="1:10" ht="15.75">
      <c r="A3283" s="46" t="e">
        <f t="shared" si="104"/>
        <v>#REF!</v>
      </c>
      <c r="B3283" s="68" t="s">
        <v>4398</v>
      </c>
      <c r="C3283" s="69" t="s">
        <v>4959</v>
      </c>
      <c r="D3283" s="70" t="s">
        <v>5147</v>
      </c>
      <c r="E3283" s="68" t="s">
        <v>95</v>
      </c>
      <c r="F3283" s="68" t="s">
        <v>97</v>
      </c>
      <c r="G3283" s="69" t="s">
        <v>4397</v>
      </c>
      <c r="H3283" s="180">
        <v>25</v>
      </c>
      <c r="I3283" s="72">
        <v>0.23</v>
      </c>
      <c r="J3283" s="77">
        <f t="shared" si="105"/>
        <v>19.25</v>
      </c>
    </row>
    <row r="3284" spans="1:10" ht="31.5">
      <c r="A3284" s="46" t="e">
        <f t="shared" si="104"/>
        <v>#REF!</v>
      </c>
      <c r="B3284" s="68" t="s">
        <v>4398</v>
      </c>
      <c r="C3284" s="69" t="s">
        <v>4960</v>
      </c>
      <c r="D3284" s="70" t="s">
        <v>5148</v>
      </c>
      <c r="E3284" s="68" t="s">
        <v>95</v>
      </c>
      <c r="F3284" s="68" t="s">
        <v>97</v>
      </c>
      <c r="G3284" s="69" t="s">
        <v>4397</v>
      </c>
      <c r="H3284" s="180">
        <v>37</v>
      </c>
      <c r="I3284" s="72">
        <v>0.23</v>
      </c>
      <c r="J3284" s="77">
        <f t="shared" si="105"/>
        <v>28.490000000000002</v>
      </c>
    </row>
    <row r="3285" spans="1:10" ht="31.5">
      <c r="A3285" s="46" t="e">
        <f t="shared" si="104"/>
        <v>#REF!</v>
      </c>
      <c r="B3285" s="68" t="s">
        <v>4398</v>
      </c>
      <c r="C3285" s="69" t="s">
        <v>4961</v>
      </c>
      <c r="D3285" s="70" t="s">
        <v>5149</v>
      </c>
      <c r="E3285" s="68" t="s">
        <v>95</v>
      </c>
      <c r="F3285" s="68" t="s">
        <v>97</v>
      </c>
      <c r="G3285" s="69" t="s">
        <v>4397</v>
      </c>
      <c r="H3285" s="180">
        <v>202</v>
      </c>
      <c r="I3285" s="72">
        <v>0.23</v>
      </c>
      <c r="J3285" s="77">
        <f t="shared" si="105"/>
        <v>155.54</v>
      </c>
    </row>
    <row r="3286" spans="1:10" ht="31.5">
      <c r="A3286" s="46" t="e">
        <f t="shared" si="104"/>
        <v>#REF!</v>
      </c>
      <c r="B3286" s="68" t="s">
        <v>4398</v>
      </c>
      <c r="C3286" s="69" t="s">
        <v>4962</v>
      </c>
      <c r="D3286" s="70" t="s">
        <v>5150</v>
      </c>
      <c r="E3286" s="68" t="s">
        <v>95</v>
      </c>
      <c r="F3286" s="68" t="s">
        <v>97</v>
      </c>
      <c r="G3286" s="69" t="s">
        <v>4397</v>
      </c>
      <c r="H3286" s="180">
        <v>783</v>
      </c>
      <c r="I3286" s="72">
        <v>0.23</v>
      </c>
      <c r="J3286" s="77">
        <f t="shared" si="105"/>
        <v>602.91</v>
      </c>
    </row>
    <row r="3287" spans="1:10" ht="15.75">
      <c r="A3287" s="46" t="e">
        <f t="shared" si="104"/>
        <v>#REF!</v>
      </c>
      <c r="B3287" s="68" t="s">
        <v>4398</v>
      </c>
      <c r="C3287" s="69" t="s">
        <v>4963</v>
      </c>
      <c r="D3287" s="70" t="s">
        <v>5151</v>
      </c>
      <c r="E3287" s="68" t="s">
        <v>95</v>
      </c>
      <c r="F3287" s="68" t="s">
        <v>97</v>
      </c>
      <c r="G3287" s="69" t="s">
        <v>4397</v>
      </c>
      <c r="H3287" s="180">
        <v>82</v>
      </c>
      <c r="I3287" s="72">
        <v>0.23</v>
      </c>
      <c r="J3287" s="77">
        <f t="shared" si="105"/>
        <v>63.14</v>
      </c>
    </row>
    <row r="3288" spans="1:10" ht="15.75">
      <c r="A3288" s="46" t="e">
        <f t="shared" si="104"/>
        <v>#REF!</v>
      </c>
      <c r="B3288" s="68" t="s">
        <v>4398</v>
      </c>
      <c r="C3288" s="69" t="s">
        <v>4964</v>
      </c>
      <c r="D3288" s="70" t="s">
        <v>5152</v>
      </c>
      <c r="E3288" s="68" t="s">
        <v>95</v>
      </c>
      <c r="F3288" s="68" t="s">
        <v>97</v>
      </c>
      <c r="G3288" s="69" t="s">
        <v>4397</v>
      </c>
      <c r="H3288" s="180">
        <v>117</v>
      </c>
      <c r="I3288" s="72">
        <v>0.23</v>
      </c>
      <c r="J3288" s="77">
        <f t="shared" si="105"/>
        <v>90.09</v>
      </c>
    </row>
    <row r="3289" spans="1:10" ht="15.75">
      <c r="A3289" s="46" t="e">
        <f t="shared" si="104"/>
        <v>#REF!</v>
      </c>
      <c r="B3289" s="68" t="s">
        <v>4398</v>
      </c>
      <c r="C3289" s="69" t="s">
        <v>4965</v>
      </c>
      <c r="D3289" s="70" t="s">
        <v>5151</v>
      </c>
      <c r="E3289" s="68" t="s">
        <v>95</v>
      </c>
      <c r="F3289" s="68" t="s">
        <v>97</v>
      </c>
      <c r="G3289" s="69" t="s">
        <v>4397</v>
      </c>
      <c r="H3289" s="180">
        <v>130</v>
      </c>
      <c r="I3289" s="72">
        <v>0.23</v>
      </c>
      <c r="J3289" s="77">
        <f t="shared" si="105"/>
        <v>100.10000000000001</v>
      </c>
    </row>
    <row r="3290" spans="1:10" ht="15.75">
      <c r="A3290" s="46" t="e">
        <f t="shared" si="104"/>
        <v>#REF!</v>
      </c>
      <c r="B3290" s="68" t="s">
        <v>4398</v>
      </c>
      <c r="C3290" s="69" t="s">
        <v>4966</v>
      </c>
      <c r="D3290" s="70" t="s">
        <v>5153</v>
      </c>
      <c r="E3290" s="68" t="s">
        <v>95</v>
      </c>
      <c r="F3290" s="68" t="s">
        <v>97</v>
      </c>
      <c r="G3290" s="69" t="s">
        <v>4397</v>
      </c>
      <c r="H3290" s="180">
        <v>35</v>
      </c>
      <c r="I3290" s="72">
        <v>0.23</v>
      </c>
      <c r="J3290" s="77">
        <f t="shared" si="105"/>
        <v>26.95</v>
      </c>
    </row>
    <row r="3291" spans="1:10" ht="15.75">
      <c r="A3291" s="46" t="e">
        <f t="shared" si="104"/>
        <v>#REF!</v>
      </c>
      <c r="B3291" s="68" t="s">
        <v>4398</v>
      </c>
      <c r="C3291" s="69" t="s">
        <v>4967</v>
      </c>
      <c r="D3291" s="70" t="s">
        <v>5154</v>
      </c>
      <c r="E3291" s="68" t="s">
        <v>95</v>
      </c>
      <c r="F3291" s="68" t="s">
        <v>97</v>
      </c>
      <c r="G3291" s="69" t="s">
        <v>4397</v>
      </c>
      <c r="H3291" s="180">
        <v>20</v>
      </c>
      <c r="I3291" s="72">
        <v>0.23</v>
      </c>
      <c r="J3291" s="77">
        <f t="shared" si="105"/>
        <v>15.4</v>
      </c>
    </row>
    <row r="3292" spans="1:10" ht="15.75">
      <c r="A3292" s="46" t="e">
        <f t="shared" si="104"/>
        <v>#REF!</v>
      </c>
      <c r="B3292" s="68" t="s">
        <v>4398</v>
      </c>
      <c r="C3292" s="69" t="s">
        <v>4968</v>
      </c>
      <c r="D3292" s="70" t="s">
        <v>5155</v>
      </c>
      <c r="E3292" s="68" t="s">
        <v>95</v>
      </c>
      <c r="F3292" s="68" t="s">
        <v>97</v>
      </c>
      <c r="G3292" s="69" t="s">
        <v>4397</v>
      </c>
      <c r="H3292" s="180">
        <v>108</v>
      </c>
      <c r="I3292" s="72">
        <v>0.23</v>
      </c>
      <c r="J3292" s="77">
        <f t="shared" si="105"/>
        <v>83.16</v>
      </c>
    </row>
    <row r="3293" spans="1:10" ht="15.75">
      <c r="A3293" s="46" t="e">
        <f t="shared" si="104"/>
        <v>#REF!</v>
      </c>
      <c r="B3293" s="68" t="s">
        <v>4398</v>
      </c>
      <c r="C3293" s="69" t="s">
        <v>4969</v>
      </c>
      <c r="D3293" s="70" t="s">
        <v>5156</v>
      </c>
      <c r="E3293" s="68" t="s">
        <v>95</v>
      </c>
      <c r="F3293" s="68" t="s">
        <v>97</v>
      </c>
      <c r="G3293" s="69" t="s">
        <v>4397</v>
      </c>
      <c r="H3293" s="180">
        <v>72</v>
      </c>
      <c r="I3293" s="72">
        <v>0.23</v>
      </c>
      <c r="J3293" s="77">
        <f t="shared" si="105"/>
        <v>55.44</v>
      </c>
    </row>
    <row r="3294" spans="1:10" ht="15.75">
      <c r="A3294" s="46" t="e">
        <f t="shared" si="104"/>
        <v>#REF!</v>
      </c>
      <c r="B3294" s="68" t="s">
        <v>4398</v>
      </c>
      <c r="C3294" s="69" t="s">
        <v>4970</v>
      </c>
      <c r="D3294" s="70" t="s">
        <v>5157</v>
      </c>
      <c r="E3294" s="68" t="s">
        <v>95</v>
      </c>
      <c r="F3294" s="68" t="s">
        <v>97</v>
      </c>
      <c r="G3294" s="69" t="s">
        <v>4397</v>
      </c>
      <c r="H3294" s="180">
        <v>113</v>
      </c>
      <c r="I3294" s="72">
        <v>0.23</v>
      </c>
      <c r="J3294" s="77">
        <f t="shared" si="105"/>
        <v>87.01</v>
      </c>
    </row>
    <row r="3295" spans="1:10" ht="15.75">
      <c r="A3295" s="46" t="e">
        <f t="shared" si="104"/>
        <v>#REF!</v>
      </c>
      <c r="B3295" s="68" t="s">
        <v>4398</v>
      </c>
      <c r="C3295" s="69" t="s">
        <v>4971</v>
      </c>
      <c r="D3295" s="70" t="s">
        <v>4747</v>
      </c>
      <c r="E3295" s="68" t="s">
        <v>95</v>
      </c>
      <c r="F3295" s="68" t="s">
        <v>97</v>
      </c>
      <c r="G3295" s="69" t="s">
        <v>4397</v>
      </c>
      <c r="H3295" s="180">
        <v>63</v>
      </c>
      <c r="I3295" s="72">
        <v>0.23</v>
      </c>
      <c r="J3295" s="77">
        <f t="shared" si="105"/>
        <v>48.51</v>
      </c>
    </row>
    <row r="3296" spans="1:10" ht="15.75">
      <c r="A3296" s="46" t="e">
        <f t="shared" si="104"/>
        <v>#REF!</v>
      </c>
      <c r="B3296" s="68" t="s">
        <v>4398</v>
      </c>
      <c r="C3296" s="69" t="s">
        <v>4972</v>
      </c>
      <c r="D3296" s="70" t="s">
        <v>5158</v>
      </c>
      <c r="E3296" s="68" t="s">
        <v>95</v>
      </c>
      <c r="F3296" s="68" t="s">
        <v>97</v>
      </c>
      <c r="G3296" s="69" t="s">
        <v>4397</v>
      </c>
      <c r="H3296" s="180">
        <v>40</v>
      </c>
      <c r="I3296" s="72">
        <v>0.23</v>
      </c>
      <c r="J3296" s="77">
        <f t="shared" si="105"/>
        <v>30.8</v>
      </c>
    </row>
    <row r="3297" spans="1:10" ht="15.75">
      <c r="A3297" s="46" t="e">
        <f t="shared" si="104"/>
        <v>#REF!</v>
      </c>
      <c r="B3297" s="68" t="s">
        <v>4398</v>
      </c>
      <c r="C3297" s="69" t="s">
        <v>4973</v>
      </c>
      <c r="D3297" s="70" t="s">
        <v>5159</v>
      </c>
      <c r="E3297" s="68" t="s">
        <v>95</v>
      </c>
      <c r="F3297" s="68" t="s">
        <v>97</v>
      </c>
      <c r="G3297" s="69" t="s">
        <v>4397</v>
      </c>
      <c r="H3297" s="180">
        <v>998</v>
      </c>
      <c r="I3297" s="72">
        <v>0.23</v>
      </c>
      <c r="J3297" s="77">
        <f t="shared" si="105"/>
        <v>768.46</v>
      </c>
    </row>
    <row r="3298" spans="1:10" ht="15.75">
      <c r="A3298" s="46" t="e">
        <f t="shared" si="104"/>
        <v>#REF!</v>
      </c>
      <c r="B3298" s="68" t="s">
        <v>4398</v>
      </c>
      <c r="C3298" s="69" t="s">
        <v>4974</v>
      </c>
      <c r="D3298" s="70" t="s">
        <v>5160</v>
      </c>
      <c r="E3298" s="68" t="s">
        <v>95</v>
      </c>
      <c r="F3298" s="68" t="s">
        <v>97</v>
      </c>
      <c r="G3298" s="69" t="s">
        <v>4397</v>
      </c>
      <c r="H3298" s="180">
        <v>977</v>
      </c>
      <c r="I3298" s="72">
        <v>0.23</v>
      </c>
      <c r="J3298" s="77">
        <f t="shared" ref="J3298:J3357" si="106">H3298*(1-I3298)</f>
        <v>752.29</v>
      </c>
    </row>
    <row r="3299" spans="1:10" ht="15.75">
      <c r="A3299" s="46" t="e">
        <f t="shared" si="104"/>
        <v>#REF!</v>
      </c>
      <c r="B3299" s="68" t="s">
        <v>4398</v>
      </c>
      <c r="C3299" s="69" t="s">
        <v>4975</v>
      </c>
      <c r="D3299" s="70" t="s">
        <v>5161</v>
      </c>
      <c r="E3299" s="68" t="s">
        <v>95</v>
      </c>
      <c r="F3299" s="68" t="s">
        <v>97</v>
      </c>
      <c r="G3299" s="69" t="s">
        <v>4397</v>
      </c>
      <c r="H3299" s="180">
        <v>1222</v>
      </c>
      <c r="I3299" s="72">
        <v>0.23</v>
      </c>
      <c r="J3299" s="77">
        <f t="shared" si="106"/>
        <v>940.94</v>
      </c>
    </row>
    <row r="3300" spans="1:10" ht="15.75">
      <c r="A3300" s="46" t="e">
        <f t="shared" si="104"/>
        <v>#REF!</v>
      </c>
      <c r="B3300" s="68" t="s">
        <v>4398</v>
      </c>
      <c r="C3300" s="69" t="s">
        <v>4976</v>
      </c>
      <c r="D3300" s="70" t="s">
        <v>5162</v>
      </c>
      <c r="E3300" s="68" t="s">
        <v>95</v>
      </c>
      <c r="F3300" s="68" t="s">
        <v>97</v>
      </c>
      <c r="G3300" s="69" t="s">
        <v>4397</v>
      </c>
      <c r="H3300" s="180">
        <v>1207</v>
      </c>
      <c r="I3300" s="72">
        <v>0.23</v>
      </c>
      <c r="J3300" s="77">
        <f t="shared" si="106"/>
        <v>929.39</v>
      </c>
    </row>
    <row r="3301" spans="1:10" ht="15.75">
      <c r="A3301" s="46" t="e">
        <f t="shared" si="104"/>
        <v>#REF!</v>
      </c>
      <c r="B3301" s="68" t="s">
        <v>4398</v>
      </c>
      <c r="C3301" s="69" t="s">
        <v>4977</v>
      </c>
      <c r="D3301" s="70" t="s">
        <v>5163</v>
      </c>
      <c r="E3301" s="68" t="s">
        <v>95</v>
      </c>
      <c r="F3301" s="68" t="s">
        <v>97</v>
      </c>
      <c r="G3301" s="69" t="s">
        <v>4397</v>
      </c>
      <c r="H3301" s="180">
        <v>38</v>
      </c>
      <c r="I3301" s="72">
        <v>0.23</v>
      </c>
      <c r="J3301" s="77">
        <f t="shared" si="106"/>
        <v>29.26</v>
      </c>
    </row>
    <row r="3302" spans="1:10" ht="15.75">
      <c r="A3302" s="46" t="e">
        <f t="shared" si="104"/>
        <v>#REF!</v>
      </c>
      <c r="B3302" s="68" t="s">
        <v>4398</v>
      </c>
      <c r="C3302" s="69" t="s">
        <v>4978</v>
      </c>
      <c r="D3302" s="70" t="s">
        <v>5164</v>
      </c>
      <c r="E3302" s="68" t="s">
        <v>95</v>
      </c>
      <c r="F3302" s="68" t="s">
        <v>97</v>
      </c>
      <c r="G3302" s="69" t="s">
        <v>4397</v>
      </c>
      <c r="H3302" s="180">
        <v>68</v>
      </c>
      <c r="I3302" s="72">
        <v>0.23</v>
      </c>
      <c r="J3302" s="77">
        <f t="shared" si="106"/>
        <v>52.36</v>
      </c>
    </row>
    <row r="3303" spans="1:10" ht="15.75">
      <c r="A3303" s="46" t="e">
        <f t="shared" si="104"/>
        <v>#REF!</v>
      </c>
      <c r="B3303" s="68" t="s">
        <v>4398</v>
      </c>
      <c r="C3303" s="69" t="s">
        <v>4979</v>
      </c>
      <c r="D3303" s="70" t="s">
        <v>5165</v>
      </c>
      <c r="E3303" s="68" t="s">
        <v>95</v>
      </c>
      <c r="F3303" s="68" t="s">
        <v>97</v>
      </c>
      <c r="G3303" s="69" t="s">
        <v>4397</v>
      </c>
      <c r="H3303" s="180">
        <v>752</v>
      </c>
      <c r="I3303" s="72">
        <v>0.23</v>
      </c>
      <c r="J3303" s="77">
        <f t="shared" si="106"/>
        <v>579.04</v>
      </c>
    </row>
    <row r="3304" spans="1:10" ht="15.75">
      <c r="A3304" s="46" t="e">
        <f t="shared" si="104"/>
        <v>#REF!</v>
      </c>
      <c r="B3304" s="68" t="s">
        <v>4398</v>
      </c>
      <c r="C3304" s="69" t="s">
        <v>4980</v>
      </c>
      <c r="D3304" s="70" t="s">
        <v>5166</v>
      </c>
      <c r="E3304" s="68" t="s">
        <v>95</v>
      </c>
      <c r="F3304" s="68" t="s">
        <v>97</v>
      </c>
      <c r="G3304" s="69" t="s">
        <v>4397</v>
      </c>
      <c r="H3304" s="180">
        <v>752</v>
      </c>
      <c r="I3304" s="72">
        <v>0.23</v>
      </c>
      <c r="J3304" s="77">
        <f t="shared" si="106"/>
        <v>579.04</v>
      </c>
    </row>
    <row r="3305" spans="1:10" ht="15.75">
      <c r="A3305" s="46" t="e">
        <f t="shared" si="104"/>
        <v>#REF!</v>
      </c>
      <c r="B3305" s="68" t="s">
        <v>4398</v>
      </c>
      <c r="C3305" s="69" t="s">
        <v>4981</v>
      </c>
      <c r="D3305" s="70" t="s">
        <v>5167</v>
      </c>
      <c r="E3305" s="68" t="s">
        <v>95</v>
      </c>
      <c r="F3305" s="68" t="s">
        <v>97</v>
      </c>
      <c r="G3305" s="69" t="s">
        <v>4397</v>
      </c>
      <c r="H3305" s="180">
        <v>385</v>
      </c>
      <c r="I3305" s="72">
        <v>0.23</v>
      </c>
      <c r="J3305" s="77">
        <f t="shared" si="106"/>
        <v>296.45</v>
      </c>
    </row>
    <row r="3306" spans="1:10" ht="15.75">
      <c r="A3306" s="46" t="e">
        <f t="shared" si="104"/>
        <v>#REF!</v>
      </c>
      <c r="B3306" s="68" t="s">
        <v>4398</v>
      </c>
      <c r="C3306" s="69" t="s">
        <v>4982</v>
      </c>
      <c r="D3306" s="70" t="s">
        <v>5168</v>
      </c>
      <c r="E3306" s="68" t="s">
        <v>95</v>
      </c>
      <c r="F3306" s="68" t="s">
        <v>97</v>
      </c>
      <c r="G3306" s="69" t="s">
        <v>4397</v>
      </c>
      <c r="H3306" s="180">
        <v>385</v>
      </c>
      <c r="I3306" s="72">
        <v>0.23</v>
      </c>
      <c r="J3306" s="77">
        <f t="shared" si="106"/>
        <v>296.45</v>
      </c>
    </row>
    <row r="3307" spans="1:10" ht="15.75">
      <c r="A3307" s="46" t="e">
        <f t="shared" si="104"/>
        <v>#REF!</v>
      </c>
      <c r="B3307" s="68" t="s">
        <v>4398</v>
      </c>
      <c r="C3307" s="69" t="s">
        <v>4983</v>
      </c>
      <c r="D3307" s="70" t="s">
        <v>5169</v>
      </c>
      <c r="E3307" s="68" t="s">
        <v>95</v>
      </c>
      <c r="F3307" s="68" t="s">
        <v>97</v>
      </c>
      <c r="G3307" s="69" t="s">
        <v>4397</v>
      </c>
      <c r="H3307" s="180">
        <v>445</v>
      </c>
      <c r="I3307" s="72">
        <v>0.23</v>
      </c>
      <c r="J3307" s="77">
        <f t="shared" si="106"/>
        <v>342.65000000000003</v>
      </c>
    </row>
    <row r="3308" spans="1:10" ht="31.5">
      <c r="A3308" s="46" t="e">
        <f t="shared" si="104"/>
        <v>#REF!</v>
      </c>
      <c r="B3308" s="68" t="s">
        <v>4398</v>
      </c>
      <c r="C3308" s="69" t="s">
        <v>4984</v>
      </c>
      <c r="D3308" s="70" t="s">
        <v>5607</v>
      </c>
      <c r="E3308" s="68" t="s">
        <v>95</v>
      </c>
      <c r="F3308" s="68" t="s">
        <v>97</v>
      </c>
      <c r="G3308" s="69" t="s">
        <v>4397</v>
      </c>
      <c r="H3308" s="180">
        <v>307</v>
      </c>
      <c r="I3308" s="72">
        <v>0.23</v>
      </c>
      <c r="J3308" s="77">
        <f t="shared" si="106"/>
        <v>236.39000000000001</v>
      </c>
    </row>
    <row r="3309" spans="1:10" ht="31.5">
      <c r="A3309" s="46" t="e">
        <f t="shared" si="104"/>
        <v>#REF!</v>
      </c>
      <c r="B3309" s="68" t="s">
        <v>4398</v>
      </c>
      <c r="C3309" s="69" t="s">
        <v>4985</v>
      </c>
      <c r="D3309" s="70" t="s">
        <v>5608</v>
      </c>
      <c r="E3309" s="68" t="s">
        <v>95</v>
      </c>
      <c r="F3309" s="68" t="s">
        <v>97</v>
      </c>
      <c r="G3309" s="69" t="s">
        <v>4397</v>
      </c>
      <c r="H3309" s="180">
        <v>445</v>
      </c>
      <c r="I3309" s="72">
        <v>0.23</v>
      </c>
      <c r="J3309" s="77">
        <f t="shared" si="106"/>
        <v>342.65000000000003</v>
      </c>
    </row>
    <row r="3310" spans="1:10" ht="31.5">
      <c r="A3310" s="46" t="e">
        <f t="shared" si="104"/>
        <v>#REF!</v>
      </c>
      <c r="B3310" s="68" t="s">
        <v>4398</v>
      </c>
      <c r="C3310" s="69" t="s">
        <v>4986</v>
      </c>
      <c r="D3310" s="70" t="s">
        <v>5609</v>
      </c>
      <c r="E3310" s="68" t="s">
        <v>95</v>
      </c>
      <c r="F3310" s="68" t="s">
        <v>97</v>
      </c>
      <c r="G3310" s="69" t="s">
        <v>4397</v>
      </c>
      <c r="H3310" s="180">
        <v>600</v>
      </c>
      <c r="I3310" s="72">
        <v>0.23</v>
      </c>
      <c r="J3310" s="77">
        <f t="shared" si="106"/>
        <v>462</v>
      </c>
    </row>
    <row r="3311" spans="1:10" ht="31.5">
      <c r="A3311" s="46" t="e">
        <f t="shared" si="104"/>
        <v>#REF!</v>
      </c>
      <c r="B3311" s="68" t="s">
        <v>4398</v>
      </c>
      <c r="C3311" s="69" t="s">
        <v>4987</v>
      </c>
      <c r="D3311" s="70" t="s">
        <v>5610</v>
      </c>
      <c r="E3311" s="68" t="s">
        <v>95</v>
      </c>
      <c r="F3311" s="68" t="s">
        <v>97</v>
      </c>
      <c r="G3311" s="69" t="s">
        <v>4397</v>
      </c>
      <c r="H3311" s="180">
        <v>307</v>
      </c>
      <c r="I3311" s="72">
        <v>0.23</v>
      </c>
      <c r="J3311" s="77">
        <f t="shared" si="106"/>
        <v>236.39000000000001</v>
      </c>
    </row>
    <row r="3312" spans="1:10" ht="31.5">
      <c r="A3312" s="46" t="e">
        <f t="shared" si="104"/>
        <v>#REF!</v>
      </c>
      <c r="B3312" s="68" t="s">
        <v>4398</v>
      </c>
      <c r="C3312" s="69" t="s">
        <v>4988</v>
      </c>
      <c r="D3312" s="70" t="s">
        <v>5611</v>
      </c>
      <c r="E3312" s="68" t="s">
        <v>95</v>
      </c>
      <c r="F3312" s="68" t="s">
        <v>97</v>
      </c>
      <c r="G3312" s="69" t="s">
        <v>4397</v>
      </c>
      <c r="H3312" s="180">
        <v>445</v>
      </c>
      <c r="I3312" s="72">
        <v>0.23</v>
      </c>
      <c r="J3312" s="77">
        <f t="shared" si="106"/>
        <v>342.65000000000003</v>
      </c>
    </row>
    <row r="3313" spans="1:10" ht="31.5">
      <c r="A3313" s="46" t="e">
        <f t="shared" si="104"/>
        <v>#REF!</v>
      </c>
      <c r="B3313" s="68" t="s">
        <v>4398</v>
      </c>
      <c r="C3313" s="69" t="s">
        <v>4989</v>
      </c>
      <c r="D3313" s="70" t="s">
        <v>5612</v>
      </c>
      <c r="E3313" s="68" t="s">
        <v>95</v>
      </c>
      <c r="F3313" s="68" t="s">
        <v>97</v>
      </c>
      <c r="G3313" s="69" t="s">
        <v>4397</v>
      </c>
      <c r="H3313" s="180">
        <v>600</v>
      </c>
      <c r="I3313" s="72">
        <v>0.23</v>
      </c>
      <c r="J3313" s="77">
        <f t="shared" si="106"/>
        <v>462</v>
      </c>
    </row>
    <row r="3314" spans="1:10" ht="31.5">
      <c r="A3314" s="46" t="e">
        <f t="shared" si="104"/>
        <v>#REF!</v>
      </c>
      <c r="B3314" s="68" t="s">
        <v>4398</v>
      </c>
      <c r="C3314" s="69" t="s">
        <v>4990</v>
      </c>
      <c r="D3314" s="70" t="s">
        <v>5613</v>
      </c>
      <c r="E3314" s="68" t="s">
        <v>95</v>
      </c>
      <c r="F3314" s="68" t="s">
        <v>97</v>
      </c>
      <c r="G3314" s="69" t="s">
        <v>4397</v>
      </c>
      <c r="H3314" s="180">
        <v>307</v>
      </c>
      <c r="I3314" s="72">
        <v>0.23</v>
      </c>
      <c r="J3314" s="77">
        <f t="shared" si="106"/>
        <v>236.39000000000001</v>
      </c>
    </row>
    <row r="3315" spans="1:10" ht="31.5">
      <c r="A3315" s="46" t="e">
        <f t="shared" ref="A3315:A3378" si="107">A3314+1</f>
        <v>#REF!</v>
      </c>
      <c r="B3315" s="68" t="s">
        <v>4398</v>
      </c>
      <c r="C3315" s="69" t="s">
        <v>4991</v>
      </c>
      <c r="D3315" s="70" t="s">
        <v>5614</v>
      </c>
      <c r="E3315" s="68" t="s">
        <v>95</v>
      </c>
      <c r="F3315" s="68" t="s">
        <v>97</v>
      </c>
      <c r="G3315" s="69" t="s">
        <v>4397</v>
      </c>
      <c r="H3315" s="180">
        <v>445</v>
      </c>
      <c r="I3315" s="72">
        <v>0.23</v>
      </c>
      <c r="J3315" s="77">
        <f t="shared" si="106"/>
        <v>342.65000000000003</v>
      </c>
    </row>
    <row r="3316" spans="1:10" ht="31.5">
      <c r="A3316" s="46" t="e">
        <f t="shared" si="107"/>
        <v>#REF!</v>
      </c>
      <c r="B3316" s="68" t="s">
        <v>4398</v>
      </c>
      <c r="C3316" s="69" t="s">
        <v>4992</v>
      </c>
      <c r="D3316" s="70" t="s">
        <v>5615</v>
      </c>
      <c r="E3316" s="68" t="s">
        <v>95</v>
      </c>
      <c r="F3316" s="68" t="s">
        <v>97</v>
      </c>
      <c r="G3316" s="69" t="s">
        <v>4397</v>
      </c>
      <c r="H3316" s="180">
        <v>600</v>
      </c>
      <c r="I3316" s="72">
        <v>0.23</v>
      </c>
      <c r="J3316" s="77">
        <f t="shared" si="106"/>
        <v>462</v>
      </c>
    </row>
    <row r="3317" spans="1:10" ht="31.5">
      <c r="A3317" s="46" t="e">
        <f t="shared" si="107"/>
        <v>#REF!</v>
      </c>
      <c r="B3317" s="68" t="s">
        <v>4398</v>
      </c>
      <c r="C3317" s="69" t="s">
        <v>4993</v>
      </c>
      <c r="D3317" s="70" t="s">
        <v>5616</v>
      </c>
      <c r="E3317" s="68" t="s">
        <v>95</v>
      </c>
      <c r="F3317" s="68" t="s">
        <v>97</v>
      </c>
      <c r="G3317" s="69" t="s">
        <v>4397</v>
      </c>
      <c r="H3317" s="180">
        <v>445</v>
      </c>
      <c r="I3317" s="72">
        <v>0.23</v>
      </c>
      <c r="J3317" s="77">
        <f t="shared" si="106"/>
        <v>342.65000000000003</v>
      </c>
    </row>
    <row r="3318" spans="1:10" ht="31.5">
      <c r="A3318" s="46" t="e">
        <f t="shared" si="107"/>
        <v>#REF!</v>
      </c>
      <c r="B3318" s="68" t="s">
        <v>4398</v>
      </c>
      <c r="C3318" s="69" t="s">
        <v>4994</v>
      </c>
      <c r="D3318" s="70" t="s">
        <v>5617</v>
      </c>
      <c r="E3318" s="68" t="s">
        <v>95</v>
      </c>
      <c r="F3318" s="68" t="s">
        <v>97</v>
      </c>
      <c r="G3318" s="69" t="s">
        <v>4397</v>
      </c>
      <c r="H3318" s="180">
        <v>445</v>
      </c>
      <c r="I3318" s="72">
        <v>0.23</v>
      </c>
      <c r="J3318" s="77">
        <f t="shared" si="106"/>
        <v>342.65000000000003</v>
      </c>
    </row>
    <row r="3319" spans="1:10" ht="15.75">
      <c r="A3319" s="46" t="e">
        <f t="shared" si="107"/>
        <v>#REF!</v>
      </c>
      <c r="B3319" s="68" t="s">
        <v>4398</v>
      </c>
      <c r="C3319" s="69" t="s">
        <v>4995</v>
      </c>
      <c r="D3319" s="70" t="s">
        <v>5170</v>
      </c>
      <c r="E3319" s="68" t="s">
        <v>95</v>
      </c>
      <c r="F3319" s="68" t="s">
        <v>97</v>
      </c>
      <c r="G3319" s="69" t="s">
        <v>4397</v>
      </c>
      <c r="H3319" s="180">
        <v>138</v>
      </c>
      <c r="I3319" s="72">
        <v>0.23</v>
      </c>
      <c r="J3319" s="77">
        <f t="shared" si="106"/>
        <v>106.26</v>
      </c>
    </row>
    <row r="3320" spans="1:10" ht="15.75">
      <c r="A3320" s="46" t="e">
        <f t="shared" si="107"/>
        <v>#REF!</v>
      </c>
      <c r="B3320" s="68" t="s">
        <v>4398</v>
      </c>
      <c r="C3320" s="69" t="s">
        <v>4996</v>
      </c>
      <c r="D3320" s="70" t="s">
        <v>5171</v>
      </c>
      <c r="E3320" s="68" t="s">
        <v>95</v>
      </c>
      <c r="F3320" s="68" t="s">
        <v>97</v>
      </c>
      <c r="G3320" s="69" t="s">
        <v>4397</v>
      </c>
      <c r="H3320" s="180">
        <v>138</v>
      </c>
      <c r="I3320" s="72">
        <v>0.23</v>
      </c>
      <c r="J3320" s="77">
        <f t="shared" si="106"/>
        <v>106.26</v>
      </c>
    </row>
    <row r="3321" spans="1:10" ht="31.5">
      <c r="A3321" s="46" t="e">
        <f t="shared" si="107"/>
        <v>#REF!</v>
      </c>
      <c r="B3321" s="68" t="s">
        <v>4398</v>
      </c>
      <c r="C3321" s="69" t="s">
        <v>4997</v>
      </c>
      <c r="D3321" s="70" t="s">
        <v>5618</v>
      </c>
      <c r="E3321" s="68" t="s">
        <v>95</v>
      </c>
      <c r="F3321" s="68" t="s">
        <v>97</v>
      </c>
      <c r="G3321" s="69" t="s">
        <v>4397</v>
      </c>
      <c r="H3321" s="180">
        <v>815</v>
      </c>
      <c r="I3321" s="72">
        <v>0.23</v>
      </c>
      <c r="J3321" s="77">
        <f t="shared" si="106"/>
        <v>627.55000000000007</v>
      </c>
    </row>
    <row r="3322" spans="1:10" ht="31.5">
      <c r="A3322" s="46" t="e">
        <f t="shared" si="107"/>
        <v>#REF!</v>
      </c>
      <c r="B3322" s="68" t="s">
        <v>4398</v>
      </c>
      <c r="C3322" s="69" t="s">
        <v>4998</v>
      </c>
      <c r="D3322" s="70" t="s">
        <v>5619</v>
      </c>
      <c r="E3322" s="68" t="s">
        <v>95</v>
      </c>
      <c r="F3322" s="68" t="s">
        <v>97</v>
      </c>
      <c r="G3322" s="69" t="s">
        <v>4397</v>
      </c>
      <c r="H3322" s="180">
        <v>677</v>
      </c>
      <c r="I3322" s="72">
        <v>0.23</v>
      </c>
      <c r="J3322" s="77">
        <f t="shared" si="106"/>
        <v>521.29</v>
      </c>
    </row>
    <row r="3323" spans="1:10" ht="31.5">
      <c r="A3323" s="46" t="e">
        <f t="shared" si="107"/>
        <v>#REF!</v>
      </c>
      <c r="B3323" s="68" t="s">
        <v>4398</v>
      </c>
      <c r="C3323" s="69" t="s">
        <v>4999</v>
      </c>
      <c r="D3323" s="70" t="s">
        <v>5620</v>
      </c>
      <c r="E3323" s="68" t="s">
        <v>95</v>
      </c>
      <c r="F3323" s="68" t="s">
        <v>97</v>
      </c>
      <c r="G3323" s="69" t="s">
        <v>4397</v>
      </c>
      <c r="H3323" s="180">
        <v>1260</v>
      </c>
      <c r="I3323" s="72">
        <v>0.23</v>
      </c>
      <c r="J3323" s="77">
        <f t="shared" si="106"/>
        <v>970.2</v>
      </c>
    </row>
    <row r="3324" spans="1:10" ht="31.5">
      <c r="A3324" s="46" t="e">
        <f t="shared" si="107"/>
        <v>#REF!</v>
      </c>
      <c r="B3324" s="68" t="s">
        <v>4398</v>
      </c>
      <c r="C3324" s="69" t="s">
        <v>5000</v>
      </c>
      <c r="D3324" s="70" t="s">
        <v>5621</v>
      </c>
      <c r="E3324" s="68" t="s">
        <v>95</v>
      </c>
      <c r="F3324" s="68" t="s">
        <v>97</v>
      </c>
      <c r="G3324" s="69" t="s">
        <v>4397</v>
      </c>
      <c r="H3324" s="180">
        <v>1092</v>
      </c>
      <c r="I3324" s="72">
        <v>0.23</v>
      </c>
      <c r="J3324" s="77">
        <f t="shared" si="106"/>
        <v>840.84</v>
      </c>
    </row>
    <row r="3325" spans="1:10" ht="31.5">
      <c r="A3325" s="46" t="e">
        <f t="shared" si="107"/>
        <v>#REF!</v>
      </c>
      <c r="B3325" s="68" t="s">
        <v>4398</v>
      </c>
      <c r="C3325" s="69" t="s">
        <v>5001</v>
      </c>
      <c r="D3325" s="70" t="s">
        <v>5622</v>
      </c>
      <c r="E3325" s="68" t="s">
        <v>95</v>
      </c>
      <c r="F3325" s="68" t="s">
        <v>97</v>
      </c>
      <c r="G3325" s="69" t="s">
        <v>4397</v>
      </c>
      <c r="H3325" s="180">
        <v>815</v>
      </c>
      <c r="I3325" s="72">
        <v>0.23</v>
      </c>
      <c r="J3325" s="77">
        <f t="shared" si="106"/>
        <v>627.55000000000007</v>
      </c>
    </row>
    <row r="3326" spans="1:10" ht="31.5">
      <c r="A3326" s="46" t="e">
        <f t="shared" si="107"/>
        <v>#REF!</v>
      </c>
      <c r="B3326" s="68" t="s">
        <v>4398</v>
      </c>
      <c r="C3326" s="69" t="s">
        <v>5002</v>
      </c>
      <c r="D3326" s="70" t="s">
        <v>5623</v>
      </c>
      <c r="E3326" s="68" t="s">
        <v>95</v>
      </c>
      <c r="F3326" s="68" t="s">
        <v>97</v>
      </c>
      <c r="G3326" s="69" t="s">
        <v>4397</v>
      </c>
      <c r="H3326" s="180">
        <v>677</v>
      </c>
      <c r="I3326" s="72">
        <v>0.23</v>
      </c>
      <c r="J3326" s="77">
        <f t="shared" si="106"/>
        <v>521.29</v>
      </c>
    </row>
    <row r="3327" spans="1:10" ht="31.5">
      <c r="A3327" s="46" t="e">
        <f t="shared" si="107"/>
        <v>#REF!</v>
      </c>
      <c r="B3327" s="68" t="s">
        <v>4398</v>
      </c>
      <c r="C3327" s="69" t="s">
        <v>5003</v>
      </c>
      <c r="D3327" s="70" t="s">
        <v>5624</v>
      </c>
      <c r="E3327" s="68" t="s">
        <v>95</v>
      </c>
      <c r="F3327" s="68" t="s">
        <v>97</v>
      </c>
      <c r="G3327" s="69" t="s">
        <v>4397</v>
      </c>
      <c r="H3327" s="180">
        <v>1260</v>
      </c>
      <c r="I3327" s="72">
        <v>0.23</v>
      </c>
      <c r="J3327" s="77">
        <f t="shared" si="106"/>
        <v>970.2</v>
      </c>
    </row>
    <row r="3328" spans="1:10" ht="31.5">
      <c r="A3328" s="46" t="e">
        <f t="shared" si="107"/>
        <v>#REF!</v>
      </c>
      <c r="B3328" s="68" t="s">
        <v>4398</v>
      </c>
      <c r="C3328" s="69" t="s">
        <v>5004</v>
      </c>
      <c r="D3328" s="70" t="s">
        <v>5625</v>
      </c>
      <c r="E3328" s="68" t="s">
        <v>95</v>
      </c>
      <c r="F3328" s="68" t="s">
        <v>97</v>
      </c>
      <c r="G3328" s="69" t="s">
        <v>4397</v>
      </c>
      <c r="H3328" s="180">
        <v>1092</v>
      </c>
      <c r="I3328" s="72">
        <v>0.23</v>
      </c>
      <c r="J3328" s="77">
        <f t="shared" si="106"/>
        <v>840.84</v>
      </c>
    </row>
    <row r="3329" spans="1:10" ht="31.5">
      <c r="A3329" s="46" t="e">
        <f t="shared" si="107"/>
        <v>#REF!</v>
      </c>
      <c r="B3329" s="68" t="s">
        <v>4398</v>
      </c>
      <c r="C3329" s="69" t="s">
        <v>5005</v>
      </c>
      <c r="D3329" s="70" t="s">
        <v>5626</v>
      </c>
      <c r="E3329" s="68" t="s">
        <v>95</v>
      </c>
      <c r="F3329" s="68" t="s">
        <v>97</v>
      </c>
      <c r="G3329" s="69" t="s">
        <v>4397</v>
      </c>
      <c r="H3329" s="180">
        <v>815</v>
      </c>
      <c r="I3329" s="72">
        <v>0.23</v>
      </c>
      <c r="J3329" s="77">
        <f t="shared" si="106"/>
        <v>627.55000000000007</v>
      </c>
    </row>
    <row r="3330" spans="1:10" ht="31.5">
      <c r="A3330" s="46" t="e">
        <f t="shared" si="107"/>
        <v>#REF!</v>
      </c>
      <c r="B3330" s="68" t="s">
        <v>4398</v>
      </c>
      <c r="C3330" s="69" t="s">
        <v>5006</v>
      </c>
      <c r="D3330" s="70" t="s">
        <v>5627</v>
      </c>
      <c r="E3330" s="68" t="s">
        <v>95</v>
      </c>
      <c r="F3330" s="68" t="s">
        <v>97</v>
      </c>
      <c r="G3330" s="69" t="s">
        <v>4397</v>
      </c>
      <c r="H3330" s="180">
        <v>677</v>
      </c>
      <c r="I3330" s="72">
        <v>0.23</v>
      </c>
      <c r="J3330" s="77">
        <f t="shared" si="106"/>
        <v>521.29</v>
      </c>
    </row>
    <row r="3331" spans="1:10" ht="31.5">
      <c r="A3331" s="46" t="e">
        <f t="shared" si="107"/>
        <v>#REF!</v>
      </c>
      <c r="B3331" s="68" t="s">
        <v>4398</v>
      </c>
      <c r="C3331" s="69" t="s">
        <v>5007</v>
      </c>
      <c r="D3331" s="70" t="s">
        <v>5628</v>
      </c>
      <c r="E3331" s="68" t="s">
        <v>95</v>
      </c>
      <c r="F3331" s="68" t="s">
        <v>97</v>
      </c>
      <c r="G3331" s="69" t="s">
        <v>4397</v>
      </c>
      <c r="H3331" s="180">
        <v>1260</v>
      </c>
      <c r="I3331" s="72">
        <v>0.23</v>
      </c>
      <c r="J3331" s="77">
        <f t="shared" si="106"/>
        <v>970.2</v>
      </c>
    </row>
    <row r="3332" spans="1:10" ht="31.5">
      <c r="A3332" s="46" t="e">
        <f t="shared" si="107"/>
        <v>#REF!</v>
      </c>
      <c r="B3332" s="68" t="s">
        <v>4398</v>
      </c>
      <c r="C3332" s="69" t="s">
        <v>5008</v>
      </c>
      <c r="D3332" s="70" t="s">
        <v>5629</v>
      </c>
      <c r="E3332" s="68" t="s">
        <v>95</v>
      </c>
      <c r="F3332" s="68" t="s">
        <v>97</v>
      </c>
      <c r="G3332" s="69" t="s">
        <v>4397</v>
      </c>
      <c r="H3332" s="180">
        <v>1092</v>
      </c>
      <c r="I3332" s="72">
        <v>0.23</v>
      </c>
      <c r="J3332" s="77">
        <f t="shared" si="106"/>
        <v>840.84</v>
      </c>
    </row>
    <row r="3333" spans="1:10" ht="31.5">
      <c r="A3333" s="46" t="e">
        <f t="shared" si="107"/>
        <v>#REF!</v>
      </c>
      <c r="B3333" s="68" t="s">
        <v>4398</v>
      </c>
      <c r="C3333" s="69" t="s">
        <v>5009</v>
      </c>
      <c r="D3333" s="70" t="s">
        <v>5630</v>
      </c>
      <c r="E3333" s="68" t="s">
        <v>95</v>
      </c>
      <c r="F3333" s="68" t="s">
        <v>97</v>
      </c>
      <c r="G3333" s="69" t="s">
        <v>4397</v>
      </c>
      <c r="H3333" s="180">
        <v>815</v>
      </c>
      <c r="I3333" s="72">
        <v>0.23</v>
      </c>
      <c r="J3333" s="77">
        <f t="shared" si="106"/>
        <v>627.55000000000007</v>
      </c>
    </row>
    <row r="3334" spans="1:10" ht="31.5">
      <c r="A3334" s="46" t="e">
        <f t="shared" si="107"/>
        <v>#REF!</v>
      </c>
      <c r="B3334" s="68" t="s">
        <v>4398</v>
      </c>
      <c r="C3334" s="69" t="s">
        <v>5010</v>
      </c>
      <c r="D3334" s="70" t="s">
        <v>5631</v>
      </c>
      <c r="E3334" s="68" t="s">
        <v>95</v>
      </c>
      <c r="F3334" s="68" t="s">
        <v>97</v>
      </c>
      <c r="G3334" s="69" t="s">
        <v>4397</v>
      </c>
      <c r="H3334" s="180">
        <v>677</v>
      </c>
      <c r="I3334" s="72">
        <v>0.23</v>
      </c>
      <c r="J3334" s="77">
        <f t="shared" si="106"/>
        <v>521.29</v>
      </c>
    </row>
    <row r="3335" spans="1:10" ht="31.5">
      <c r="A3335" s="46" t="e">
        <f t="shared" si="107"/>
        <v>#REF!</v>
      </c>
      <c r="B3335" s="68" t="s">
        <v>4398</v>
      </c>
      <c r="C3335" s="69" t="s">
        <v>5011</v>
      </c>
      <c r="D3335" s="70" t="s">
        <v>5632</v>
      </c>
      <c r="E3335" s="68" t="s">
        <v>95</v>
      </c>
      <c r="F3335" s="68" t="s">
        <v>97</v>
      </c>
      <c r="G3335" s="69" t="s">
        <v>4397</v>
      </c>
      <c r="H3335" s="180">
        <v>815</v>
      </c>
      <c r="I3335" s="72">
        <v>0.23</v>
      </c>
      <c r="J3335" s="77">
        <f t="shared" si="106"/>
        <v>627.55000000000007</v>
      </c>
    </row>
    <row r="3336" spans="1:10" ht="31.5">
      <c r="A3336" s="46" t="e">
        <f t="shared" si="107"/>
        <v>#REF!</v>
      </c>
      <c r="B3336" s="68" t="s">
        <v>4398</v>
      </c>
      <c r="C3336" s="69" t="s">
        <v>5012</v>
      </c>
      <c r="D3336" s="70" t="s">
        <v>5633</v>
      </c>
      <c r="E3336" s="68" t="s">
        <v>95</v>
      </c>
      <c r="F3336" s="68" t="s">
        <v>97</v>
      </c>
      <c r="G3336" s="69" t="s">
        <v>4397</v>
      </c>
      <c r="H3336" s="180">
        <v>677</v>
      </c>
      <c r="I3336" s="72">
        <v>0.23</v>
      </c>
      <c r="J3336" s="77">
        <f t="shared" si="106"/>
        <v>521.29</v>
      </c>
    </row>
    <row r="3337" spans="1:10" ht="15.75">
      <c r="A3337" s="46" t="e">
        <f t="shared" si="107"/>
        <v>#REF!</v>
      </c>
      <c r="B3337" s="68" t="s">
        <v>4398</v>
      </c>
      <c r="C3337" s="69" t="s">
        <v>5013</v>
      </c>
      <c r="D3337" s="70" t="s">
        <v>5634</v>
      </c>
      <c r="E3337" s="68" t="s">
        <v>95</v>
      </c>
      <c r="F3337" s="68" t="s">
        <v>97</v>
      </c>
      <c r="G3337" s="69" t="s">
        <v>4397</v>
      </c>
      <c r="H3337" s="180">
        <v>845</v>
      </c>
      <c r="I3337" s="72">
        <v>0.23</v>
      </c>
      <c r="J3337" s="77">
        <f t="shared" si="106"/>
        <v>650.65</v>
      </c>
    </row>
    <row r="3338" spans="1:10" ht="15.75">
      <c r="A3338" s="46" t="e">
        <f t="shared" si="107"/>
        <v>#REF!</v>
      </c>
      <c r="B3338" s="68" t="s">
        <v>4398</v>
      </c>
      <c r="C3338" s="69" t="s">
        <v>5014</v>
      </c>
      <c r="D3338" s="70" t="s">
        <v>5172</v>
      </c>
      <c r="E3338" s="68" t="s">
        <v>95</v>
      </c>
      <c r="F3338" s="68" t="s">
        <v>97</v>
      </c>
      <c r="G3338" s="69" t="s">
        <v>4397</v>
      </c>
      <c r="H3338" s="180">
        <v>938</v>
      </c>
      <c r="I3338" s="72">
        <v>0.23</v>
      </c>
      <c r="J3338" s="77">
        <f t="shared" si="106"/>
        <v>722.26</v>
      </c>
    </row>
    <row r="3339" spans="1:10" ht="15.75">
      <c r="A3339" s="46" t="e">
        <f t="shared" si="107"/>
        <v>#REF!</v>
      </c>
      <c r="B3339" s="68" t="s">
        <v>4398</v>
      </c>
      <c r="C3339" s="69" t="s">
        <v>5015</v>
      </c>
      <c r="D3339" s="70" t="s">
        <v>5173</v>
      </c>
      <c r="E3339" s="68" t="s">
        <v>95</v>
      </c>
      <c r="F3339" s="68" t="s">
        <v>97</v>
      </c>
      <c r="G3339" s="69" t="s">
        <v>4397</v>
      </c>
      <c r="H3339" s="180">
        <v>270</v>
      </c>
      <c r="I3339" s="72">
        <v>0.23</v>
      </c>
      <c r="J3339" s="77">
        <f t="shared" si="106"/>
        <v>207.9</v>
      </c>
    </row>
    <row r="3340" spans="1:10" ht="31.5">
      <c r="A3340" s="46" t="e">
        <f t="shared" si="107"/>
        <v>#REF!</v>
      </c>
      <c r="B3340" s="68" t="s">
        <v>4398</v>
      </c>
      <c r="C3340" s="69" t="s">
        <v>5016</v>
      </c>
      <c r="D3340" s="70" t="s">
        <v>5635</v>
      </c>
      <c r="E3340" s="68" t="s">
        <v>95</v>
      </c>
      <c r="F3340" s="68" t="s">
        <v>97</v>
      </c>
      <c r="G3340" s="69" t="s">
        <v>4397</v>
      </c>
      <c r="H3340" s="180">
        <v>19193</v>
      </c>
      <c r="I3340" s="72">
        <v>0.23</v>
      </c>
      <c r="J3340" s="77">
        <f t="shared" si="106"/>
        <v>14778.61</v>
      </c>
    </row>
    <row r="3341" spans="1:10" ht="31.5">
      <c r="A3341" s="46" t="e">
        <f t="shared" si="107"/>
        <v>#REF!</v>
      </c>
      <c r="B3341" s="68" t="s">
        <v>4398</v>
      </c>
      <c r="C3341" s="69" t="s">
        <v>5017</v>
      </c>
      <c r="D3341" s="70" t="s">
        <v>5174</v>
      </c>
      <c r="E3341" s="68" t="s">
        <v>95</v>
      </c>
      <c r="F3341" s="68" t="s">
        <v>97</v>
      </c>
      <c r="G3341" s="69" t="s">
        <v>4397</v>
      </c>
      <c r="H3341" s="180">
        <v>19193</v>
      </c>
      <c r="I3341" s="72">
        <v>0.23</v>
      </c>
      <c r="J3341" s="77">
        <f t="shared" si="106"/>
        <v>14778.61</v>
      </c>
    </row>
    <row r="3342" spans="1:10" ht="31.5">
      <c r="A3342" s="46" t="e">
        <f t="shared" si="107"/>
        <v>#REF!</v>
      </c>
      <c r="B3342" s="68" t="s">
        <v>4398</v>
      </c>
      <c r="C3342" s="69" t="s">
        <v>5018</v>
      </c>
      <c r="D3342" s="70" t="s">
        <v>5175</v>
      </c>
      <c r="E3342" s="68" t="s">
        <v>95</v>
      </c>
      <c r="F3342" s="68" t="s">
        <v>97</v>
      </c>
      <c r="G3342" s="69" t="s">
        <v>4397</v>
      </c>
      <c r="H3342" s="180">
        <v>19193</v>
      </c>
      <c r="I3342" s="72">
        <v>0.23</v>
      </c>
      <c r="J3342" s="77">
        <f t="shared" si="106"/>
        <v>14778.61</v>
      </c>
    </row>
    <row r="3343" spans="1:10" ht="15.75">
      <c r="A3343" s="46" t="e">
        <f t="shared" si="107"/>
        <v>#REF!</v>
      </c>
      <c r="B3343" s="68" t="s">
        <v>4398</v>
      </c>
      <c r="C3343" s="69" t="s">
        <v>5176</v>
      </c>
      <c r="D3343" s="70" t="s">
        <v>5180</v>
      </c>
      <c r="E3343" s="68" t="s">
        <v>95</v>
      </c>
      <c r="F3343" s="68" t="s">
        <v>97</v>
      </c>
      <c r="G3343" s="69" t="s">
        <v>4397</v>
      </c>
      <c r="H3343" s="180">
        <v>18205</v>
      </c>
      <c r="I3343" s="72">
        <v>0.23</v>
      </c>
      <c r="J3343" s="77">
        <f t="shared" si="106"/>
        <v>14017.85</v>
      </c>
    </row>
    <row r="3344" spans="1:10" ht="15.75">
      <c r="A3344" s="46" t="e">
        <f t="shared" si="107"/>
        <v>#REF!</v>
      </c>
      <c r="B3344" s="68" t="s">
        <v>4398</v>
      </c>
      <c r="C3344" s="69" t="s">
        <v>5177</v>
      </c>
      <c r="D3344" s="70" t="s">
        <v>5181</v>
      </c>
      <c r="E3344" s="68" t="s">
        <v>95</v>
      </c>
      <c r="F3344" s="68" t="s">
        <v>97</v>
      </c>
      <c r="G3344" s="69" t="s">
        <v>4397</v>
      </c>
      <c r="H3344" s="180">
        <v>18205</v>
      </c>
      <c r="I3344" s="72">
        <v>0.23</v>
      </c>
      <c r="J3344" s="77">
        <f t="shared" si="106"/>
        <v>14017.85</v>
      </c>
    </row>
    <row r="3345" spans="1:10" ht="15.75">
      <c r="A3345" s="46" t="e">
        <f t="shared" si="107"/>
        <v>#REF!</v>
      </c>
      <c r="B3345" s="68" t="s">
        <v>4398</v>
      </c>
      <c r="C3345" s="69" t="s">
        <v>5178</v>
      </c>
      <c r="D3345" s="70" t="s">
        <v>5182</v>
      </c>
      <c r="E3345" s="68" t="s">
        <v>95</v>
      </c>
      <c r="F3345" s="68" t="s">
        <v>97</v>
      </c>
      <c r="G3345" s="69" t="s">
        <v>4397</v>
      </c>
      <c r="H3345" s="180">
        <v>18205</v>
      </c>
      <c r="I3345" s="72">
        <v>0.23</v>
      </c>
      <c r="J3345" s="77">
        <f t="shared" si="106"/>
        <v>14017.85</v>
      </c>
    </row>
    <row r="3346" spans="1:10" ht="15.75">
      <c r="A3346" s="46" t="e">
        <f t="shared" si="107"/>
        <v>#REF!</v>
      </c>
      <c r="B3346" s="68" t="s">
        <v>4398</v>
      </c>
      <c r="C3346" s="69" t="s">
        <v>5179</v>
      </c>
      <c r="D3346" s="70" t="s">
        <v>5183</v>
      </c>
      <c r="E3346" s="68" t="s">
        <v>95</v>
      </c>
      <c r="F3346" s="68" t="s">
        <v>97</v>
      </c>
      <c r="G3346" s="69" t="s">
        <v>4397</v>
      </c>
      <c r="H3346" s="180">
        <v>18205</v>
      </c>
      <c r="I3346" s="72">
        <v>0.23</v>
      </c>
      <c r="J3346" s="77">
        <f t="shared" si="106"/>
        <v>14017.85</v>
      </c>
    </row>
    <row r="3347" spans="1:10" ht="15.75">
      <c r="A3347" s="46" t="e">
        <f t="shared" si="107"/>
        <v>#REF!</v>
      </c>
      <c r="B3347" s="68" t="s">
        <v>4398</v>
      </c>
      <c r="C3347" s="69" t="s">
        <v>5184</v>
      </c>
      <c r="D3347" s="70" t="s">
        <v>5185</v>
      </c>
      <c r="E3347" s="68" t="s">
        <v>95</v>
      </c>
      <c r="F3347" s="68" t="s">
        <v>97</v>
      </c>
      <c r="G3347" s="69" t="s">
        <v>4397</v>
      </c>
      <c r="H3347" s="180">
        <v>19712</v>
      </c>
      <c r="I3347" s="72">
        <v>0.23</v>
      </c>
      <c r="J3347" s="77">
        <f t="shared" si="106"/>
        <v>15178.24</v>
      </c>
    </row>
    <row r="3348" spans="1:10" ht="31.5">
      <c r="A3348" s="46" t="e">
        <f t="shared" si="107"/>
        <v>#REF!</v>
      </c>
      <c r="B3348" s="68" t="s">
        <v>4398</v>
      </c>
      <c r="C3348" s="69" t="s">
        <v>5186</v>
      </c>
      <c r="D3348" s="70" t="s">
        <v>5187</v>
      </c>
      <c r="E3348" s="68" t="s">
        <v>95</v>
      </c>
      <c r="F3348" s="68" t="s">
        <v>97</v>
      </c>
      <c r="G3348" s="69" t="s">
        <v>4397</v>
      </c>
      <c r="H3348" s="180">
        <v>19712</v>
      </c>
      <c r="I3348" s="72">
        <v>0.23</v>
      </c>
      <c r="J3348" s="77">
        <f t="shared" si="106"/>
        <v>15178.24</v>
      </c>
    </row>
    <row r="3349" spans="1:10" ht="15.75">
      <c r="A3349" s="46" t="e">
        <f t="shared" si="107"/>
        <v>#REF!</v>
      </c>
      <c r="B3349" s="68" t="s">
        <v>4398</v>
      </c>
      <c r="C3349" s="69" t="s">
        <v>5188</v>
      </c>
      <c r="D3349" s="70" t="s">
        <v>5189</v>
      </c>
      <c r="E3349" s="68" t="s">
        <v>95</v>
      </c>
      <c r="F3349" s="68" t="s">
        <v>97</v>
      </c>
      <c r="G3349" s="69" t="s">
        <v>4397</v>
      </c>
      <c r="H3349" s="180">
        <v>19712</v>
      </c>
      <c r="I3349" s="72">
        <v>0.23</v>
      </c>
      <c r="J3349" s="77">
        <f t="shared" si="106"/>
        <v>15178.24</v>
      </c>
    </row>
    <row r="3350" spans="1:10" ht="47.25">
      <c r="A3350" s="46" t="e">
        <f t="shared" si="107"/>
        <v>#REF!</v>
      </c>
      <c r="B3350" s="68" t="s">
        <v>4398</v>
      </c>
      <c r="C3350" s="69" t="s">
        <v>5190</v>
      </c>
      <c r="D3350" s="70" t="s">
        <v>5191</v>
      </c>
      <c r="E3350" s="68" t="s">
        <v>95</v>
      </c>
      <c r="F3350" s="68" t="s">
        <v>97</v>
      </c>
      <c r="G3350" s="69" t="s">
        <v>4397</v>
      </c>
      <c r="H3350" s="180">
        <v>2700</v>
      </c>
      <c r="I3350" s="72">
        <v>0.23</v>
      </c>
      <c r="J3350" s="77">
        <f t="shared" si="106"/>
        <v>2079</v>
      </c>
    </row>
    <row r="3351" spans="1:10" ht="31.5">
      <c r="A3351" s="46" t="e">
        <f t="shared" si="107"/>
        <v>#REF!</v>
      </c>
      <c r="B3351" s="68" t="s">
        <v>4398</v>
      </c>
      <c r="C3351" s="69" t="s">
        <v>5192</v>
      </c>
      <c r="D3351" s="70" t="s">
        <v>5193</v>
      </c>
      <c r="E3351" s="68" t="s">
        <v>95</v>
      </c>
      <c r="F3351" s="68" t="s">
        <v>97</v>
      </c>
      <c r="G3351" s="69" t="s">
        <v>4397</v>
      </c>
      <c r="H3351" s="180">
        <v>2700</v>
      </c>
      <c r="I3351" s="72">
        <v>0.23</v>
      </c>
      <c r="J3351" s="77">
        <f t="shared" si="106"/>
        <v>2079</v>
      </c>
    </row>
    <row r="3352" spans="1:10" ht="47.25">
      <c r="A3352" s="46" t="e">
        <f t="shared" si="107"/>
        <v>#REF!</v>
      </c>
      <c r="B3352" s="68" t="s">
        <v>4398</v>
      </c>
      <c r="C3352" s="69" t="s">
        <v>5194</v>
      </c>
      <c r="D3352" s="70" t="s">
        <v>5195</v>
      </c>
      <c r="E3352" s="68" t="s">
        <v>95</v>
      </c>
      <c r="F3352" s="68" t="s">
        <v>97</v>
      </c>
      <c r="G3352" s="69" t="s">
        <v>4397</v>
      </c>
      <c r="H3352" s="180">
        <v>2700</v>
      </c>
      <c r="I3352" s="72">
        <v>0.23</v>
      </c>
      <c r="J3352" s="77">
        <f t="shared" si="106"/>
        <v>2079</v>
      </c>
    </row>
    <row r="3353" spans="1:10" ht="31.5">
      <c r="A3353" s="46" t="e">
        <f t="shared" si="107"/>
        <v>#REF!</v>
      </c>
      <c r="B3353" s="68" t="s">
        <v>4398</v>
      </c>
      <c r="C3353" s="69" t="s">
        <v>5196</v>
      </c>
      <c r="D3353" s="70" t="s">
        <v>5197</v>
      </c>
      <c r="E3353" s="68" t="s">
        <v>95</v>
      </c>
      <c r="F3353" s="68" t="s">
        <v>97</v>
      </c>
      <c r="G3353" s="69" t="s">
        <v>4397</v>
      </c>
      <c r="H3353" s="180">
        <v>34008</v>
      </c>
      <c r="I3353" s="72">
        <v>0.23</v>
      </c>
      <c r="J3353" s="77">
        <f t="shared" si="106"/>
        <v>26186.16</v>
      </c>
    </row>
    <row r="3354" spans="1:10" ht="31.5">
      <c r="A3354" s="46" t="e">
        <f t="shared" si="107"/>
        <v>#REF!</v>
      </c>
      <c r="B3354" s="68" t="s">
        <v>4398</v>
      </c>
      <c r="C3354" s="69" t="s">
        <v>5198</v>
      </c>
      <c r="D3354" s="70" t="s">
        <v>5199</v>
      </c>
      <c r="E3354" s="68" t="s">
        <v>95</v>
      </c>
      <c r="F3354" s="68" t="s">
        <v>97</v>
      </c>
      <c r="G3354" s="69" t="s">
        <v>4397</v>
      </c>
      <c r="H3354" s="180">
        <v>34322</v>
      </c>
      <c r="I3354" s="72">
        <v>0.23</v>
      </c>
      <c r="J3354" s="77">
        <f t="shared" si="106"/>
        <v>26427.940000000002</v>
      </c>
    </row>
    <row r="3355" spans="1:10" ht="31.5">
      <c r="A3355" s="46" t="e">
        <f t="shared" si="107"/>
        <v>#REF!</v>
      </c>
      <c r="B3355" s="68" t="s">
        <v>4398</v>
      </c>
      <c r="C3355" s="69" t="s">
        <v>5200</v>
      </c>
      <c r="D3355" s="70" t="s">
        <v>5201</v>
      </c>
      <c r="E3355" s="68" t="s">
        <v>95</v>
      </c>
      <c r="F3355" s="68" t="s">
        <v>97</v>
      </c>
      <c r="G3355" s="69" t="s">
        <v>4397</v>
      </c>
      <c r="H3355" s="180">
        <v>34008</v>
      </c>
      <c r="I3355" s="72">
        <v>0.23</v>
      </c>
      <c r="J3355" s="77">
        <f t="shared" si="106"/>
        <v>26186.16</v>
      </c>
    </row>
    <row r="3356" spans="1:10" ht="31.5">
      <c r="A3356" s="46" t="e">
        <f t="shared" si="107"/>
        <v>#REF!</v>
      </c>
      <c r="B3356" s="68" t="s">
        <v>4398</v>
      </c>
      <c r="C3356" s="69" t="s">
        <v>5202</v>
      </c>
      <c r="D3356" s="70" t="s">
        <v>5203</v>
      </c>
      <c r="E3356" s="68" t="s">
        <v>95</v>
      </c>
      <c r="F3356" s="68" t="s">
        <v>97</v>
      </c>
      <c r="G3356" s="69" t="s">
        <v>4397</v>
      </c>
      <c r="H3356" s="180">
        <v>34322</v>
      </c>
      <c r="I3356" s="72">
        <v>0.23</v>
      </c>
      <c r="J3356" s="77">
        <f t="shared" si="106"/>
        <v>26427.940000000002</v>
      </c>
    </row>
    <row r="3357" spans="1:10" ht="31.5">
      <c r="A3357" s="46" t="e">
        <f t="shared" si="107"/>
        <v>#REF!</v>
      </c>
      <c r="B3357" s="68" t="s">
        <v>4398</v>
      </c>
      <c r="C3357" s="69" t="s">
        <v>5204</v>
      </c>
      <c r="D3357" s="70" t="s">
        <v>5205</v>
      </c>
      <c r="E3357" s="68" t="s">
        <v>95</v>
      </c>
      <c r="F3357" s="68" t="s">
        <v>97</v>
      </c>
      <c r="G3357" s="69" t="s">
        <v>4397</v>
      </c>
      <c r="H3357" s="180">
        <v>38717</v>
      </c>
      <c r="I3357" s="72">
        <v>0.23</v>
      </c>
      <c r="J3357" s="77">
        <f t="shared" si="106"/>
        <v>29812.09</v>
      </c>
    </row>
    <row r="3358" spans="1:10" ht="31.5">
      <c r="A3358" s="46" t="e">
        <f t="shared" si="107"/>
        <v>#REF!</v>
      </c>
      <c r="B3358" s="68" t="s">
        <v>4398</v>
      </c>
      <c r="C3358" s="69" t="s">
        <v>5206</v>
      </c>
      <c r="D3358" s="70" t="s">
        <v>5207</v>
      </c>
      <c r="E3358" s="68" t="s">
        <v>95</v>
      </c>
      <c r="F3358" s="68" t="s">
        <v>97</v>
      </c>
      <c r="G3358" s="69" t="s">
        <v>4397</v>
      </c>
      <c r="H3358" s="180">
        <v>39563</v>
      </c>
      <c r="I3358" s="72">
        <v>0.23</v>
      </c>
      <c r="J3358" s="77">
        <f t="shared" ref="J3358:J3420" si="108">H3358*(1-I3358)</f>
        <v>30463.510000000002</v>
      </c>
    </row>
    <row r="3359" spans="1:10" ht="31.5">
      <c r="A3359" s="46" t="e">
        <f t="shared" si="107"/>
        <v>#REF!</v>
      </c>
      <c r="B3359" s="68" t="s">
        <v>4398</v>
      </c>
      <c r="C3359" s="69" t="s">
        <v>5208</v>
      </c>
      <c r="D3359" s="70" t="s">
        <v>5209</v>
      </c>
      <c r="E3359" s="68" t="s">
        <v>95</v>
      </c>
      <c r="F3359" s="68" t="s">
        <v>97</v>
      </c>
      <c r="G3359" s="69" t="s">
        <v>4397</v>
      </c>
      <c r="H3359" s="180">
        <v>38717</v>
      </c>
      <c r="I3359" s="72">
        <v>0.23</v>
      </c>
      <c r="J3359" s="77">
        <f t="shared" si="108"/>
        <v>29812.09</v>
      </c>
    </row>
    <row r="3360" spans="1:10" ht="31.5">
      <c r="A3360" s="46" t="e">
        <f t="shared" si="107"/>
        <v>#REF!</v>
      </c>
      <c r="B3360" s="68" t="s">
        <v>4398</v>
      </c>
      <c r="C3360" s="69" t="s">
        <v>5210</v>
      </c>
      <c r="D3360" s="70" t="s">
        <v>5211</v>
      </c>
      <c r="E3360" s="68" t="s">
        <v>95</v>
      </c>
      <c r="F3360" s="68" t="s">
        <v>97</v>
      </c>
      <c r="G3360" s="69" t="s">
        <v>4397</v>
      </c>
      <c r="H3360" s="180">
        <v>39563</v>
      </c>
      <c r="I3360" s="72">
        <v>0.23</v>
      </c>
      <c r="J3360" s="77">
        <f t="shared" si="108"/>
        <v>30463.510000000002</v>
      </c>
    </row>
    <row r="3361" spans="1:10" ht="31.5">
      <c r="A3361" s="46" t="e">
        <f t="shared" si="107"/>
        <v>#REF!</v>
      </c>
      <c r="B3361" s="68" t="s">
        <v>4398</v>
      </c>
      <c r="C3361" s="69" t="s">
        <v>5212</v>
      </c>
      <c r="D3361" s="70" t="s">
        <v>5213</v>
      </c>
      <c r="E3361" s="68" t="s">
        <v>95</v>
      </c>
      <c r="F3361" s="68" t="s">
        <v>97</v>
      </c>
      <c r="G3361" s="69" t="s">
        <v>4397</v>
      </c>
      <c r="H3361" s="180">
        <v>34008</v>
      </c>
      <c r="I3361" s="72">
        <v>0.23</v>
      </c>
      <c r="J3361" s="77">
        <f t="shared" si="108"/>
        <v>26186.16</v>
      </c>
    </row>
    <row r="3362" spans="1:10" ht="31.5">
      <c r="A3362" s="46" t="e">
        <f t="shared" si="107"/>
        <v>#REF!</v>
      </c>
      <c r="B3362" s="68" t="s">
        <v>4398</v>
      </c>
      <c r="C3362" s="69" t="s">
        <v>5214</v>
      </c>
      <c r="D3362" s="70" t="s">
        <v>5215</v>
      </c>
      <c r="E3362" s="68" t="s">
        <v>95</v>
      </c>
      <c r="F3362" s="68" t="s">
        <v>97</v>
      </c>
      <c r="G3362" s="69" t="s">
        <v>4397</v>
      </c>
      <c r="H3362" s="180">
        <v>34322</v>
      </c>
      <c r="I3362" s="72">
        <v>0.23</v>
      </c>
      <c r="J3362" s="77">
        <f t="shared" si="108"/>
        <v>26427.940000000002</v>
      </c>
    </row>
    <row r="3363" spans="1:10" ht="31.5">
      <c r="A3363" s="46" t="e">
        <f t="shared" si="107"/>
        <v>#REF!</v>
      </c>
      <c r="B3363" s="68" t="s">
        <v>4398</v>
      </c>
      <c r="C3363" s="69" t="s">
        <v>5216</v>
      </c>
      <c r="D3363" s="70" t="s">
        <v>5217</v>
      </c>
      <c r="E3363" s="68" t="s">
        <v>95</v>
      </c>
      <c r="F3363" s="68" t="s">
        <v>97</v>
      </c>
      <c r="G3363" s="69" t="s">
        <v>4397</v>
      </c>
      <c r="H3363" s="180">
        <v>34008</v>
      </c>
      <c r="I3363" s="72">
        <v>0.23</v>
      </c>
      <c r="J3363" s="77">
        <f t="shared" si="108"/>
        <v>26186.16</v>
      </c>
    </row>
    <row r="3364" spans="1:10" ht="31.5">
      <c r="A3364" s="46" t="e">
        <f t="shared" si="107"/>
        <v>#REF!</v>
      </c>
      <c r="B3364" s="68" t="s">
        <v>4398</v>
      </c>
      <c r="C3364" s="69" t="s">
        <v>5218</v>
      </c>
      <c r="D3364" s="70" t="s">
        <v>5219</v>
      </c>
      <c r="E3364" s="68" t="s">
        <v>95</v>
      </c>
      <c r="F3364" s="68" t="s">
        <v>97</v>
      </c>
      <c r="G3364" s="69" t="s">
        <v>4397</v>
      </c>
      <c r="H3364" s="180">
        <v>34322</v>
      </c>
      <c r="I3364" s="72">
        <v>0.23</v>
      </c>
      <c r="J3364" s="77">
        <f t="shared" si="108"/>
        <v>26427.940000000002</v>
      </c>
    </row>
    <row r="3365" spans="1:10" ht="31.5">
      <c r="A3365" s="46" t="e">
        <f t="shared" si="107"/>
        <v>#REF!</v>
      </c>
      <c r="B3365" s="68" t="s">
        <v>4398</v>
      </c>
      <c r="C3365" s="69" t="s">
        <v>5220</v>
      </c>
      <c r="D3365" s="70" t="s">
        <v>5221</v>
      </c>
      <c r="E3365" s="68" t="s">
        <v>95</v>
      </c>
      <c r="F3365" s="68" t="s">
        <v>97</v>
      </c>
      <c r="G3365" s="69" t="s">
        <v>4397</v>
      </c>
      <c r="H3365" s="180">
        <v>38717</v>
      </c>
      <c r="I3365" s="72">
        <v>0.23</v>
      </c>
      <c r="J3365" s="77">
        <f t="shared" si="108"/>
        <v>29812.09</v>
      </c>
    </row>
    <row r="3366" spans="1:10" ht="31.5">
      <c r="A3366" s="46" t="e">
        <f t="shared" si="107"/>
        <v>#REF!</v>
      </c>
      <c r="B3366" s="68" t="s">
        <v>4398</v>
      </c>
      <c r="C3366" s="69" t="s">
        <v>5222</v>
      </c>
      <c r="D3366" s="70" t="s">
        <v>5223</v>
      </c>
      <c r="E3366" s="68" t="s">
        <v>95</v>
      </c>
      <c r="F3366" s="68" t="s">
        <v>97</v>
      </c>
      <c r="G3366" s="69" t="s">
        <v>4397</v>
      </c>
      <c r="H3366" s="180">
        <v>39563</v>
      </c>
      <c r="I3366" s="72">
        <v>0.23</v>
      </c>
      <c r="J3366" s="77">
        <f t="shared" si="108"/>
        <v>30463.510000000002</v>
      </c>
    </row>
    <row r="3367" spans="1:10" ht="31.5">
      <c r="A3367" s="46" t="e">
        <f t="shared" si="107"/>
        <v>#REF!</v>
      </c>
      <c r="B3367" s="68" t="s">
        <v>4398</v>
      </c>
      <c r="C3367" s="69" t="s">
        <v>5224</v>
      </c>
      <c r="D3367" s="70" t="s">
        <v>5225</v>
      </c>
      <c r="E3367" s="68" t="s">
        <v>95</v>
      </c>
      <c r="F3367" s="68" t="s">
        <v>97</v>
      </c>
      <c r="G3367" s="69" t="s">
        <v>4397</v>
      </c>
      <c r="H3367" s="180">
        <v>38717</v>
      </c>
      <c r="I3367" s="72">
        <v>0.23</v>
      </c>
      <c r="J3367" s="77">
        <f t="shared" si="108"/>
        <v>29812.09</v>
      </c>
    </row>
    <row r="3368" spans="1:10" ht="31.5">
      <c r="A3368" s="46" t="e">
        <f t="shared" si="107"/>
        <v>#REF!</v>
      </c>
      <c r="B3368" s="68" t="s">
        <v>4398</v>
      </c>
      <c r="C3368" s="69" t="s">
        <v>5226</v>
      </c>
      <c r="D3368" s="70" t="s">
        <v>5227</v>
      </c>
      <c r="E3368" s="68" t="s">
        <v>95</v>
      </c>
      <c r="F3368" s="68" t="s">
        <v>97</v>
      </c>
      <c r="G3368" s="69" t="s">
        <v>4397</v>
      </c>
      <c r="H3368" s="180">
        <v>39563</v>
      </c>
      <c r="I3368" s="72">
        <v>0.23</v>
      </c>
      <c r="J3368" s="77">
        <f t="shared" si="108"/>
        <v>30463.510000000002</v>
      </c>
    </row>
    <row r="3369" spans="1:10" ht="31.5">
      <c r="A3369" s="46" t="e">
        <f t="shared" si="107"/>
        <v>#REF!</v>
      </c>
      <c r="B3369" s="68" t="s">
        <v>4398</v>
      </c>
      <c r="C3369" s="69" t="s">
        <v>5228</v>
      </c>
      <c r="D3369" s="70" t="s">
        <v>5229</v>
      </c>
      <c r="E3369" s="68" t="s">
        <v>95</v>
      </c>
      <c r="F3369" s="68" t="s">
        <v>97</v>
      </c>
      <c r="G3369" s="69" t="s">
        <v>4397</v>
      </c>
      <c r="H3369" s="180">
        <v>34008</v>
      </c>
      <c r="I3369" s="72">
        <v>0.23</v>
      </c>
      <c r="J3369" s="77">
        <f t="shared" si="108"/>
        <v>26186.16</v>
      </c>
    </row>
    <row r="3370" spans="1:10" ht="31.5">
      <c r="A3370" s="46" t="e">
        <f t="shared" si="107"/>
        <v>#REF!</v>
      </c>
      <c r="B3370" s="68" t="s">
        <v>4398</v>
      </c>
      <c r="C3370" s="69" t="s">
        <v>5230</v>
      </c>
      <c r="D3370" s="70" t="s">
        <v>5231</v>
      </c>
      <c r="E3370" s="68" t="s">
        <v>95</v>
      </c>
      <c r="F3370" s="68" t="s">
        <v>97</v>
      </c>
      <c r="G3370" s="69" t="s">
        <v>4397</v>
      </c>
      <c r="H3370" s="180">
        <v>34322</v>
      </c>
      <c r="I3370" s="72">
        <v>0.23</v>
      </c>
      <c r="J3370" s="77">
        <f t="shared" si="108"/>
        <v>26427.940000000002</v>
      </c>
    </row>
    <row r="3371" spans="1:10" ht="31.5">
      <c r="A3371" s="46" t="e">
        <f t="shared" si="107"/>
        <v>#REF!</v>
      </c>
      <c r="B3371" s="68" t="s">
        <v>4398</v>
      </c>
      <c r="C3371" s="69" t="s">
        <v>5232</v>
      </c>
      <c r="D3371" s="70" t="s">
        <v>5233</v>
      </c>
      <c r="E3371" s="68" t="s">
        <v>95</v>
      </c>
      <c r="F3371" s="68" t="s">
        <v>97</v>
      </c>
      <c r="G3371" s="69" t="s">
        <v>4397</v>
      </c>
      <c r="H3371" s="180">
        <v>34008</v>
      </c>
      <c r="I3371" s="72">
        <v>0.23</v>
      </c>
      <c r="J3371" s="77">
        <f t="shared" si="108"/>
        <v>26186.16</v>
      </c>
    </row>
    <row r="3372" spans="1:10" ht="31.5">
      <c r="A3372" s="46" t="e">
        <f t="shared" si="107"/>
        <v>#REF!</v>
      </c>
      <c r="B3372" s="68" t="s">
        <v>4398</v>
      </c>
      <c r="C3372" s="69" t="s">
        <v>5234</v>
      </c>
      <c r="D3372" s="70" t="s">
        <v>5235</v>
      </c>
      <c r="E3372" s="68" t="s">
        <v>95</v>
      </c>
      <c r="F3372" s="68" t="s">
        <v>97</v>
      </c>
      <c r="G3372" s="69" t="s">
        <v>4397</v>
      </c>
      <c r="H3372" s="180">
        <v>34322</v>
      </c>
      <c r="I3372" s="72">
        <v>0.23</v>
      </c>
      <c r="J3372" s="77">
        <f t="shared" si="108"/>
        <v>26427.940000000002</v>
      </c>
    </row>
    <row r="3373" spans="1:10" ht="31.5">
      <c r="A3373" s="46" t="e">
        <f t="shared" si="107"/>
        <v>#REF!</v>
      </c>
      <c r="B3373" s="68" t="s">
        <v>4398</v>
      </c>
      <c r="C3373" s="69" t="s">
        <v>5236</v>
      </c>
      <c r="D3373" s="70" t="s">
        <v>5237</v>
      </c>
      <c r="E3373" s="68" t="s">
        <v>95</v>
      </c>
      <c r="F3373" s="68" t="s">
        <v>97</v>
      </c>
      <c r="G3373" s="69" t="s">
        <v>4397</v>
      </c>
      <c r="H3373" s="180">
        <v>38717</v>
      </c>
      <c r="I3373" s="72">
        <v>0.23</v>
      </c>
      <c r="J3373" s="77">
        <f t="shared" si="108"/>
        <v>29812.09</v>
      </c>
    </row>
    <row r="3374" spans="1:10" ht="31.5">
      <c r="A3374" s="46" t="e">
        <f t="shared" si="107"/>
        <v>#REF!</v>
      </c>
      <c r="B3374" s="68" t="s">
        <v>4398</v>
      </c>
      <c r="C3374" s="69" t="s">
        <v>5238</v>
      </c>
      <c r="D3374" s="70" t="s">
        <v>5239</v>
      </c>
      <c r="E3374" s="68" t="s">
        <v>95</v>
      </c>
      <c r="F3374" s="68" t="s">
        <v>97</v>
      </c>
      <c r="G3374" s="69" t="s">
        <v>4397</v>
      </c>
      <c r="H3374" s="180">
        <v>39563</v>
      </c>
      <c r="I3374" s="72">
        <v>0.23</v>
      </c>
      <c r="J3374" s="77">
        <f t="shared" si="108"/>
        <v>30463.510000000002</v>
      </c>
    </row>
    <row r="3375" spans="1:10" ht="31.5">
      <c r="A3375" s="46" t="e">
        <f t="shared" si="107"/>
        <v>#REF!</v>
      </c>
      <c r="B3375" s="68" t="s">
        <v>4398</v>
      </c>
      <c r="C3375" s="69" t="s">
        <v>5240</v>
      </c>
      <c r="D3375" s="70" t="s">
        <v>5241</v>
      </c>
      <c r="E3375" s="68" t="s">
        <v>95</v>
      </c>
      <c r="F3375" s="68" t="s">
        <v>97</v>
      </c>
      <c r="G3375" s="69" t="s">
        <v>4397</v>
      </c>
      <c r="H3375" s="180">
        <v>38717</v>
      </c>
      <c r="I3375" s="72">
        <v>0.23</v>
      </c>
      <c r="J3375" s="77">
        <f t="shared" si="108"/>
        <v>29812.09</v>
      </c>
    </row>
    <row r="3376" spans="1:10" ht="31.5">
      <c r="A3376" s="46" t="e">
        <f t="shared" si="107"/>
        <v>#REF!</v>
      </c>
      <c r="B3376" s="68" t="s">
        <v>4398</v>
      </c>
      <c r="C3376" s="69" t="s">
        <v>5242</v>
      </c>
      <c r="D3376" s="70" t="s">
        <v>5243</v>
      </c>
      <c r="E3376" s="68" t="s">
        <v>95</v>
      </c>
      <c r="F3376" s="68" t="s">
        <v>97</v>
      </c>
      <c r="G3376" s="69" t="s">
        <v>4397</v>
      </c>
      <c r="H3376" s="180">
        <v>39563</v>
      </c>
      <c r="I3376" s="72">
        <v>0.23</v>
      </c>
      <c r="J3376" s="77">
        <f t="shared" si="108"/>
        <v>30463.510000000002</v>
      </c>
    </row>
    <row r="3377" spans="1:10" ht="31.5">
      <c r="A3377" s="46" t="e">
        <f t="shared" si="107"/>
        <v>#REF!</v>
      </c>
      <c r="B3377" s="68" t="s">
        <v>4398</v>
      </c>
      <c r="C3377" s="69" t="s">
        <v>5244</v>
      </c>
      <c r="D3377" s="70" t="s">
        <v>5245</v>
      </c>
      <c r="E3377" s="68" t="s">
        <v>95</v>
      </c>
      <c r="F3377" s="68" t="s">
        <v>97</v>
      </c>
      <c r="G3377" s="69" t="s">
        <v>4397</v>
      </c>
      <c r="H3377" s="180">
        <v>34008</v>
      </c>
      <c r="I3377" s="72">
        <v>0.23</v>
      </c>
      <c r="J3377" s="77">
        <f t="shared" si="108"/>
        <v>26186.16</v>
      </c>
    </row>
    <row r="3378" spans="1:10" ht="31.5">
      <c r="A3378" s="46" t="e">
        <f t="shared" si="107"/>
        <v>#REF!</v>
      </c>
      <c r="B3378" s="68" t="s">
        <v>4398</v>
      </c>
      <c r="C3378" s="69" t="s">
        <v>5246</v>
      </c>
      <c r="D3378" s="70" t="s">
        <v>5247</v>
      </c>
      <c r="E3378" s="68" t="s">
        <v>95</v>
      </c>
      <c r="F3378" s="68" t="s">
        <v>97</v>
      </c>
      <c r="G3378" s="69" t="s">
        <v>4397</v>
      </c>
      <c r="H3378" s="180">
        <v>34322</v>
      </c>
      <c r="I3378" s="72">
        <v>0.23</v>
      </c>
      <c r="J3378" s="77">
        <f t="shared" si="108"/>
        <v>26427.940000000002</v>
      </c>
    </row>
    <row r="3379" spans="1:10" ht="31.5">
      <c r="A3379" s="46" t="e">
        <f t="shared" ref="A3379:A3442" si="109">A3378+1</f>
        <v>#REF!</v>
      </c>
      <c r="B3379" s="68" t="s">
        <v>4398</v>
      </c>
      <c r="C3379" s="69" t="s">
        <v>5248</v>
      </c>
      <c r="D3379" s="70" t="s">
        <v>5249</v>
      </c>
      <c r="E3379" s="68" t="s">
        <v>95</v>
      </c>
      <c r="F3379" s="68" t="s">
        <v>97</v>
      </c>
      <c r="G3379" s="69" t="s">
        <v>4397</v>
      </c>
      <c r="H3379" s="180">
        <v>34008</v>
      </c>
      <c r="I3379" s="72">
        <v>0.23</v>
      </c>
      <c r="J3379" s="77">
        <f t="shared" si="108"/>
        <v>26186.16</v>
      </c>
    </row>
    <row r="3380" spans="1:10" ht="31.5">
      <c r="A3380" s="46" t="e">
        <f t="shared" si="109"/>
        <v>#REF!</v>
      </c>
      <c r="B3380" s="68" t="s">
        <v>4398</v>
      </c>
      <c r="C3380" s="69" t="s">
        <v>5250</v>
      </c>
      <c r="D3380" s="70" t="s">
        <v>5251</v>
      </c>
      <c r="E3380" s="68" t="s">
        <v>95</v>
      </c>
      <c r="F3380" s="68" t="s">
        <v>97</v>
      </c>
      <c r="G3380" s="69" t="s">
        <v>4397</v>
      </c>
      <c r="H3380" s="180">
        <v>34322</v>
      </c>
      <c r="I3380" s="72">
        <v>0.23</v>
      </c>
      <c r="J3380" s="77">
        <f t="shared" si="108"/>
        <v>26427.940000000002</v>
      </c>
    </row>
    <row r="3381" spans="1:10" ht="31.5">
      <c r="A3381" s="46" t="e">
        <f t="shared" si="109"/>
        <v>#REF!</v>
      </c>
      <c r="B3381" s="68" t="s">
        <v>4398</v>
      </c>
      <c r="C3381" s="69" t="s">
        <v>5252</v>
      </c>
      <c r="D3381" s="70" t="s">
        <v>5253</v>
      </c>
      <c r="E3381" s="68" t="s">
        <v>95</v>
      </c>
      <c r="F3381" s="68" t="s">
        <v>97</v>
      </c>
      <c r="G3381" s="69" t="s">
        <v>4397</v>
      </c>
      <c r="H3381" s="180">
        <v>38717</v>
      </c>
      <c r="I3381" s="72">
        <v>0.23</v>
      </c>
      <c r="J3381" s="77">
        <f t="shared" si="108"/>
        <v>29812.09</v>
      </c>
    </row>
    <row r="3382" spans="1:10" ht="31.5">
      <c r="A3382" s="46" t="e">
        <f t="shared" si="109"/>
        <v>#REF!</v>
      </c>
      <c r="B3382" s="68" t="s">
        <v>4398</v>
      </c>
      <c r="C3382" s="69" t="s">
        <v>5254</v>
      </c>
      <c r="D3382" s="70" t="s">
        <v>5255</v>
      </c>
      <c r="E3382" s="68" t="s">
        <v>95</v>
      </c>
      <c r="F3382" s="68" t="s">
        <v>97</v>
      </c>
      <c r="G3382" s="69" t="s">
        <v>4397</v>
      </c>
      <c r="H3382" s="180">
        <v>39563</v>
      </c>
      <c r="I3382" s="72">
        <v>0.23</v>
      </c>
      <c r="J3382" s="77">
        <f t="shared" si="108"/>
        <v>30463.510000000002</v>
      </c>
    </row>
    <row r="3383" spans="1:10" ht="31.5">
      <c r="A3383" s="46" t="e">
        <f t="shared" si="109"/>
        <v>#REF!</v>
      </c>
      <c r="B3383" s="68" t="s">
        <v>4398</v>
      </c>
      <c r="C3383" s="69" t="s">
        <v>5256</v>
      </c>
      <c r="D3383" s="70" t="s">
        <v>5257</v>
      </c>
      <c r="E3383" s="68" t="s">
        <v>95</v>
      </c>
      <c r="F3383" s="68" t="s">
        <v>97</v>
      </c>
      <c r="G3383" s="69" t="s">
        <v>4397</v>
      </c>
      <c r="H3383" s="180">
        <v>38717</v>
      </c>
      <c r="I3383" s="72">
        <v>0.23</v>
      </c>
      <c r="J3383" s="77">
        <f t="shared" si="108"/>
        <v>29812.09</v>
      </c>
    </row>
    <row r="3384" spans="1:10" ht="31.5">
      <c r="A3384" s="46" t="e">
        <f t="shared" si="109"/>
        <v>#REF!</v>
      </c>
      <c r="B3384" s="68" t="s">
        <v>4398</v>
      </c>
      <c r="C3384" s="69" t="s">
        <v>5258</v>
      </c>
      <c r="D3384" s="70" t="s">
        <v>5259</v>
      </c>
      <c r="E3384" s="68" t="s">
        <v>95</v>
      </c>
      <c r="F3384" s="68" t="s">
        <v>97</v>
      </c>
      <c r="G3384" s="69" t="s">
        <v>4397</v>
      </c>
      <c r="H3384" s="180">
        <v>39563</v>
      </c>
      <c r="I3384" s="72">
        <v>0.23</v>
      </c>
      <c r="J3384" s="77">
        <f t="shared" si="108"/>
        <v>30463.510000000002</v>
      </c>
    </row>
    <row r="3385" spans="1:10" ht="31.5">
      <c r="A3385" s="46" t="e">
        <f t="shared" si="109"/>
        <v>#REF!</v>
      </c>
      <c r="B3385" s="68" t="s">
        <v>4398</v>
      </c>
      <c r="C3385" s="69" t="s">
        <v>5260</v>
      </c>
      <c r="D3385" s="70" t="s">
        <v>5284</v>
      </c>
      <c r="E3385" s="68" t="s">
        <v>95</v>
      </c>
      <c r="F3385" s="68" t="s">
        <v>97</v>
      </c>
      <c r="G3385" s="69" t="s">
        <v>4397</v>
      </c>
      <c r="H3385" s="180">
        <v>37022</v>
      </c>
      <c r="I3385" s="72">
        <v>0.23</v>
      </c>
      <c r="J3385" s="77">
        <f t="shared" si="108"/>
        <v>28506.940000000002</v>
      </c>
    </row>
    <row r="3386" spans="1:10" ht="31.5">
      <c r="A3386" s="46" t="e">
        <f t="shared" si="109"/>
        <v>#REF!</v>
      </c>
      <c r="B3386" s="68" t="s">
        <v>4398</v>
      </c>
      <c r="C3386" s="69" t="s">
        <v>5261</v>
      </c>
      <c r="D3386" s="70" t="s">
        <v>5285</v>
      </c>
      <c r="E3386" s="68" t="s">
        <v>95</v>
      </c>
      <c r="F3386" s="68" t="s">
        <v>97</v>
      </c>
      <c r="G3386" s="69" t="s">
        <v>4397</v>
      </c>
      <c r="H3386" s="180">
        <v>37335</v>
      </c>
      <c r="I3386" s="72">
        <v>0.23</v>
      </c>
      <c r="J3386" s="77">
        <f t="shared" si="108"/>
        <v>28747.95</v>
      </c>
    </row>
    <row r="3387" spans="1:10" ht="31.5">
      <c r="A3387" s="46" t="e">
        <f t="shared" si="109"/>
        <v>#REF!</v>
      </c>
      <c r="B3387" s="68" t="s">
        <v>4398</v>
      </c>
      <c r="C3387" s="69" t="s">
        <v>5262</v>
      </c>
      <c r="D3387" s="70" t="s">
        <v>5286</v>
      </c>
      <c r="E3387" s="68" t="s">
        <v>95</v>
      </c>
      <c r="F3387" s="68" t="s">
        <v>97</v>
      </c>
      <c r="G3387" s="69" t="s">
        <v>4397</v>
      </c>
      <c r="H3387" s="180">
        <v>37022</v>
      </c>
      <c r="I3387" s="72">
        <v>0.23</v>
      </c>
      <c r="J3387" s="77">
        <f t="shared" si="108"/>
        <v>28506.940000000002</v>
      </c>
    </row>
    <row r="3388" spans="1:10" ht="31.5">
      <c r="A3388" s="46" t="e">
        <f t="shared" si="109"/>
        <v>#REF!</v>
      </c>
      <c r="B3388" s="68" t="s">
        <v>4398</v>
      </c>
      <c r="C3388" s="69" t="s">
        <v>5263</v>
      </c>
      <c r="D3388" s="70" t="s">
        <v>5287</v>
      </c>
      <c r="E3388" s="68" t="s">
        <v>95</v>
      </c>
      <c r="F3388" s="68" t="s">
        <v>97</v>
      </c>
      <c r="G3388" s="69" t="s">
        <v>4397</v>
      </c>
      <c r="H3388" s="180">
        <v>37335</v>
      </c>
      <c r="I3388" s="72">
        <v>0.23</v>
      </c>
      <c r="J3388" s="77">
        <f t="shared" si="108"/>
        <v>28747.95</v>
      </c>
    </row>
    <row r="3389" spans="1:10" ht="31.5">
      <c r="A3389" s="46" t="e">
        <f t="shared" si="109"/>
        <v>#REF!</v>
      </c>
      <c r="B3389" s="68" t="s">
        <v>4398</v>
      </c>
      <c r="C3389" s="69" t="s">
        <v>5264</v>
      </c>
      <c r="D3389" s="70" t="s">
        <v>5288</v>
      </c>
      <c r="E3389" s="68" t="s">
        <v>95</v>
      </c>
      <c r="F3389" s="68" t="s">
        <v>97</v>
      </c>
      <c r="G3389" s="69" t="s">
        <v>4397</v>
      </c>
      <c r="H3389" s="180">
        <v>41730</v>
      </c>
      <c r="I3389" s="72">
        <v>0.23</v>
      </c>
      <c r="J3389" s="77">
        <f t="shared" si="108"/>
        <v>32132.100000000002</v>
      </c>
    </row>
    <row r="3390" spans="1:10" ht="31.5">
      <c r="A3390" s="46" t="e">
        <f t="shared" si="109"/>
        <v>#REF!</v>
      </c>
      <c r="B3390" s="68" t="s">
        <v>4398</v>
      </c>
      <c r="C3390" s="69" t="s">
        <v>5265</v>
      </c>
      <c r="D3390" s="70" t="s">
        <v>5289</v>
      </c>
      <c r="E3390" s="68" t="s">
        <v>95</v>
      </c>
      <c r="F3390" s="68" t="s">
        <v>97</v>
      </c>
      <c r="G3390" s="69" t="s">
        <v>4397</v>
      </c>
      <c r="H3390" s="180">
        <v>42577</v>
      </c>
      <c r="I3390" s="72">
        <v>0.23</v>
      </c>
      <c r="J3390" s="77">
        <f t="shared" si="108"/>
        <v>32784.29</v>
      </c>
    </row>
    <row r="3391" spans="1:10" ht="31.5">
      <c r="A3391" s="46" t="e">
        <f t="shared" si="109"/>
        <v>#REF!</v>
      </c>
      <c r="B3391" s="68" t="s">
        <v>4398</v>
      </c>
      <c r="C3391" s="69" t="s">
        <v>5266</v>
      </c>
      <c r="D3391" s="70" t="s">
        <v>5290</v>
      </c>
      <c r="E3391" s="68" t="s">
        <v>95</v>
      </c>
      <c r="F3391" s="68" t="s">
        <v>97</v>
      </c>
      <c r="G3391" s="69" t="s">
        <v>4397</v>
      </c>
      <c r="H3391" s="180">
        <v>41730</v>
      </c>
      <c r="I3391" s="72">
        <v>0.23</v>
      </c>
      <c r="J3391" s="77">
        <f t="shared" si="108"/>
        <v>32132.100000000002</v>
      </c>
    </row>
    <row r="3392" spans="1:10" ht="31.5">
      <c r="A3392" s="46" t="e">
        <f t="shared" si="109"/>
        <v>#REF!</v>
      </c>
      <c r="B3392" s="68" t="s">
        <v>4398</v>
      </c>
      <c r="C3392" s="69" t="s">
        <v>5267</v>
      </c>
      <c r="D3392" s="70" t="s">
        <v>5291</v>
      </c>
      <c r="E3392" s="68" t="s">
        <v>95</v>
      </c>
      <c r="F3392" s="68" t="s">
        <v>97</v>
      </c>
      <c r="G3392" s="69" t="s">
        <v>4397</v>
      </c>
      <c r="H3392" s="180">
        <v>42577</v>
      </c>
      <c r="I3392" s="72">
        <v>0.23</v>
      </c>
      <c r="J3392" s="77">
        <f t="shared" si="108"/>
        <v>32784.29</v>
      </c>
    </row>
    <row r="3393" spans="1:10" ht="31.5">
      <c r="A3393" s="46" t="e">
        <f t="shared" si="109"/>
        <v>#REF!</v>
      </c>
      <c r="B3393" s="68" t="s">
        <v>4398</v>
      </c>
      <c r="C3393" s="69" t="s">
        <v>5268</v>
      </c>
      <c r="D3393" s="70" t="s">
        <v>5292</v>
      </c>
      <c r="E3393" s="68" t="s">
        <v>95</v>
      </c>
      <c r="F3393" s="68" t="s">
        <v>97</v>
      </c>
      <c r="G3393" s="69" t="s">
        <v>4397</v>
      </c>
      <c r="H3393" s="180">
        <v>37022</v>
      </c>
      <c r="I3393" s="72">
        <v>0.23</v>
      </c>
      <c r="J3393" s="77">
        <f t="shared" si="108"/>
        <v>28506.940000000002</v>
      </c>
    </row>
    <row r="3394" spans="1:10" ht="31.5">
      <c r="A3394" s="46" t="e">
        <f t="shared" si="109"/>
        <v>#REF!</v>
      </c>
      <c r="B3394" s="68" t="s">
        <v>4398</v>
      </c>
      <c r="C3394" s="69" t="s">
        <v>5269</v>
      </c>
      <c r="D3394" s="70" t="s">
        <v>5293</v>
      </c>
      <c r="E3394" s="68" t="s">
        <v>95</v>
      </c>
      <c r="F3394" s="68" t="s">
        <v>97</v>
      </c>
      <c r="G3394" s="69" t="s">
        <v>4397</v>
      </c>
      <c r="H3394" s="180">
        <v>37335</v>
      </c>
      <c r="I3394" s="72">
        <v>0.23</v>
      </c>
      <c r="J3394" s="77">
        <f t="shared" si="108"/>
        <v>28747.95</v>
      </c>
    </row>
    <row r="3395" spans="1:10" ht="31.5">
      <c r="A3395" s="46" t="e">
        <f t="shared" si="109"/>
        <v>#REF!</v>
      </c>
      <c r="B3395" s="68" t="s">
        <v>4398</v>
      </c>
      <c r="C3395" s="69" t="s">
        <v>5270</v>
      </c>
      <c r="D3395" s="70" t="s">
        <v>5294</v>
      </c>
      <c r="E3395" s="68" t="s">
        <v>95</v>
      </c>
      <c r="F3395" s="68" t="s">
        <v>97</v>
      </c>
      <c r="G3395" s="69" t="s">
        <v>4397</v>
      </c>
      <c r="H3395" s="180">
        <v>37022</v>
      </c>
      <c r="I3395" s="72">
        <v>0.23</v>
      </c>
      <c r="J3395" s="77">
        <f t="shared" si="108"/>
        <v>28506.940000000002</v>
      </c>
    </row>
    <row r="3396" spans="1:10" ht="31.5">
      <c r="A3396" s="46" t="e">
        <f t="shared" si="109"/>
        <v>#REF!</v>
      </c>
      <c r="B3396" s="68" t="s">
        <v>4398</v>
      </c>
      <c r="C3396" s="69" t="s">
        <v>5271</v>
      </c>
      <c r="D3396" s="70" t="s">
        <v>5295</v>
      </c>
      <c r="E3396" s="68" t="s">
        <v>95</v>
      </c>
      <c r="F3396" s="68" t="s">
        <v>97</v>
      </c>
      <c r="G3396" s="69" t="s">
        <v>4397</v>
      </c>
      <c r="H3396" s="180">
        <v>37335</v>
      </c>
      <c r="I3396" s="72">
        <v>0.23</v>
      </c>
      <c r="J3396" s="77">
        <f t="shared" si="108"/>
        <v>28747.95</v>
      </c>
    </row>
    <row r="3397" spans="1:10" ht="31.5">
      <c r="A3397" s="46" t="e">
        <f t="shared" si="109"/>
        <v>#REF!</v>
      </c>
      <c r="B3397" s="68" t="s">
        <v>4398</v>
      </c>
      <c r="C3397" s="69" t="s">
        <v>5272</v>
      </c>
      <c r="D3397" s="70" t="s">
        <v>5296</v>
      </c>
      <c r="E3397" s="68" t="s">
        <v>95</v>
      </c>
      <c r="F3397" s="68" t="s">
        <v>97</v>
      </c>
      <c r="G3397" s="69" t="s">
        <v>4397</v>
      </c>
      <c r="H3397" s="180">
        <v>41730</v>
      </c>
      <c r="I3397" s="72">
        <v>0.23</v>
      </c>
      <c r="J3397" s="77">
        <f t="shared" si="108"/>
        <v>32132.100000000002</v>
      </c>
    </row>
    <row r="3398" spans="1:10" ht="31.5">
      <c r="A3398" s="46" t="e">
        <f t="shared" si="109"/>
        <v>#REF!</v>
      </c>
      <c r="B3398" s="68" t="s">
        <v>4398</v>
      </c>
      <c r="C3398" s="69" t="s">
        <v>5273</v>
      </c>
      <c r="D3398" s="70" t="s">
        <v>5297</v>
      </c>
      <c r="E3398" s="68" t="s">
        <v>95</v>
      </c>
      <c r="F3398" s="68" t="s">
        <v>97</v>
      </c>
      <c r="G3398" s="69" t="s">
        <v>4397</v>
      </c>
      <c r="H3398" s="180">
        <v>42577</v>
      </c>
      <c r="I3398" s="72">
        <v>0.23</v>
      </c>
      <c r="J3398" s="77">
        <f t="shared" si="108"/>
        <v>32784.29</v>
      </c>
    </row>
    <row r="3399" spans="1:10" ht="31.5">
      <c r="A3399" s="46" t="e">
        <f t="shared" si="109"/>
        <v>#REF!</v>
      </c>
      <c r="B3399" s="68" t="s">
        <v>4398</v>
      </c>
      <c r="C3399" s="69" t="s">
        <v>5274</v>
      </c>
      <c r="D3399" s="70" t="s">
        <v>5298</v>
      </c>
      <c r="E3399" s="68" t="s">
        <v>95</v>
      </c>
      <c r="F3399" s="68" t="s">
        <v>97</v>
      </c>
      <c r="G3399" s="69" t="s">
        <v>4397</v>
      </c>
      <c r="H3399" s="180">
        <v>41730</v>
      </c>
      <c r="I3399" s="72">
        <v>0.23</v>
      </c>
      <c r="J3399" s="77">
        <f t="shared" si="108"/>
        <v>32132.100000000002</v>
      </c>
    </row>
    <row r="3400" spans="1:10" ht="31.5">
      <c r="A3400" s="46" t="e">
        <f t="shared" si="109"/>
        <v>#REF!</v>
      </c>
      <c r="B3400" s="68" t="s">
        <v>4398</v>
      </c>
      <c r="C3400" s="69" t="s">
        <v>5275</v>
      </c>
      <c r="D3400" s="70" t="s">
        <v>5299</v>
      </c>
      <c r="E3400" s="68" t="s">
        <v>95</v>
      </c>
      <c r="F3400" s="68" t="s">
        <v>97</v>
      </c>
      <c r="G3400" s="69" t="s">
        <v>4397</v>
      </c>
      <c r="H3400" s="180">
        <v>42577</v>
      </c>
      <c r="I3400" s="72">
        <v>0.23</v>
      </c>
      <c r="J3400" s="77">
        <f t="shared" si="108"/>
        <v>32784.29</v>
      </c>
    </row>
    <row r="3401" spans="1:10" ht="31.5">
      <c r="A3401" s="46" t="e">
        <f t="shared" si="109"/>
        <v>#REF!</v>
      </c>
      <c r="B3401" s="68" t="s">
        <v>4398</v>
      </c>
      <c r="C3401" s="69" t="s">
        <v>5276</v>
      </c>
      <c r="D3401" s="70" t="s">
        <v>5300</v>
      </c>
      <c r="E3401" s="68" t="s">
        <v>95</v>
      </c>
      <c r="F3401" s="68" t="s">
        <v>97</v>
      </c>
      <c r="G3401" s="69" t="s">
        <v>4397</v>
      </c>
      <c r="H3401" s="180">
        <v>37022</v>
      </c>
      <c r="I3401" s="72">
        <v>0.23</v>
      </c>
      <c r="J3401" s="77">
        <f t="shared" si="108"/>
        <v>28506.940000000002</v>
      </c>
    </row>
    <row r="3402" spans="1:10" ht="31.5">
      <c r="A3402" s="46" t="e">
        <f t="shared" si="109"/>
        <v>#REF!</v>
      </c>
      <c r="B3402" s="68" t="s">
        <v>4398</v>
      </c>
      <c r="C3402" s="69" t="s">
        <v>5277</v>
      </c>
      <c r="D3402" s="70" t="s">
        <v>5301</v>
      </c>
      <c r="E3402" s="68" t="s">
        <v>95</v>
      </c>
      <c r="F3402" s="68" t="s">
        <v>97</v>
      </c>
      <c r="G3402" s="69" t="s">
        <v>4397</v>
      </c>
      <c r="H3402" s="180">
        <v>37335</v>
      </c>
      <c r="I3402" s="72">
        <v>0.23</v>
      </c>
      <c r="J3402" s="77">
        <f t="shared" si="108"/>
        <v>28747.95</v>
      </c>
    </row>
    <row r="3403" spans="1:10" ht="31.5">
      <c r="A3403" s="46" t="e">
        <f t="shared" si="109"/>
        <v>#REF!</v>
      </c>
      <c r="B3403" s="68" t="s">
        <v>4398</v>
      </c>
      <c r="C3403" s="69" t="s">
        <v>5278</v>
      </c>
      <c r="D3403" s="70" t="s">
        <v>5302</v>
      </c>
      <c r="E3403" s="68" t="s">
        <v>95</v>
      </c>
      <c r="F3403" s="68" t="s">
        <v>97</v>
      </c>
      <c r="G3403" s="69" t="s">
        <v>4397</v>
      </c>
      <c r="H3403" s="180">
        <v>37022</v>
      </c>
      <c r="I3403" s="72">
        <v>0.23</v>
      </c>
      <c r="J3403" s="77">
        <f t="shared" si="108"/>
        <v>28506.940000000002</v>
      </c>
    </row>
    <row r="3404" spans="1:10" ht="31.5">
      <c r="A3404" s="46" t="e">
        <f t="shared" si="109"/>
        <v>#REF!</v>
      </c>
      <c r="B3404" s="68" t="s">
        <v>4398</v>
      </c>
      <c r="C3404" s="69" t="s">
        <v>5279</v>
      </c>
      <c r="D3404" s="70" t="s">
        <v>5303</v>
      </c>
      <c r="E3404" s="68" t="s">
        <v>95</v>
      </c>
      <c r="F3404" s="68" t="s">
        <v>97</v>
      </c>
      <c r="G3404" s="69" t="s">
        <v>4397</v>
      </c>
      <c r="H3404" s="180">
        <v>37335</v>
      </c>
      <c r="I3404" s="72">
        <v>0.23</v>
      </c>
      <c r="J3404" s="77">
        <f t="shared" si="108"/>
        <v>28747.95</v>
      </c>
    </row>
    <row r="3405" spans="1:10" ht="31.5">
      <c r="A3405" s="46" t="e">
        <f t="shared" si="109"/>
        <v>#REF!</v>
      </c>
      <c r="B3405" s="68" t="s">
        <v>4398</v>
      </c>
      <c r="C3405" s="69" t="s">
        <v>5280</v>
      </c>
      <c r="D3405" s="70" t="s">
        <v>5304</v>
      </c>
      <c r="E3405" s="68" t="s">
        <v>95</v>
      </c>
      <c r="F3405" s="68" t="s">
        <v>97</v>
      </c>
      <c r="G3405" s="69" t="s">
        <v>4397</v>
      </c>
      <c r="H3405" s="180">
        <v>41730</v>
      </c>
      <c r="I3405" s="72">
        <v>0.23</v>
      </c>
      <c r="J3405" s="77">
        <f t="shared" si="108"/>
        <v>32132.100000000002</v>
      </c>
    </row>
    <row r="3406" spans="1:10" ht="31.5">
      <c r="A3406" s="46" t="e">
        <f t="shared" si="109"/>
        <v>#REF!</v>
      </c>
      <c r="B3406" s="68" t="s">
        <v>4398</v>
      </c>
      <c r="C3406" s="69" t="s">
        <v>5281</v>
      </c>
      <c r="D3406" s="70" t="s">
        <v>5305</v>
      </c>
      <c r="E3406" s="68" t="s">
        <v>95</v>
      </c>
      <c r="F3406" s="68" t="s">
        <v>97</v>
      </c>
      <c r="G3406" s="69" t="s">
        <v>4397</v>
      </c>
      <c r="H3406" s="180">
        <v>42577</v>
      </c>
      <c r="I3406" s="72">
        <v>0.23</v>
      </c>
      <c r="J3406" s="77">
        <f t="shared" si="108"/>
        <v>32784.29</v>
      </c>
    </row>
    <row r="3407" spans="1:10" ht="31.5">
      <c r="A3407" s="46" t="e">
        <f t="shared" si="109"/>
        <v>#REF!</v>
      </c>
      <c r="B3407" s="68" t="s">
        <v>4398</v>
      </c>
      <c r="C3407" s="69" t="s">
        <v>5282</v>
      </c>
      <c r="D3407" s="70" t="s">
        <v>5306</v>
      </c>
      <c r="E3407" s="68" t="s">
        <v>95</v>
      </c>
      <c r="F3407" s="68" t="s">
        <v>97</v>
      </c>
      <c r="G3407" s="69" t="s">
        <v>4397</v>
      </c>
      <c r="H3407" s="180">
        <v>41730</v>
      </c>
      <c r="I3407" s="72">
        <v>0.23</v>
      </c>
      <c r="J3407" s="77">
        <f t="shared" si="108"/>
        <v>32132.100000000002</v>
      </c>
    </row>
    <row r="3408" spans="1:10" ht="31.5">
      <c r="A3408" s="46" t="e">
        <f t="shared" si="109"/>
        <v>#REF!</v>
      </c>
      <c r="B3408" s="68" t="s">
        <v>4398</v>
      </c>
      <c r="C3408" s="69" t="s">
        <v>5283</v>
      </c>
      <c r="D3408" s="70" t="s">
        <v>5307</v>
      </c>
      <c r="E3408" s="68" t="s">
        <v>95</v>
      </c>
      <c r="F3408" s="68" t="s">
        <v>97</v>
      </c>
      <c r="G3408" s="69" t="s">
        <v>4397</v>
      </c>
      <c r="H3408" s="180">
        <v>42577</v>
      </c>
      <c r="I3408" s="72">
        <v>0.23</v>
      </c>
      <c r="J3408" s="77">
        <f t="shared" si="108"/>
        <v>32784.29</v>
      </c>
    </row>
    <row r="3409" spans="1:10" ht="47.25">
      <c r="A3409" s="46" t="e">
        <f t="shared" si="109"/>
        <v>#REF!</v>
      </c>
      <c r="B3409" s="68" t="s">
        <v>4398</v>
      </c>
      <c r="C3409" s="69" t="s">
        <v>5308</v>
      </c>
      <c r="D3409" s="70" t="s">
        <v>5316</v>
      </c>
      <c r="E3409" s="68" t="s">
        <v>95</v>
      </c>
      <c r="F3409" s="68" t="s">
        <v>97</v>
      </c>
      <c r="G3409" s="69" t="s">
        <v>4397</v>
      </c>
      <c r="H3409" s="180">
        <v>942</v>
      </c>
      <c r="I3409" s="72">
        <v>0.23</v>
      </c>
      <c r="J3409" s="77">
        <f t="shared" si="108"/>
        <v>725.34</v>
      </c>
    </row>
    <row r="3410" spans="1:10" ht="47.25">
      <c r="A3410" s="46" t="e">
        <f t="shared" si="109"/>
        <v>#REF!</v>
      </c>
      <c r="B3410" s="68" t="s">
        <v>4398</v>
      </c>
      <c r="C3410" s="69" t="s">
        <v>5309</v>
      </c>
      <c r="D3410" s="70" t="s">
        <v>5317</v>
      </c>
      <c r="E3410" s="68" t="s">
        <v>95</v>
      </c>
      <c r="F3410" s="68" t="s">
        <v>97</v>
      </c>
      <c r="G3410" s="69" t="s">
        <v>4397</v>
      </c>
      <c r="H3410" s="180">
        <v>1412</v>
      </c>
      <c r="I3410" s="72">
        <v>0.23</v>
      </c>
      <c r="J3410" s="77">
        <f t="shared" si="108"/>
        <v>1087.24</v>
      </c>
    </row>
    <row r="3411" spans="1:10" ht="47.25">
      <c r="A3411" s="46" t="e">
        <f t="shared" si="109"/>
        <v>#REF!</v>
      </c>
      <c r="B3411" s="68" t="s">
        <v>4398</v>
      </c>
      <c r="C3411" s="69" t="s">
        <v>5310</v>
      </c>
      <c r="D3411" s="70" t="s">
        <v>5318</v>
      </c>
      <c r="E3411" s="68" t="s">
        <v>95</v>
      </c>
      <c r="F3411" s="68" t="s">
        <v>97</v>
      </c>
      <c r="G3411" s="69" t="s">
        <v>4397</v>
      </c>
      <c r="H3411" s="180">
        <v>942</v>
      </c>
      <c r="I3411" s="72">
        <v>0.23</v>
      </c>
      <c r="J3411" s="77">
        <f t="shared" si="108"/>
        <v>725.34</v>
      </c>
    </row>
    <row r="3412" spans="1:10" ht="47.25">
      <c r="A3412" s="46" t="e">
        <f t="shared" si="109"/>
        <v>#REF!</v>
      </c>
      <c r="B3412" s="68" t="s">
        <v>4398</v>
      </c>
      <c r="C3412" s="69" t="s">
        <v>5311</v>
      </c>
      <c r="D3412" s="70" t="s">
        <v>5319</v>
      </c>
      <c r="E3412" s="68" t="s">
        <v>95</v>
      </c>
      <c r="F3412" s="68" t="s">
        <v>97</v>
      </c>
      <c r="G3412" s="69" t="s">
        <v>4397</v>
      </c>
      <c r="H3412" s="180">
        <v>1412</v>
      </c>
      <c r="I3412" s="72">
        <v>0.23</v>
      </c>
      <c r="J3412" s="77">
        <f t="shared" si="108"/>
        <v>1087.24</v>
      </c>
    </row>
    <row r="3413" spans="1:10" ht="15.75">
      <c r="A3413" s="46" t="e">
        <f t="shared" si="109"/>
        <v>#REF!</v>
      </c>
      <c r="B3413" s="68" t="s">
        <v>4398</v>
      </c>
      <c r="C3413" s="69" t="s">
        <v>5312</v>
      </c>
      <c r="D3413" s="70" t="s">
        <v>5320</v>
      </c>
      <c r="E3413" s="68" t="s">
        <v>95</v>
      </c>
      <c r="F3413" s="68" t="s">
        <v>97</v>
      </c>
      <c r="G3413" s="69" t="s">
        <v>4397</v>
      </c>
      <c r="H3413" s="180">
        <v>628</v>
      </c>
      <c r="I3413" s="72">
        <v>0.23</v>
      </c>
      <c r="J3413" s="77">
        <f t="shared" si="108"/>
        <v>483.56</v>
      </c>
    </row>
    <row r="3414" spans="1:10" ht="15.75">
      <c r="A3414" s="46" t="e">
        <f t="shared" si="109"/>
        <v>#REF!</v>
      </c>
      <c r="B3414" s="68" t="s">
        <v>4398</v>
      </c>
      <c r="C3414" s="69" t="s">
        <v>5313</v>
      </c>
      <c r="D3414" s="70" t="s">
        <v>5047</v>
      </c>
      <c r="E3414" s="68" t="s">
        <v>95</v>
      </c>
      <c r="F3414" s="68" t="s">
        <v>97</v>
      </c>
      <c r="G3414" s="69" t="s">
        <v>4397</v>
      </c>
      <c r="H3414" s="180">
        <v>465</v>
      </c>
      <c r="I3414" s="72">
        <v>0.23</v>
      </c>
      <c r="J3414" s="77">
        <f t="shared" si="108"/>
        <v>358.05</v>
      </c>
    </row>
    <row r="3415" spans="1:10" ht="15.75">
      <c r="A3415" s="46" t="e">
        <f t="shared" si="109"/>
        <v>#REF!</v>
      </c>
      <c r="B3415" s="68" t="s">
        <v>4398</v>
      </c>
      <c r="C3415" s="69" t="s">
        <v>5314</v>
      </c>
      <c r="D3415" s="70" t="s">
        <v>5048</v>
      </c>
      <c r="E3415" s="68" t="s">
        <v>95</v>
      </c>
      <c r="F3415" s="68" t="s">
        <v>97</v>
      </c>
      <c r="G3415" s="69" t="s">
        <v>4397</v>
      </c>
      <c r="H3415" s="180">
        <v>272</v>
      </c>
      <c r="I3415" s="72">
        <v>0.23</v>
      </c>
      <c r="J3415" s="77">
        <f t="shared" si="108"/>
        <v>209.44</v>
      </c>
    </row>
    <row r="3416" spans="1:10" ht="15.75">
      <c r="A3416" s="46" t="e">
        <f t="shared" si="109"/>
        <v>#REF!</v>
      </c>
      <c r="B3416" s="68" t="s">
        <v>4398</v>
      </c>
      <c r="C3416" s="69" t="s">
        <v>5315</v>
      </c>
      <c r="D3416" s="70" t="s">
        <v>4747</v>
      </c>
      <c r="E3416" s="68" t="s">
        <v>95</v>
      </c>
      <c r="F3416" s="68" t="s">
        <v>97</v>
      </c>
      <c r="G3416" s="69" t="s">
        <v>4397</v>
      </c>
      <c r="H3416" s="180">
        <v>338</v>
      </c>
      <c r="I3416" s="72">
        <v>0.23</v>
      </c>
      <c r="J3416" s="77">
        <f t="shared" si="108"/>
        <v>260.26</v>
      </c>
    </row>
    <row r="3417" spans="1:10" ht="29.25">
      <c r="A3417" s="46" t="e">
        <f t="shared" si="109"/>
        <v>#REF!</v>
      </c>
      <c r="B3417" s="68" t="s">
        <v>4398</v>
      </c>
      <c r="C3417" s="69" t="s">
        <v>5321</v>
      </c>
      <c r="D3417" s="70" t="s">
        <v>5517</v>
      </c>
      <c r="E3417" s="68" t="s">
        <v>95</v>
      </c>
      <c r="F3417" s="68" t="s">
        <v>97</v>
      </c>
      <c r="G3417" s="69" t="s">
        <v>4397</v>
      </c>
      <c r="H3417" s="180">
        <v>3535</v>
      </c>
      <c r="I3417" s="72">
        <v>0.23</v>
      </c>
      <c r="J3417" s="77">
        <f t="shared" si="108"/>
        <v>2721.9500000000003</v>
      </c>
    </row>
    <row r="3418" spans="1:10" ht="29.25">
      <c r="A3418" s="46" t="e">
        <f t="shared" si="109"/>
        <v>#REF!</v>
      </c>
      <c r="B3418" s="68" t="s">
        <v>4398</v>
      </c>
      <c r="C3418" s="69" t="s">
        <v>5322</v>
      </c>
      <c r="D3418" s="70" t="s">
        <v>5518</v>
      </c>
      <c r="E3418" s="68" t="s">
        <v>95</v>
      </c>
      <c r="F3418" s="68" t="s">
        <v>97</v>
      </c>
      <c r="G3418" s="69" t="s">
        <v>4397</v>
      </c>
      <c r="H3418" s="180">
        <v>4227</v>
      </c>
      <c r="I3418" s="72">
        <v>0.23</v>
      </c>
      <c r="J3418" s="77">
        <f t="shared" si="108"/>
        <v>3254.79</v>
      </c>
    </row>
    <row r="3419" spans="1:10" ht="31.5">
      <c r="A3419" s="46" t="e">
        <f t="shared" si="109"/>
        <v>#REF!</v>
      </c>
      <c r="B3419" s="68" t="s">
        <v>4398</v>
      </c>
      <c r="C3419" s="69" t="s">
        <v>5323</v>
      </c>
      <c r="D3419" s="70" t="s">
        <v>5519</v>
      </c>
      <c r="E3419" s="68" t="s">
        <v>95</v>
      </c>
      <c r="F3419" s="68" t="s">
        <v>97</v>
      </c>
      <c r="G3419" s="69" t="s">
        <v>4397</v>
      </c>
      <c r="H3419" s="180">
        <v>4073</v>
      </c>
      <c r="I3419" s="72">
        <v>0.23</v>
      </c>
      <c r="J3419" s="77">
        <f t="shared" si="108"/>
        <v>3136.21</v>
      </c>
    </row>
    <row r="3420" spans="1:10" ht="31.5">
      <c r="A3420" s="46" t="e">
        <f t="shared" si="109"/>
        <v>#REF!</v>
      </c>
      <c r="B3420" s="68" t="s">
        <v>4398</v>
      </c>
      <c r="C3420" s="69" t="s">
        <v>5324</v>
      </c>
      <c r="D3420" s="70" t="s">
        <v>5520</v>
      </c>
      <c r="E3420" s="68" t="s">
        <v>95</v>
      </c>
      <c r="F3420" s="68" t="s">
        <v>97</v>
      </c>
      <c r="G3420" s="69" t="s">
        <v>4397</v>
      </c>
      <c r="H3420" s="180">
        <v>4457</v>
      </c>
      <c r="I3420" s="72">
        <v>0.23</v>
      </c>
      <c r="J3420" s="77">
        <f t="shared" si="108"/>
        <v>3431.89</v>
      </c>
    </row>
    <row r="3421" spans="1:10" ht="31.5">
      <c r="A3421" s="46" t="e">
        <f t="shared" si="109"/>
        <v>#REF!</v>
      </c>
      <c r="B3421" s="68" t="s">
        <v>4398</v>
      </c>
      <c r="C3421" s="69" t="s">
        <v>5325</v>
      </c>
      <c r="D3421" s="70" t="s">
        <v>5521</v>
      </c>
      <c r="E3421" s="68" t="s">
        <v>95</v>
      </c>
      <c r="F3421" s="68" t="s">
        <v>97</v>
      </c>
      <c r="G3421" s="69" t="s">
        <v>4397</v>
      </c>
      <c r="H3421" s="180">
        <v>4765</v>
      </c>
      <c r="I3421" s="72">
        <v>0.23</v>
      </c>
      <c r="J3421" s="77">
        <f t="shared" ref="J3421:J3476" si="110">H3421*(1-I3421)</f>
        <v>3669.05</v>
      </c>
    </row>
    <row r="3422" spans="1:10" ht="31.5">
      <c r="A3422" s="46" t="e">
        <f t="shared" si="109"/>
        <v>#REF!</v>
      </c>
      <c r="B3422" s="68" t="s">
        <v>4398</v>
      </c>
      <c r="C3422" s="69" t="s">
        <v>5326</v>
      </c>
      <c r="D3422" s="70" t="s">
        <v>5522</v>
      </c>
      <c r="E3422" s="68" t="s">
        <v>95</v>
      </c>
      <c r="F3422" s="68" t="s">
        <v>97</v>
      </c>
      <c r="G3422" s="69" t="s">
        <v>4397</v>
      </c>
      <c r="H3422" s="180">
        <v>5148</v>
      </c>
      <c r="I3422" s="72">
        <v>0.23</v>
      </c>
      <c r="J3422" s="77">
        <f t="shared" si="110"/>
        <v>3963.96</v>
      </c>
    </row>
    <row r="3423" spans="1:10" ht="15.75">
      <c r="A3423" s="46" t="e">
        <f t="shared" si="109"/>
        <v>#REF!</v>
      </c>
      <c r="B3423" s="68" t="s">
        <v>4398</v>
      </c>
      <c r="C3423" s="69" t="s">
        <v>5327</v>
      </c>
      <c r="D3423" s="70" t="s">
        <v>5328</v>
      </c>
      <c r="E3423" s="68" t="s">
        <v>95</v>
      </c>
      <c r="F3423" s="68" t="s">
        <v>97</v>
      </c>
      <c r="G3423" s="69" t="s">
        <v>4397</v>
      </c>
      <c r="H3423" s="180">
        <v>138</v>
      </c>
      <c r="I3423" s="72">
        <v>0.23</v>
      </c>
      <c r="J3423" s="77">
        <f t="shared" si="110"/>
        <v>106.26</v>
      </c>
    </row>
    <row r="3424" spans="1:10" ht="47.25">
      <c r="A3424" s="46" t="e">
        <f t="shared" si="109"/>
        <v>#REF!</v>
      </c>
      <c r="B3424" s="68" t="s">
        <v>4398</v>
      </c>
      <c r="C3424" s="69" t="s">
        <v>5329</v>
      </c>
      <c r="D3424" s="70" t="s">
        <v>5331</v>
      </c>
      <c r="E3424" s="68" t="s">
        <v>95</v>
      </c>
      <c r="F3424" s="68" t="s">
        <v>97</v>
      </c>
      <c r="G3424" s="69" t="s">
        <v>4397</v>
      </c>
      <c r="H3424" s="180">
        <v>5325</v>
      </c>
      <c r="I3424" s="72">
        <v>0.23</v>
      </c>
      <c r="J3424" s="77">
        <f t="shared" si="110"/>
        <v>4100.25</v>
      </c>
    </row>
    <row r="3425" spans="1:10" ht="47.25">
      <c r="A3425" s="46" t="e">
        <f t="shared" si="109"/>
        <v>#REF!</v>
      </c>
      <c r="B3425" s="68" t="s">
        <v>4398</v>
      </c>
      <c r="C3425" s="69" t="s">
        <v>5330</v>
      </c>
      <c r="D3425" s="70" t="s">
        <v>5332</v>
      </c>
      <c r="E3425" s="68" t="s">
        <v>95</v>
      </c>
      <c r="F3425" s="68" t="s">
        <v>97</v>
      </c>
      <c r="G3425" s="69" t="s">
        <v>4397</v>
      </c>
      <c r="H3425" s="180">
        <v>5578</v>
      </c>
      <c r="I3425" s="72">
        <v>0.23</v>
      </c>
      <c r="J3425" s="77">
        <f t="shared" si="110"/>
        <v>4295.0600000000004</v>
      </c>
    </row>
    <row r="3426" spans="1:10" ht="31.5">
      <c r="A3426" s="46" t="e">
        <f t="shared" si="109"/>
        <v>#REF!</v>
      </c>
      <c r="B3426" s="68" t="s">
        <v>4398</v>
      </c>
      <c r="C3426" s="69" t="s">
        <v>5333</v>
      </c>
      <c r="D3426" s="70" t="s">
        <v>5334</v>
      </c>
      <c r="E3426" s="68" t="s">
        <v>95</v>
      </c>
      <c r="F3426" s="68" t="s">
        <v>97</v>
      </c>
      <c r="G3426" s="69" t="s">
        <v>4397</v>
      </c>
      <c r="H3426" s="180">
        <v>4943</v>
      </c>
      <c r="I3426" s="72">
        <v>0.23</v>
      </c>
      <c r="J3426" s="77">
        <f t="shared" si="110"/>
        <v>3806.11</v>
      </c>
    </row>
    <row r="3427" spans="1:10" ht="31.5">
      <c r="A3427" s="46" t="e">
        <f t="shared" si="109"/>
        <v>#REF!</v>
      </c>
      <c r="B3427" s="68" t="s">
        <v>4398</v>
      </c>
      <c r="C3427" s="69" t="s">
        <v>5335</v>
      </c>
      <c r="D3427" s="70" t="s">
        <v>5336</v>
      </c>
      <c r="E3427" s="68" t="s">
        <v>95</v>
      </c>
      <c r="F3427" s="68" t="s">
        <v>97</v>
      </c>
      <c r="G3427" s="69" t="s">
        <v>4397</v>
      </c>
      <c r="H3427" s="180">
        <v>5198</v>
      </c>
      <c r="I3427" s="72">
        <v>0.23</v>
      </c>
      <c r="J3427" s="77">
        <f t="shared" si="110"/>
        <v>4002.46</v>
      </c>
    </row>
    <row r="3428" spans="1:10" ht="31.5">
      <c r="A3428" s="46" t="e">
        <f t="shared" si="109"/>
        <v>#REF!</v>
      </c>
      <c r="B3428" s="68" t="s">
        <v>4398</v>
      </c>
      <c r="C3428" s="69" t="s">
        <v>5337</v>
      </c>
      <c r="D3428" s="70" t="s">
        <v>5338</v>
      </c>
      <c r="E3428" s="68" t="s">
        <v>95</v>
      </c>
      <c r="F3428" s="68" t="s">
        <v>97</v>
      </c>
      <c r="G3428" s="69" t="s">
        <v>4397</v>
      </c>
      <c r="H3428" s="180">
        <v>4943</v>
      </c>
      <c r="I3428" s="72">
        <v>0.23</v>
      </c>
      <c r="J3428" s="77">
        <f t="shared" si="110"/>
        <v>3806.11</v>
      </c>
    </row>
    <row r="3429" spans="1:10" ht="31.5">
      <c r="A3429" s="46" t="e">
        <f t="shared" si="109"/>
        <v>#REF!</v>
      </c>
      <c r="B3429" s="68" t="s">
        <v>4398</v>
      </c>
      <c r="C3429" s="69" t="s">
        <v>5339</v>
      </c>
      <c r="D3429" s="70" t="s">
        <v>5340</v>
      </c>
      <c r="E3429" s="68" t="s">
        <v>95</v>
      </c>
      <c r="F3429" s="68" t="s">
        <v>97</v>
      </c>
      <c r="G3429" s="69" t="s">
        <v>4397</v>
      </c>
      <c r="H3429" s="180">
        <v>19492</v>
      </c>
      <c r="I3429" s="72">
        <v>0.23</v>
      </c>
      <c r="J3429" s="77">
        <f t="shared" si="110"/>
        <v>15008.84</v>
      </c>
    </row>
    <row r="3430" spans="1:10" ht="31.5">
      <c r="A3430" s="46" t="e">
        <f t="shared" si="109"/>
        <v>#REF!</v>
      </c>
      <c r="B3430" s="68" t="s">
        <v>4398</v>
      </c>
      <c r="C3430" s="69" t="s">
        <v>5341</v>
      </c>
      <c r="D3430" s="70" t="s">
        <v>5342</v>
      </c>
      <c r="E3430" s="68" t="s">
        <v>95</v>
      </c>
      <c r="F3430" s="68" t="s">
        <v>97</v>
      </c>
      <c r="G3430" s="69" t="s">
        <v>4397</v>
      </c>
      <c r="H3430" s="180">
        <v>20057</v>
      </c>
      <c r="I3430" s="72">
        <v>0.23</v>
      </c>
      <c r="J3430" s="77">
        <f t="shared" si="110"/>
        <v>15443.890000000001</v>
      </c>
    </row>
    <row r="3431" spans="1:10" ht="31.5">
      <c r="A3431" s="46" t="e">
        <f t="shared" si="109"/>
        <v>#REF!</v>
      </c>
      <c r="B3431" s="68" t="s">
        <v>4398</v>
      </c>
      <c r="C3431" s="69" t="s">
        <v>5343</v>
      </c>
      <c r="D3431" s="70" t="s">
        <v>5344</v>
      </c>
      <c r="E3431" s="68" t="s">
        <v>95</v>
      </c>
      <c r="F3431" s="68" t="s">
        <v>97</v>
      </c>
      <c r="G3431" s="69" t="s">
        <v>4397</v>
      </c>
      <c r="H3431" s="180">
        <v>19237</v>
      </c>
      <c r="I3431" s="72">
        <v>0.23</v>
      </c>
      <c r="J3431" s="77">
        <f t="shared" si="110"/>
        <v>14812.49</v>
      </c>
    </row>
    <row r="3432" spans="1:10" ht="31.5">
      <c r="A3432" s="46" t="e">
        <f t="shared" si="109"/>
        <v>#REF!</v>
      </c>
      <c r="B3432" s="68" t="s">
        <v>4398</v>
      </c>
      <c r="C3432" s="69" t="s">
        <v>5345</v>
      </c>
      <c r="D3432" s="70" t="s">
        <v>5346</v>
      </c>
      <c r="E3432" s="68" t="s">
        <v>95</v>
      </c>
      <c r="F3432" s="68" t="s">
        <v>97</v>
      </c>
      <c r="G3432" s="69" t="s">
        <v>4397</v>
      </c>
      <c r="H3432" s="180">
        <v>19802</v>
      </c>
      <c r="I3432" s="72">
        <v>0.23</v>
      </c>
      <c r="J3432" s="77">
        <f t="shared" si="110"/>
        <v>15247.54</v>
      </c>
    </row>
    <row r="3433" spans="1:10" ht="31.5">
      <c r="A3433" s="46" t="e">
        <f t="shared" si="109"/>
        <v>#REF!</v>
      </c>
      <c r="B3433" s="68" t="s">
        <v>4398</v>
      </c>
      <c r="C3433" s="69" t="s">
        <v>5347</v>
      </c>
      <c r="D3433" s="70" t="s">
        <v>5348</v>
      </c>
      <c r="E3433" s="68" t="s">
        <v>95</v>
      </c>
      <c r="F3433" s="68" t="s">
        <v>97</v>
      </c>
      <c r="G3433" s="69" t="s">
        <v>4397</v>
      </c>
      <c r="H3433" s="180">
        <v>12712</v>
      </c>
      <c r="I3433" s="72">
        <v>0.23</v>
      </c>
      <c r="J3433" s="77">
        <f t="shared" si="110"/>
        <v>9788.24</v>
      </c>
    </row>
    <row r="3434" spans="1:10" ht="31.5">
      <c r="A3434" s="46" t="e">
        <f t="shared" si="109"/>
        <v>#REF!</v>
      </c>
      <c r="B3434" s="68" t="s">
        <v>4398</v>
      </c>
      <c r="C3434" s="69" t="s">
        <v>5349</v>
      </c>
      <c r="D3434" s="70" t="s">
        <v>5350</v>
      </c>
      <c r="E3434" s="68" t="s">
        <v>95</v>
      </c>
      <c r="F3434" s="68" t="s">
        <v>97</v>
      </c>
      <c r="G3434" s="69" t="s">
        <v>4397</v>
      </c>
      <c r="H3434" s="180">
        <v>13277</v>
      </c>
      <c r="I3434" s="72">
        <v>0.23</v>
      </c>
      <c r="J3434" s="77">
        <f t="shared" si="110"/>
        <v>10223.290000000001</v>
      </c>
    </row>
    <row r="3435" spans="1:10" ht="31.5">
      <c r="A3435" s="46" t="e">
        <f t="shared" si="109"/>
        <v>#REF!</v>
      </c>
      <c r="B3435" s="68" t="s">
        <v>4398</v>
      </c>
      <c r="C3435" s="69" t="s">
        <v>5351</v>
      </c>
      <c r="D3435" s="70" t="s">
        <v>5352</v>
      </c>
      <c r="E3435" s="68" t="s">
        <v>95</v>
      </c>
      <c r="F3435" s="68" t="s">
        <v>97</v>
      </c>
      <c r="G3435" s="69" t="s">
        <v>4397</v>
      </c>
      <c r="H3435" s="180">
        <v>12457</v>
      </c>
      <c r="I3435" s="72">
        <v>0.23</v>
      </c>
      <c r="J3435" s="77">
        <f t="shared" si="110"/>
        <v>9591.89</v>
      </c>
    </row>
    <row r="3436" spans="1:10" ht="31.5">
      <c r="A3436" s="46" t="e">
        <f t="shared" si="109"/>
        <v>#REF!</v>
      </c>
      <c r="B3436" s="68" t="s">
        <v>4398</v>
      </c>
      <c r="C3436" s="69" t="s">
        <v>5353</v>
      </c>
      <c r="D3436" s="70" t="s">
        <v>5354</v>
      </c>
      <c r="E3436" s="68" t="s">
        <v>95</v>
      </c>
      <c r="F3436" s="68" t="s">
        <v>97</v>
      </c>
      <c r="G3436" s="69" t="s">
        <v>4397</v>
      </c>
      <c r="H3436" s="180">
        <v>13022</v>
      </c>
      <c r="I3436" s="72">
        <v>0.23</v>
      </c>
      <c r="J3436" s="77">
        <f t="shared" si="110"/>
        <v>10026.94</v>
      </c>
    </row>
    <row r="3437" spans="1:10" ht="31.5">
      <c r="A3437" s="46" t="e">
        <f t="shared" si="109"/>
        <v>#REF!</v>
      </c>
      <c r="B3437" s="68" t="s">
        <v>4398</v>
      </c>
      <c r="C3437" s="69" t="s">
        <v>5355</v>
      </c>
      <c r="D3437" s="70" t="s">
        <v>5356</v>
      </c>
      <c r="E3437" s="68" t="s">
        <v>95</v>
      </c>
      <c r="F3437" s="68" t="s">
        <v>97</v>
      </c>
      <c r="G3437" s="69" t="s">
        <v>4397</v>
      </c>
      <c r="H3437" s="180">
        <v>18502</v>
      </c>
      <c r="I3437" s="72">
        <v>0.23</v>
      </c>
      <c r="J3437" s="77">
        <f t="shared" si="110"/>
        <v>14246.54</v>
      </c>
    </row>
    <row r="3438" spans="1:10" ht="31.5">
      <c r="A3438" s="46" t="e">
        <f t="shared" si="109"/>
        <v>#REF!</v>
      </c>
      <c r="B3438" s="68" t="s">
        <v>4398</v>
      </c>
      <c r="C3438" s="69" t="s">
        <v>5357</v>
      </c>
      <c r="D3438" s="70" t="s">
        <v>5358</v>
      </c>
      <c r="E3438" s="68" t="s">
        <v>95</v>
      </c>
      <c r="F3438" s="68" t="s">
        <v>97</v>
      </c>
      <c r="G3438" s="69" t="s">
        <v>4397</v>
      </c>
      <c r="H3438" s="180">
        <v>19067</v>
      </c>
      <c r="I3438" s="72">
        <v>0.23</v>
      </c>
      <c r="J3438" s="77">
        <f t="shared" si="110"/>
        <v>14681.59</v>
      </c>
    </row>
    <row r="3439" spans="1:10" ht="31.5">
      <c r="A3439" s="46" t="e">
        <f t="shared" si="109"/>
        <v>#REF!</v>
      </c>
      <c r="B3439" s="68" t="s">
        <v>4398</v>
      </c>
      <c r="C3439" s="69" t="s">
        <v>5359</v>
      </c>
      <c r="D3439" s="70" t="s">
        <v>5360</v>
      </c>
      <c r="E3439" s="68" t="s">
        <v>95</v>
      </c>
      <c r="F3439" s="68" t="s">
        <v>97</v>
      </c>
      <c r="G3439" s="69" t="s">
        <v>4397</v>
      </c>
      <c r="H3439" s="180">
        <v>18248</v>
      </c>
      <c r="I3439" s="72">
        <v>0.23</v>
      </c>
      <c r="J3439" s="77">
        <f t="shared" si="110"/>
        <v>14050.960000000001</v>
      </c>
    </row>
    <row r="3440" spans="1:10" ht="31.5">
      <c r="A3440" s="46" t="e">
        <f t="shared" si="109"/>
        <v>#REF!</v>
      </c>
      <c r="B3440" s="68" t="s">
        <v>4398</v>
      </c>
      <c r="C3440" s="69" t="s">
        <v>5361</v>
      </c>
      <c r="D3440" s="70" t="s">
        <v>5362</v>
      </c>
      <c r="E3440" s="68" t="s">
        <v>95</v>
      </c>
      <c r="F3440" s="68" t="s">
        <v>97</v>
      </c>
      <c r="G3440" s="69" t="s">
        <v>4397</v>
      </c>
      <c r="H3440" s="180">
        <v>18813</v>
      </c>
      <c r="I3440" s="72">
        <v>0.23</v>
      </c>
      <c r="J3440" s="77">
        <f t="shared" si="110"/>
        <v>14486.01</v>
      </c>
    </row>
    <row r="3441" spans="1:10" ht="31.5">
      <c r="A3441" s="46" t="e">
        <f t="shared" si="109"/>
        <v>#REF!</v>
      </c>
      <c r="B3441" s="68" t="s">
        <v>4398</v>
      </c>
      <c r="C3441" s="69" t="s">
        <v>5363</v>
      </c>
      <c r="D3441" s="70" t="s">
        <v>5364</v>
      </c>
      <c r="E3441" s="68" t="s">
        <v>95</v>
      </c>
      <c r="F3441" s="68" t="s">
        <v>97</v>
      </c>
      <c r="G3441" s="69" t="s">
        <v>4397</v>
      </c>
      <c r="H3441" s="180">
        <v>11708</v>
      </c>
      <c r="I3441" s="72">
        <v>0.23</v>
      </c>
      <c r="J3441" s="77">
        <f t="shared" si="110"/>
        <v>9015.16</v>
      </c>
    </row>
    <row r="3442" spans="1:10" ht="31.5">
      <c r="A3442" s="46" t="e">
        <f t="shared" si="109"/>
        <v>#REF!</v>
      </c>
      <c r="B3442" s="68" t="s">
        <v>4398</v>
      </c>
      <c r="C3442" s="69" t="s">
        <v>5365</v>
      </c>
      <c r="D3442" s="70" t="s">
        <v>5366</v>
      </c>
      <c r="E3442" s="68" t="s">
        <v>95</v>
      </c>
      <c r="F3442" s="68" t="s">
        <v>97</v>
      </c>
      <c r="G3442" s="69" t="s">
        <v>4397</v>
      </c>
      <c r="H3442" s="180">
        <v>12273</v>
      </c>
      <c r="I3442" s="72">
        <v>0.23</v>
      </c>
      <c r="J3442" s="77">
        <f t="shared" si="110"/>
        <v>9450.2100000000009</v>
      </c>
    </row>
    <row r="3443" spans="1:10" ht="31.5">
      <c r="A3443" s="46" t="e">
        <f t="shared" ref="A3443:A3506" si="111">A3442+1</f>
        <v>#REF!</v>
      </c>
      <c r="B3443" s="68" t="s">
        <v>4398</v>
      </c>
      <c r="C3443" s="69" t="s">
        <v>5367</v>
      </c>
      <c r="D3443" s="70" t="s">
        <v>5368</v>
      </c>
      <c r="E3443" s="68" t="s">
        <v>95</v>
      </c>
      <c r="F3443" s="68" t="s">
        <v>97</v>
      </c>
      <c r="G3443" s="69" t="s">
        <v>4397</v>
      </c>
      <c r="H3443" s="180">
        <v>11455</v>
      </c>
      <c r="I3443" s="72">
        <v>0.23</v>
      </c>
      <c r="J3443" s="77">
        <f t="shared" si="110"/>
        <v>8820.35</v>
      </c>
    </row>
    <row r="3444" spans="1:10" ht="31.5">
      <c r="A3444" s="46" t="e">
        <f t="shared" si="111"/>
        <v>#REF!</v>
      </c>
      <c r="B3444" s="68" t="s">
        <v>4398</v>
      </c>
      <c r="C3444" s="69" t="s">
        <v>5369</v>
      </c>
      <c r="D3444" s="70" t="s">
        <v>5370</v>
      </c>
      <c r="E3444" s="68" t="s">
        <v>95</v>
      </c>
      <c r="F3444" s="68" t="s">
        <v>97</v>
      </c>
      <c r="G3444" s="69" t="s">
        <v>4397</v>
      </c>
      <c r="H3444" s="180">
        <v>12020</v>
      </c>
      <c r="I3444" s="72">
        <v>0.23</v>
      </c>
      <c r="J3444" s="77">
        <f t="shared" si="110"/>
        <v>9255.4</v>
      </c>
    </row>
    <row r="3445" spans="1:10" ht="31.5">
      <c r="A3445" s="46" t="e">
        <f t="shared" si="111"/>
        <v>#REF!</v>
      </c>
      <c r="B3445" s="68" t="s">
        <v>4398</v>
      </c>
      <c r="C3445" s="69" t="s">
        <v>5371</v>
      </c>
      <c r="D3445" s="70" t="s">
        <v>5372</v>
      </c>
      <c r="E3445" s="68" t="s">
        <v>95</v>
      </c>
      <c r="F3445" s="68" t="s">
        <v>97</v>
      </c>
      <c r="G3445" s="69" t="s">
        <v>4397</v>
      </c>
      <c r="H3445" s="180">
        <v>18502</v>
      </c>
      <c r="I3445" s="72">
        <v>0.23</v>
      </c>
      <c r="J3445" s="77">
        <f t="shared" si="110"/>
        <v>14246.54</v>
      </c>
    </row>
    <row r="3446" spans="1:10" ht="31.5">
      <c r="A3446" s="46" t="e">
        <f t="shared" si="111"/>
        <v>#REF!</v>
      </c>
      <c r="B3446" s="68" t="s">
        <v>4398</v>
      </c>
      <c r="C3446" s="69" t="s">
        <v>5373</v>
      </c>
      <c r="D3446" s="70" t="s">
        <v>5374</v>
      </c>
      <c r="E3446" s="68" t="s">
        <v>95</v>
      </c>
      <c r="F3446" s="68" t="s">
        <v>97</v>
      </c>
      <c r="G3446" s="69" t="s">
        <v>4397</v>
      </c>
      <c r="H3446" s="180">
        <v>19067</v>
      </c>
      <c r="I3446" s="72">
        <v>0.23</v>
      </c>
      <c r="J3446" s="77">
        <f t="shared" si="110"/>
        <v>14681.59</v>
      </c>
    </row>
    <row r="3447" spans="1:10" ht="31.5">
      <c r="A3447" s="46" t="e">
        <f t="shared" si="111"/>
        <v>#REF!</v>
      </c>
      <c r="B3447" s="68" t="s">
        <v>4398</v>
      </c>
      <c r="C3447" s="69" t="s">
        <v>5375</v>
      </c>
      <c r="D3447" s="70" t="s">
        <v>5376</v>
      </c>
      <c r="E3447" s="68" t="s">
        <v>95</v>
      </c>
      <c r="F3447" s="68" t="s">
        <v>97</v>
      </c>
      <c r="G3447" s="69" t="s">
        <v>4397</v>
      </c>
      <c r="H3447" s="180">
        <v>18248</v>
      </c>
      <c r="I3447" s="72">
        <v>0.23</v>
      </c>
      <c r="J3447" s="77">
        <f t="shared" si="110"/>
        <v>14050.960000000001</v>
      </c>
    </row>
    <row r="3448" spans="1:10" ht="31.5">
      <c r="A3448" s="46" t="e">
        <f t="shared" si="111"/>
        <v>#REF!</v>
      </c>
      <c r="B3448" s="68" t="s">
        <v>4398</v>
      </c>
      <c r="C3448" s="69" t="s">
        <v>5377</v>
      </c>
      <c r="D3448" s="70" t="s">
        <v>5378</v>
      </c>
      <c r="E3448" s="68" t="s">
        <v>95</v>
      </c>
      <c r="F3448" s="68" t="s">
        <v>97</v>
      </c>
      <c r="G3448" s="69" t="s">
        <v>4397</v>
      </c>
      <c r="H3448" s="180">
        <v>18813</v>
      </c>
      <c r="I3448" s="72">
        <v>0.23</v>
      </c>
      <c r="J3448" s="77">
        <f t="shared" si="110"/>
        <v>14486.01</v>
      </c>
    </row>
    <row r="3449" spans="1:10" ht="31.5">
      <c r="A3449" s="46" t="e">
        <f t="shared" si="111"/>
        <v>#REF!</v>
      </c>
      <c r="B3449" s="68" t="s">
        <v>4398</v>
      </c>
      <c r="C3449" s="69" t="s">
        <v>5379</v>
      </c>
      <c r="D3449" s="70" t="s">
        <v>5380</v>
      </c>
      <c r="E3449" s="68" t="s">
        <v>95</v>
      </c>
      <c r="F3449" s="68" t="s">
        <v>97</v>
      </c>
      <c r="G3449" s="69" t="s">
        <v>4397</v>
      </c>
      <c r="H3449" s="180">
        <v>11708</v>
      </c>
      <c r="I3449" s="72">
        <v>0.23</v>
      </c>
      <c r="J3449" s="77">
        <f t="shared" si="110"/>
        <v>9015.16</v>
      </c>
    </row>
    <row r="3450" spans="1:10" ht="31.5">
      <c r="A3450" s="46" t="e">
        <f t="shared" si="111"/>
        <v>#REF!</v>
      </c>
      <c r="B3450" s="68" t="s">
        <v>4398</v>
      </c>
      <c r="C3450" s="69" t="s">
        <v>5381</v>
      </c>
      <c r="D3450" s="70" t="s">
        <v>5382</v>
      </c>
      <c r="E3450" s="68" t="s">
        <v>95</v>
      </c>
      <c r="F3450" s="68" t="s">
        <v>97</v>
      </c>
      <c r="G3450" s="69" t="s">
        <v>4397</v>
      </c>
      <c r="H3450" s="180">
        <v>12273</v>
      </c>
      <c r="I3450" s="72">
        <v>0.23</v>
      </c>
      <c r="J3450" s="77">
        <f t="shared" si="110"/>
        <v>9450.2100000000009</v>
      </c>
    </row>
    <row r="3451" spans="1:10" ht="31.5">
      <c r="A3451" s="46" t="e">
        <f t="shared" si="111"/>
        <v>#REF!</v>
      </c>
      <c r="B3451" s="68" t="s">
        <v>4398</v>
      </c>
      <c r="C3451" s="69" t="s">
        <v>5383</v>
      </c>
      <c r="D3451" s="70" t="s">
        <v>5384</v>
      </c>
      <c r="E3451" s="68" t="s">
        <v>95</v>
      </c>
      <c r="F3451" s="68" t="s">
        <v>97</v>
      </c>
      <c r="G3451" s="69" t="s">
        <v>4397</v>
      </c>
      <c r="H3451" s="180">
        <v>11455</v>
      </c>
      <c r="I3451" s="72">
        <v>0.23</v>
      </c>
      <c r="J3451" s="77">
        <f t="shared" si="110"/>
        <v>8820.35</v>
      </c>
    </row>
    <row r="3452" spans="1:10" ht="31.5">
      <c r="A3452" s="46" t="e">
        <f t="shared" si="111"/>
        <v>#REF!</v>
      </c>
      <c r="B3452" s="68" t="s">
        <v>4398</v>
      </c>
      <c r="C3452" s="69" t="s">
        <v>5385</v>
      </c>
      <c r="D3452" s="70" t="s">
        <v>5386</v>
      </c>
      <c r="E3452" s="68" t="s">
        <v>95</v>
      </c>
      <c r="F3452" s="68" t="s">
        <v>97</v>
      </c>
      <c r="G3452" s="69" t="s">
        <v>4397</v>
      </c>
      <c r="H3452" s="180">
        <v>12020</v>
      </c>
      <c r="I3452" s="72">
        <v>0.23</v>
      </c>
      <c r="J3452" s="77">
        <f t="shared" si="110"/>
        <v>9255.4</v>
      </c>
    </row>
    <row r="3453" spans="1:10" ht="31.5">
      <c r="A3453" s="46" t="e">
        <f t="shared" si="111"/>
        <v>#REF!</v>
      </c>
      <c r="B3453" s="68" t="s">
        <v>4398</v>
      </c>
      <c r="C3453" s="69" t="s">
        <v>5387</v>
      </c>
      <c r="D3453" s="70" t="s">
        <v>5388</v>
      </c>
      <c r="E3453" s="68" t="s">
        <v>95</v>
      </c>
      <c r="F3453" s="68" t="s">
        <v>97</v>
      </c>
      <c r="G3453" s="69" t="s">
        <v>4397</v>
      </c>
      <c r="H3453" s="180">
        <v>19985</v>
      </c>
      <c r="I3453" s="72">
        <v>0.23</v>
      </c>
      <c r="J3453" s="77">
        <f t="shared" si="110"/>
        <v>15388.45</v>
      </c>
    </row>
    <row r="3454" spans="1:10" ht="31.5">
      <c r="A3454" s="46" t="e">
        <f t="shared" si="111"/>
        <v>#REF!</v>
      </c>
      <c r="B3454" s="68" t="s">
        <v>4398</v>
      </c>
      <c r="C3454" s="69" t="s">
        <v>5389</v>
      </c>
      <c r="D3454" s="70" t="s">
        <v>5390</v>
      </c>
      <c r="E3454" s="68" t="s">
        <v>95</v>
      </c>
      <c r="F3454" s="68" t="s">
        <v>97</v>
      </c>
      <c r="G3454" s="69" t="s">
        <v>4397</v>
      </c>
      <c r="H3454" s="180">
        <v>20550</v>
      </c>
      <c r="I3454" s="72">
        <v>0.23</v>
      </c>
      <c r="J3454" s="77">
        <f t="shared" si="110"/>
        <v>15823.5</v>
      </c>
    </row>
    <row r="3455" spans="1:10" ht="31.5">
      <c r="A3455" s="46" t="e">
        <f t="shared" si="111"/>
        <v>#REF!</v>
      </c>
      <c r="B3455" s="68" t="s">
        <v>4398</v>
      </c>
      <c r="C3455" s="69" t="s">
        <v>5391</v>
      </c>
      <c r="D3455" s="70" t="s">
        <v>5392</v>
      </c>
      <c r="E3455" s="68" t="s">
        <v>95</v>
      </c>
      <c r="F3455" s="68" t="s">
        <v>97</v>
      </c>
      <c r="G3455" s="69" t="s">
        <v>4397</v>
      </c>
      <c r="H3455" s="180">
        <v>19732</v>
      </c>
      <c r="I3455" s="72">
        <v>0.23</v>
      </c>
      <c r="J3455" s="77">
        <f t="shared" si="110"/>
        <v>15193.640000000001</v>
      </c>
    </row>
    <row r="3456" spans="1:10" ht="31.5">
      <c r="A3456" s="46" t="e">
        <f t="shared" si="111"/>
        <v>#REF!</v>
      </c>
      <c r="B3456" s="68" t="s">
        <v>4398</v>
      </c>
      <c r="C3456" s="69" t="s">
        <v>5393</v>
      </c>
      <c r="D3456" s="70" t="s">
        <v>5394</v>
      </c>
      <c r="E3456" s="68" t="s">
        <v>95</v>
      </c>
      <c r="F3456" s="68" t="s">
        <v>97</v>
      </c>
      <c r="G3456" s="69" t="s">
        <v>4397</v>
      </c>
      <c r="H3456" s="180">
        <v>20297</v>
      </c>
      <c r="I3456" s="72">
        <v>0.23</v>
      </c>
      <c r="J3456" s="77">
        <f t="shared" si="110"/>
        <v>15628.69</v>
      </c>
    </row>
    <row r="3457" spans="1:10" ht="31.5">
      <c r="A3457" s="46" t="e">
        <f t="shared" si="111"/>
        <v>#REF!</v>
      </c>
      <c r="B3457" s="68" t="s">
        <v>4398</v>
      </c>
      <c r="C3457" s="69" t="s">
        <v>5395</v>
      </c>
      <c r="D3457" s="70" t="s">
        <v>5396</v>
      </c>
      <c r="E3457" s="68" t="s">
        <v>95</v>
      </c>
      <c r="F3457" s="68" t="s">
        <v>97</v>
      </c>
      <c r="G3457" s="69" t="s">
        <v>4397</v>
      </c>
      <c r="H3457" s="180">
        <v>12797</v>
      </c>
      <c r="I3457" s="72">
        <v>0.23</v>
      </c>
      <c r="J3457" s="77">
        <f t="shared" si="110"/>
        <v>9853.69</v>
      </c>
    </row>
    <row r="3458" spans="1:10" ht="31.5">
      <c r="A3458" s="46" t="e">
        <f t="shared" si="111"/>
        <v>#REF!</v>
      </c>
      <c r="B3458" s="68" t="s">
        <v>4398</v>
      </c>
      <c r="C3458" s="69" t="s">
        <v>5397</v>
      </c>
      <c r="D3458" s="70" t="s">
        <v>5398</v>
      </c>
      <c r="E3458" s="68" t="s">
        <v>95</v>
      </c>
      <c r="F3458" s="68" t="s">
        <v>97</v>
      </c>
      <c r="G3458" s="69" t="s">
        <v>4397</v>
      </c>
      <c r="H3458" s="180">
        <v>13362</v>
      </c>
      <c r="I3458" s="72">
        <v>0.23</v>
      </c>
      <c r="J3458" s="77">
        <f t="shared" si="110"/>
        <v>10288.74</v>
      </c>
    </row>
    <row r="3459" spans="1:10" ht="31.5">
      <c r="A3459" s="46" t="e">
        <f t="shared" si="111"/>
        <v>#REF!</v>
      </c>
      <c r="B3459" s="68" t="s">
        <v>4398</v>
      </c>
      <c r="C3459" s="69" t="s">
        <v>5399</v>
      </c>
      <c r="D3459" s="70" t="s">
        <v>5400</v>
      </c>
      <c r="E3459" s="68" t="s">
        <v>95</v>
      </c>
      <c r="F3459" s="68" t="s">
        <v>97</v>
      </c>
      <c r="G3459" s="69" t="s">
        <v>4397</v>
      </c>
      <c r="H3459" s="180">
        <v>12542</v>
      </c>
      <c r="I3459" s="72">
        <v>0.23</v>
      </c>
      <c r="J3459" s="77">
        <f t="shared" si="110"/>
        <v>9657.34</v>
      </c>
    </row>
    <row r="3460" spans="1:10" ht="31.5">
      <c r="A3460" s="46" t="e">
        <f t="shared" si="111"/>
        <v>#REF!</v>
      </c>
      <c r="B3460" s="68" t="s">
        <v>4398</v>
      </c>
      <c r="C3460" s="69" t="s">
        <v>5401</v>
      </c>
      <c r="D3460" s="70" t="s">
        <v>5402</v>
      </c>
      <c r="E3460" s="68" t="s">
        <v>95</v>
      </c>
      <c r="F3460" s="68" t="s">
        <v>97</v>
      </c>
      <c r="G3460" s="69" t="s">
        <v>4397</v>
      </c>
      <c r="H3460" s="180">
        <v>13107</v>
      </c>
      <c r="I3460" s="72">
        <v>0.23</v>
      </c>
      <c r="J3460" s="77">
        <f t="shared" si="110"/>
        <v>10092.39</v>
      </c>
    </row>
    <row r="3461" spans="1:10" ht="31.5">
      <c r="A3461" s="46" t="e">
        <f t="shared" si="111"/>
        <v>#REF!</v>
      </c>
      <c r="B3461" s="68" t="s">
        <v>4398</v>
      </c>
      <c r="C3461" s="69" t="s">
        <v>5403</v>
      </c>
      <c r="D3461" s="70" t="s">
        <v>5404</v>
      </c>
      <c r="E3461" s="68" t="s">
        <v>95</v>
      </c>
      <c r="F3461" s="68" t="s">
        <v>97</v>
      </c>
      <c r="G3461" s="69" t="s">
        <v>4397</v>
      </c>
      <c r="H3461" s="180">
        <v>18997</v>
      </c>
      <c r="I3461" s="72">
        <v>0.23</v>
      </c>
      <c r="J3461" s="77">
        <f t="shared" si="110"/>
        <v>14627.69</v>
      </c>
    </row>
    <row r="3462" spans="1:10" ht="31.5">
      <c r="A3462" s="46" t="e">
        <f t="shared" si="111"/>
        <v>#REF!</v>
      </c>
      <c r="B3462" s="68" t="s">
        <v>4398</v>
      </c>
      <c r="C3462" s="69" t="s">
        <v>5405</v>
      </c>
      <c r="D3462" s="70" t="s">
        <v>5406</v>
      </c>
      <c r="E3462" s="68" t="s">
        <v>95</v>
      </c>
      <c r="F3462" s="68" t="s">
        <v>97</v>
      </c>
      <c r="G3462" s="69" t="s">
        <v>4397</v>
      </c>
      <c r="H3462" s="180">
        <v>19562</v>
      </c>
      <c r="I3462" s="72">
        <v>0.23</v>
      </c>
      <c r="J3462" s="77">
        <f t="shared" si="110"/>
        <v>15062.74</v>
      </c>
    </row>
    <row r="3463" spans="1:10" ht="31.5">
      <c r="A3463" s="46" t="e">
        <f t="shared" si="111"/>
        <v>#REF!</v>
      </c>
      <c r="B3463" s="68" t="s">
        <v>4398</v>
      </c>
      <c r="C3463" s="69" t="s">
        <v>5407</v>
      </c>
      <c r="D3463" s="70" t="s">
        <v>5408</v>
      </c>
      <c r="E3463" s="68" t="s">
        <v>95</v>
      </c>
      <c r="F3463" s="68" t="s">
        <v>97</v>
      </c>
      <c r="G3463" s="69" t="s">
        <v>4397</v>
      </c>
      <c r="H3463" s="180">
        <v>18743</v>
      </c>
      <c r="I3463" s="72">
        <v>0.23</v>
      </c>
      <c r="J3463" s="77">
        <f t="shared" si="110"/>
        <v>14432.11</v>
      </c>
    </row>
    <row r="3464" spans="1:10" ht="31.5">
      <c r="A3464" s="46" t="e">
        <f t="shared" si="111"/>
        <v>#REF!</v>
      </c>
      <c r="B3464" s="68" t="s">
        <v>4398</v>
      </c>
      <c r="C3464" s="69" t="s">
        <v>5409</v>
      </c>
      <c r="D3464" s="70" t="s">
        <v>5410</v>
      </c>
      <c r="E3464" s="68" t="s">
        <v>95</v>
      </c>
      <c r="F3464" s="68" t="s">
        <v>97</v>
      </c>
      <c r="G3464" s="69" t="s">
        <v>4397</v>
      </c>
      <c r="H3464" s="180">
        <v>19308</v>
      </c>
      <c r="I3464" s="72">
        <v>0.23</v>
      </c>
      <c r="J3464" s="77">
        <f t="shared" si="110"/>
        <v>14867.16</v>
      </c>
    </row>
    <row r="3465" spans="1:10" ht="31.5">
      <c r="A3465" s="46" t="e">
        <f t="shared" si="111"/>
        <v>#REF!</v>
      </c>
      <c r="B3465" s="68" t="s">
        <v>4398</v>
      </c>
      <c r="C3465" s="69" t="s">
        <v>5411</v>
      </c>
      <c r="D3465" s="70" t="s">
        <v>5412</v>
      </c>
      <c r="E3465" s="68" t="s">
        <v>95</v>
      </c>
      <c r="F3465" s="68" t="s">
        <v>97</v>
      </c>
      <c r="G3465" s="69" t="s">
        <v>4397</v>
      </c>
      <c r="H3465" s="180">
        <v>11793</v>
      </c>
      <c r="I3465" s="72">
        <v>0.23</v>
      </c>
      <c r="J3465" s="77">
        <f t="shared" si="110"/>
        <v>9080.61</v>
      </c>
    </row>
    <row r="3466" spans="1:10" ht="31.5">
      <c r="A3466" s="46" t="e">
        <f t="shared" si="111"/>
        <v>#REF!</v>
      </c>
      <c r="B3466" s="68" t="s">
        <v>4398</v>
      </c>
      <c r="C3466" s="69" t="s">
        <v>5413</v>
      </c>
      <c r="D3466" s="70" t="s">
        <v>5414</v>
      </c>
      <c r="E3466" s="68" t="s">
        <v>95</v>
      </c>
      <c r="F3466" s="68" t="s">
        <v>97</v>
      </c>
      <c r="G3466" s="69" t="s">
        <v>4397</v>
      </c>
      <c r="H3466" s="180">
        <v>12358</v>
      </c>
      <c r="I3466" s="72">
        <v>0.23</v>
      </c>
      <c r="J3466" s="77">
        <f t="shared" si="110"/>
        <v>9515.66</v>
      </c>
    </row>
    <row r="3467" spans="1:10" ht="31.5">
      <c r="A3467" s="46" t="e">
        <f t="shared" si="111"/>
        <v>#REF!</v>
      </c>
      <c r="B3467" s="68" t="s">
        <v>4398</v>
      </c>
      <c r="C3467" s="69" t="s">
        <v>5415</v>
      </c>
      <c r="D3467" s="70" t="s">
        <v>5416</v>
      </c>
      <c r="E3467" s="68" t="s">
        <v>95</v>
      </c>
      <c r="F3467" s="68" t="s">
        <v>97</v>
      </c>
      <c r="G3467" s="69" t="s">
        <v>4397</v>
      </c>
      <c r="H3467" s="180">
        <v>11540</v>
      </c>
      <c r="I3467" s="72">
        <v>0.23</v>
      </c>
      <c r="J3467" s="77">
        <f t="shared" si="110"/>
        <v>8885.8000000000011</v>
      </c>
    </row>
    <row r="3468" spans="1:10" ht="31.5">
      <c r="A3468" s="46" t="e">
        <f t="shared" si="111"/>
        <v>#REF!</v>
      </c>
      <c r="B3468" s="68" t="s">
        <v>4398</v>
      </c>
      <c r="C3468" s="69" t="s">
        <v>5417</v>
      </c>
      <c r="D3468" s="70" t="s">
        <v>5418</v>
      </c>
      <c r="E3468" s="68" t="s">
        <v>95</v>
      </c>
      <c r="F3468" s="68" t="s">
        <v>97</v>
      </c>
      <c r="G3468" s="69" t="s">
        <v>4397</v>
      </c>
      <c r="H3468" s="180">
        <v>12105</v>
      </c>
      <c r="I3468" s="72">
        <v>0.23</v>
      </c>
      <c r="J3468" s="77">
        <f t="shared" si="110"/>
        <v>9320.85</v>
      </c>
    </row>
    <row r="3469" spans="1:10" ht="31.5">
      <c r="A3469" s="46" t="e">
        <f t="shared" si="111"/>
        <v>#REF!</v>
      </c>
      <c r="B3469" s="68" t="s">
        <v>4398</v>
      </c>
      <c r="C3469" s="69" t="s">
        <v>5419</v>
      </c>
      <c r="D3469" s="70" t="s">
        <v>5420</v>
      </c>
      <c r="E3469" s="68" t="s">
        <v>95</v>
      </c>
      <c r="F3469" s="68" t="s">
        <v>97</v>
      </c>
      <c r="G3469" s="69" t="s">
        <v>4397</v>
      </c>
      <c r="H3469" s="180">
        <v>18997</v>
      </c>
      <c r="I3469" s="72">
        <v>0.23</v>
      </c>
      <c r="J3469" s="77">
        <f t="shared" si="110"/>
        <v>14627.69</v>
      </c>
    </row>
    <row r="3470" spans="1:10" ht="31.5">
      <c r="A3470" s="46" t="e">
        <f t="shared" si="111"/>
        <v>#REF!</v>
      </c>
      <c r="B3470" s="68" t="s">
        <v>4398</v>
      </c>
      <c r="C3470" s="69" t="s">
        <v>5421</v>
      </c>
      <c r="D3470" s="70" t="s">
        <v>5422</v>
      </c>
      <c r="E3470" s="68" t="s">
        <v>95</v>
      </c>
      <c r="F3470" s="68" t="s">
        <v>97</v>
      </c>
      <c r="G3470" s="69" t="s">
        <v>4397</v>
      </c>
      <c r="H3470" s="180">
        <v>19562</v>
      </c>
      <c r="I3470" s="72">
        <v>0.23</v>
      </c>
      <c r="J3470" s="77">
        <f t="shared" si="110"/>
        <v>15062.74</v>
      </c>
    </row>
    <row r="3471" spans="1:10" ht="31.5">
      <c r="A3471" s="46" t="e">
        <f t="shared" si="111"/>
        <v>#REF!</v>
      </c>
      <c r="B3471" s="68" t="s">
        <v>4398</v>
      </c>
      <c r="C3471" s="69" t="s">
        <v>5423</v>
      </c>
      <c r="D3471" s="70" t="s">
        <v>5424</v>
      </c>
      <c r="E3471" s="68" t="s">
        <v>95</v>
      </c>
      <c r="F3471" s="68" t="s">
        <v>97</v>
      </c>
      <c r="G3471" s="69" t="s">
        <v>4397</v>
      </c>
      <c r="H3471" s="180">
        <v>18743</v>
      </c>
      <c r="I3471" s="72">
        <v>0.23</v>
      </c>
      <c r="J3471" s="77">
        <f t="shared" si="110"/>
        <v>14432.11</v>
      </c>
    </row>
    <row r="3472" spans="1:10" ht="31.5">
      <c r="A3472" s="46" t="e">
        <f t="shared" si="111"/>
        <v>#REF!</v>
      </c>
      <c r="B3472" s="68" t="s">
        <v>4398</v>
      </c>
      <c r="C3472" s="69" t="s">
        <v>5425</v>
      </c>
      <c r="D3472" s="70" t="s">
        <v>5426</v>
      </c>
      <c r="E3472" s="68" t="s">
        <v>95</v>
      </c>
      <c r="F3472" s="68" t="s">
        <v>97</v>
      </c>
      <c r="G3472" s="69" t="s">
        <v>4397</v>
      </c>
      <c r="H3472" s="180">
        <v>19308</v>
      </c>
      <c r="I3472" s="72">
        <v>0.23</v>
      </c>
      <c r="J3472" s="77">
        <f t="shared" si="110"/>
        <v>14867.16</v>
      </c>
    </row>
    <row r="3473" spans="1:10" ht="31.5">
      <c r="A3473" s="46" t="e">
        <f t="shared" si="111"/>
        <v>#REF!</v>
      </c>
      <c r="B3473" s="68" t="s">
        <v>4398</v>
      </c>
      <c r="C3473" s="69" t="s">
        <v>5427</v>
      </c>
      <c r="D3473" s="70" t="s">
        <v>5428</v>
      </c>
      <c r="E3473" s="68" t="s">
        <v>95</v>
      </c>
      <c r="F3473" s="68" t="s">
        <v>97</v>
      </c>
      <c r="G3473" s="69" t="s">
        <v>4397</v>
      </c>
      <c r="H3473" s="180">
        <v>11793</v>
      </c>
      <c r="I3473" s="72">
        <v>0.23</v>
      </c>
      <c r="J3473" s="77">
        <f t="shared" si="110"/>
        <v>9080.61</v>
      </c>
    </row>
    <row r="3474" spans="1:10" ht="31.5">
      <c r="A3474" s="46" t="e">
        <f t="shared" si="111"/>
        <v>#REF!</v>
      </c>
      <c r="B3474" s="68" t="s">
        <v>4398</v>
      </c>
      <c r="C3474" s="69" t="s">
        <v>5429</v>
      </c>
      <c r="D3474" s="70" t="s">
        <v>5430</v>
      </c>
      <c r="E3474" s="68" t="s">
        <v>95</v>
      </c>
      <c r="F3474" s="68" t="s">
        <v>97</v>
      </c>
      <c r="G3474" s="69" t="s">
        <v>4397</v>
      </c>
      <c r="H3474" s="180">
        <v>12358</v>
      </c>
      <c r="I3474" s="72">
        <v>0.23</v>
      </c>
      <c r="J3474" s="77">
        <f t="shared" si="110"/>
        <v>9515.66</v>
      </c>
    </row>
    <row r="3475" spans="1:10" ht="31.5">
      <c r="A3475" s="46" t="e">
        <f t="shared" si="111"/>
        <v>#REF!</v>
      </c>
      <c r="B3475" s="68" t="s">
        <v>4398</v>
      </c>
      <c r="C3475" s="69" t="s">
        <v>5431</v>
      </c>
      <c r="D3475" s="70" t="s">
        <v>5432</v>
      </c>
      <c r="E3475" s="68" t="s">
        <v>95</v>
      </c>
      <c r="F3475" s="68" t="s">
        <v>97</v>
      </c>
      <c r="G3475" s="69" t="s">
        <v>4397</v>
      </c>
      <c r="H3475" s="180">
        <v>11540</v>
      </c>
      <c r="I3475" s="72">
        <v>0.23</v>
      </c>
      <c r="J3475" s="77">
        <f t="shared" si="110"/>
        <v>8885.8000000000011</v>
      </c>
    </row>
    <row r="3476" spans="1:10" ht="31.5">
      <c r="A3476" s="46" t="e">
        <f t="shared" si="111"/>
        <v>#REF!</v>
      </c>
      <c r="B3476" s="68" t="s">
        <v>4398</v>
      </c>
      <c r="C3476" s="69" t="s">
        <v>5433</v>
      </c>
      <c r="D3476" s="70" t="s">
        <v>5434</v>
      </c>
      <c r="E3476" s="68" t="s">
        <v>95</v>
      </c>
      <c r="F3476" s="68" t="s">
        <v>97</v>
      </c>
      <c r="G3476" s="69" t="s">
        <v>4397</v>
      </c>
      <c r="H3476" s="180">
        <v>12105</v>
      </c>
      <c r="I3476" s="72">
        <v>0.23</v>
      </c>
      <c r="J3476" s="77">
        <f t="shared" si="110"/>
        <v>9320.85</v>
      </c>
    </row>
    <row r="3477" spans="1:10" ht="15.75">
      <c r="A3477" s="46" t="e">
        <f t="shared" si="111"/>
        <v>#REF!</v>
      </c>
      <c r="B3477" s="68" t="s">
        <v>4398</v>
      </c>
      <c r="C3477" s="69" t="s">
        <v>5435</v>
      </c>
      <c r="D3477" s="70" t="s">
        <v>5436</v>
      </c>
      <c r="E3477" s="68" t="s">
        <v>95</v>
      </c>
      <c r="F3477" s="68" t="s">
        <v>97</v>
      </c>
      <c r="G3477" s="69" t="s">
        <v>4397</v>
      </c>
      <c r="H3477" s="180">
        <v>358</v>
      </c>
      <c r="I3477" s="72">
        <v>0.23</v>
      </c>
      <c r="J3477" s="77">
        <f t="shared" ref="J3477:J3533" si="112">H3477*(1-I3477)</f>
        <v>275.66000000000003</v>
      </c>
    </row>
    <row r="3478" spans="1:10" ht="15.75">
      <c r="A3478" s="46" t="e">
        <f t="shared" si="111"/>
        <v>#REF!</v>
      </c>
      <c r="B3478" s="68" t="s">
        <v>4398</v>
      </c>
      <c r="C3478" s="69" t="s">
        <v>5437</v>
      </c>
      <c r="D3478" s="70" t="s">
        <v>5438</v>
      </c>
      <c r="E3478" s="68" t="s">
        <v>95</v>
      </c>
      <c r="F3478" s="68" t="s">
        <v>97</v>
      </c>
      <c r="G3478" s="69" t="s">
        <v>4397</v>
      </c>
      <c r="H3478" s="180">
        <v>4532</v>
      </c>
      <c r="I3478" s="72">
        <v>0.23</v>
      </c>
      <c r="J3478" s="77">
        <f t="shared" si="112"/>
        <v>3489.64</v>
      </c>
    </row>
    <row r="3479" spans="1:10" ht="15.75">
      <c r="A3479" s="46" t="e">
        <f t="shared" si="111"/>
        <v>#REF!</v>
      </c>
      <c r="B3479" s="68" t="s">
        <v>4398</v>
      </c>
      <c r="C3479" s="69" t="s">
        <v>5439</v>
      </c>
      <c r="D3479" s="70" t="s">
        <v>5440</v>
      </c>
      <c r="E3479" s="68" t="s">
        <v>95</v>
      </c>
      <c r="F3479" s="68" t="s">
        <v>97</v>
      </c>
      <c r="G3479" s="69" t="s">
        <v>4397</v>
      </c>
      <c r="H3479" s="180">
        <v>5487</v>
      </c>
      <c r="I3479" s="72">
        <v>0.23</v>
      </c>
      <c r="J3479" s="77">
        <f t="shared" si="112"/>
        <v>4224.99</v>
      </c>
    </row>
    <row r="3480" spans="1:10" ht="15.75">
      <c r="A3480" s="46" t="e">
        <f t="shared" si="111"/>
        <v>#REF!</v>
      </c>
      <c r="B3480" s="68" t="s">
        <v>4398</v>
      </c>
      <c r="C3480" s="69" t="s">
        <v>5441</v>
      </c>
      <c r="D3480" s="70" t="s">
        <v>5442</v>
      </c>
      <c r="E3480" s="68" t="s">
        <v>95</v>
      </c>
      <c r="F3480" s="68" t="s">
        <v>97</v>
      </c>
      <c r="G3480" s="69" t="s">
        <v>4397</v>
      </c>
      <c r="H3480" s="180">
        <v>4532</v>
      </c>
      <c r="I3480" s="72">
        <v>0.23</v>
      </c>
      <c r="J3480" s="77">
        <f t="shared" si="112"/>
        <v>3489.64</v>
      </c>
    </row>
    <row r="3481" spans="1:10" ht="15.75">
      <c r="A3481" s="46" t="e">
        <f t="shared" si="111"/>
        <v>#REF!</v>
      </c>
      <c r="B3481" s="68" t="s">
        <v>4398</v>
      </c>
      <c r="C3481" s="69" t="s">
        <v>5443</v>
      </c>
      <c r="D3481" s="70" t="s">
        <v>5444</v>
      </c>
      <c r="E3481" s="68" t="s">
        <v>95</v>
      </c>
      <c r="F3481" s="68" t="s">
        <v>97</v>
      </c>
      <c r="G3481" s="69" t="s">
        <v>4397</v>
      </c>
      <c r="H3481" s="180">
        <v>5487</v>
      </c>
      <c r="I3481" s="72">
        <v>0.23</v>
      </c>
      <c r="J3481" s="77">
        <f t="shared" si="112"/>
        <v>4224.99</v>
      </c>
    </row>
    <row r="3482" spans="1:10" ht="15.75">
      <c r="A3482" s="46" t="e">
        <f t="shared" si="111"/>
        <v>#REF!</v>
      </c>
      <c r="B3482" s="68" t="s">
        <v>4398</v>
      </c>
      <c r="C3482" s="69" t="s">
        <v>5445</v>
      </c>
      <c r="D3482" s="70" t="s">
        <v>5446</v>
      </c>
      <c r="E3482" s="68" t="s">
        <v>95</v>
      </c>
      <c r="F3482" s="68" t="s">
        <v>97</v>
      </c>
      <c r="G3482" s="69" t="s">
        <v>4397</v>
      </c>
      <c r="H3482" s="180">
        <v>4532</v>
      </c>
      <c r="I3482" s="72">
        <v>0.23</v>
      </c>
      <c r="J3482" s="77">
        <f t="shared" si="112"/>
        <v>3489.64</v>
      </c>
    </row>
    <row r="3483" spans="1:10" ht="15.75">
      <c r="A3483" s="46" t="e">
        <f t="shared" si="111"/>
        <v>#REF!</v>
      </c>
      <c r="B3483" s="68" t="s">
        <v>4398</v>
      </c>
      <c r="C3483" s="69" t="s">
        <v>5447</v>
      </c>
      <c r="D3483" s="70" t="s">
        <v>5448</v>
      </c>
      <c r="E3483" s="68" t="s">
        <v>95</v>
      </c>
      <c r="F3483" s="68" t="s">
        <v>97</v>
      </c>
      <c r="G3483" s="69" t="s">
        <v>4397</v>
      </c>
      <c r="H3483" s="180">
        <v>5487</v>
      </c>
      <c r="I3483" s="72">
        <v>0.23</v>
      </c>
      <c r="J3483" s="77">
        <f t="shared" si="112"/>
        <v>4224.99</v>
      </c>
    </row>
    <row r="3484" spans="1:10" ht="15.75">
      <c r="A3484" s="46" t="e">
        <f t="shared" si="111"/>
        <v>#REF!</v>
      </c>
      <c r="B3484" s="68" t="s">
        <v>4398</v>
      </c>
      <c r="C3484" s="69" t="s">
        <v>5449</v>
      </c>
      <c r="D3484" s="70" t="s">
        <v>5450</v>
      </c>
      <c r="E3484" s="68" t="s">
        <v>95</v>
      </c>
      <c r="F3484" s="68" t="s">
        <v>97</v>
      </c>
      <c r="G3484" s="69" t="s">
        <v>4397</v>
      </c>
      <c r="H3484" s="180">
        <v>11212</v>
      </c>
      <c r="I3484" s="72">
        <v>0.23</v>
      </c>
      <c r="J3484" s="77">
        <f t="shared" si="112"/>
        <v>8633.24</v>
      </c>
    </row>
    <row r="3485" spans="1:10" ht="15.75">
      <c r="A3485" s="46" t="e">
        <f t="shared" si="111"/>
        <v>#REF!</v>
      </c>
      <c r="B3485" s="68" t="s">
        <v>4398</v>
      </c>
      <c r="C3485" s="69" t="s">
        <v>5451</v>
      </c>
      <c r="D3485" s="70" t="s">
        <v>5452</v>
      </c>
      <c r="E3485" s="68" t="s">
        <v>95</v>
      </c>
      <c r="F3485" s="68" t="s">
        <v>97</v>
      </c>
      <c r="G3485" s="69" t="s">
        <v>4397</v>
      </c>
      <c r="H3485" s="180">
        <v>11212</v>
      </c>
      <c r="I3485" s="72">
        <v>0.23</v>
      </c>
      <c r="J3485" s="77">
        <f t="shared" si="112"/>
        <v>8633.24</v>
      </c>
    </row>
    <row r="3486" spans="1:10" ht="15.75">
      <c r="A3486" s="46" t="e">
        <f t="shared" si="111"/>
        <v>#REF!</v>
      </c>
      <c r="B3486" s="68" t="s">
        <v>4398</v>
      </c>
      <c r="C3486" s="69" t="s">
        <v>5453</v>
      </c>
      <c r="D3486" s="70" t="s">
        <v>5454</v>
      </c>
      <c r="E3486" s="68" t="s">
        <v>95</v>
      </c>
      <c r="F3486" s="68" t="s">
        <v>97</v>
      </c>
      <c r="G3486" s="69" t="s">
        <v>4397</v>
      </c>
      <c r="H3486" s="180">
        <v>11212</v>
      </c>
      <c r="I3486" s="72">
        <v>0.23</v>
      </c>
      <c r="J3486" s="77">
        <f t="shared" si="112"/>
        <v>8633.24</v>
      </c>
    </row>
    <row r="3487" spans="1:10" ht="15.75">
      <c r="A3487" s="46" t="e">
        <f t="shared" si="111"/>
        <v>#REF!</v>
      </c>
      <c r="B3487" s="68" t="s">
        <v>4398</v>
      </c>
      <c r="C3487" s="69" t="s">
        <v>5455</v>
      </c>
      <c r="D3487" s="70" t="s">
        <v>5456</v>
      </c>
      <c r="E3487" s="68" t="s">
        <v>95</v>
      </c>
      <c r="F3487" s="68" t="s">
        <v>97</v>
      </c>
      <c r="G3487" s="69" t="s">
        <v>4397</v>
      </c>
      <c r="H3487" s="180">
        <v>565</v>
      </c>
      <c r="I3487" s="72">
        <v>0.23</v>
      </c>
      <c r="J3487" s="77">
        <f t="shared" si="112"/>
        <v>435.05</v>
      </c>
    </row>
    <row r="3488" spans="1:10" ht="31.5">
      <c r="A3488" s="46" t="e">
        <f t="shared" si="111"/>
        <v>#REF!</v>
      </c>
      <c r="B3488" s="68" t="s">
        <v>4398</v>
      </c>
      <c r="C3488" s="69" t="s">
        <v>5457</v>
      </c>
      <c r="D3488" s="70" t="s">
        <v>5458</v>
      </c>
      <c r="E3488" s="68" t="s">
        <v>95</v>
      </c>
      <c r="F3488" s="68" t="s">
        <v>97</v>
      </c>
      <c r="G3488" s="69" t="s">
        <v>4397</v>
      </c>
      <c r="H3488" s="180">
        <v>2265</v>
      </c>
      <c r="I3488" s="72">
        <v>0.23</v>
      </c>
      <c r="J3488" s="77">
        <f t="shared" si="112"/>
        <v>1744.05</v>
      </c>
    </row>
    <row r="3489" spans="1:10" ht="31.5">
      <c r="A3489" s="46" t="e">
        <f t="shared" si="111"/>
        <v>#REF!</v>
      </c>
      <c r="B3489" s="68" t="s">
        <v>4398</v>
      </c>
      <c r="C3489" s="69" t="s">
        <v>5459</v>
      </c>
      <c r="D3489" s="70" t="s">
        <v>5460</v>
      </c>
      <c r="E3489" s="68" t="s">
        <v>95</v>
      </c>
      <c r="F3489" s="68" t="s">
        <v>97</v>
      </c>
      <c r="G3489" s="69" t="s">
        <v>4397</v>
      </c>
      <c r="H3489" s="180">
        <v>2265</v>
      </c>
      <c r="I3489" s="72">
        <v>0.23</v>
      </c>
      <c r="J3489" s="77">
        <f t="shared" si="112"/>
        <v>1744.05</v>
      </c>
    </row>
    <row r="3490" spans="1:10" ht="31.5">
      <c r="A3490" s="46" t="e">
        <f t="shared" si="111"/>
        <v>#REF!</v>
      </c>
      <c r="B3490" s="68" t="s">
        <v>4398</v>
      </c>
      <c r="C3490" s="69" t="s">
        <v>5461</v>
      </c>
      <c r="D3490" s="70" t="s">
        <v>5462</v>
      </c>
      <c r="E3490" s="68" t="s">
        <v>95</v>
      </c>
      <c r="F3490" s="68" t="s">
        <v>97</v>
      </c>
      <c r="G3490" s="69" t="s">
        <v>4397</v>
      </c>
      <c r="H3490" s="180">
        <v>25338</v>
      </c>
      <c r="I3490" s="72">
        <v>0.23</v>
      </c>
      <c r="J3490" s="77">
        <f t="shared" si="112"/>
        <v>19510.260000000002</v>
      </c>
    </row>
    <row r="3491" spans="1:10" ht="15.75">
      <c r="A3491" s="46" t="e">
        <f t="shared" si="111"/>
        <v>#REF!</v>
      </c>
      <c r="B3491" s="68" t="s">
        <v>4398</v>
      </c>
      <c r="C3491" s="69" t="s">
        <v>5463</v>
      </c>
      <c r="D3491" s="70" t="s">
        <v>5464</v>
      </c>
      <c r="E3491" s="68" t="s">
        <v>95</v>
      </c>
      <c r="F3491" s="68" t="s">
        <v>97</v>
      </c>
      <c r="G3491" s="69" t="s">
        <v>4397</v>
      </c>
      <c r="H3491" s="180">
        <v>143</v>
      </c>
      <c r="I3491" s="72">
        <v>0.23</v>
      </c>
      <c r="J3491" s="77">
        <f t="shared" si="112"/>
        <v>110.11</v>
      </c>
    </row>
    <row r="3492" spans="1:10" ht="15.75">
      <c r="A3492" s="46" t="e">
        <f t="shared" si="111"/>
        <v>#REF!</v>
      </c>
      <c r="B3492" s="68" t="s">
        <v>4398</v>
      </c>
      <c r="C3492" s="69" t="s">
        <v>5465</v>
      </c>
      <c r="D3492" s="70" t="s">
        <v>5466</v>
      </c>
      <c r="E3492" s="68" t="s">
        <v>95</v>
      </c>
      <c r="F3492" s="68" t="s">
        <v>97</v>
      </c>
      <c r="G3492" s="69" t="s">
        <v>4397</v>
      </c>
      <c r="H3492" s="180">
        <v>727</v>
      </c>
      <c r="I3492" s="72">
        <v>0.23</v>
      </c>
      <c r="J3492" s="77">
        <f t="shared" si="112"/>
        <v>559.79</v>
      </c>
    </row>
    <row r="3493" spans="1:10" ht="47.25">
      <c r="A3493" s="46" t="e">
        <f t="shared" si="111"/>
        <v>#REF!</v>
      </c>
      <c r="B3493" s="68" t="s">
        <v>4398</v>
      </c>
      <c r="C3493" s="69" t="s">
        <v>5467</v>
      </c>
      <c r="D3493" s="70" t="s">
        <v>5468</v>
      </c>
      <c r="E3493" s="68" t="s">
        <v>95</v>
      </c>
      <c r="F3493" s="68" t="s">
        <v>97</v>
      </c>
      <c r="G3493" s="69" t="s">
        <v>4397</v>
      </c>
      <c r="H3493" s="180">
        <v>2090</v>
      </c>
      <c r="I3493" s="72">
        <v>0.23</v>
      </c>
      <c r="J3493" s="77">
        <f t="shared" si="112"/>
        <v>1609.3</v>
      </c>
    </row>
    <row r="3494" spans="1:10" ht="47.25">
      <c r="A3494" s="46" t="e">
        <f t="shared" si="111"/>
        <v>#REF!</v>
      </c>
      <c r="B3494" s="68" t="s">
        <v>4398</v>
      </c>
      <c r="C3494" s="69" t="s">
        <v>5469</v>
      </c>
      <c r="D3494" s="70" t="s">
        <v>5470</v>
      </c>
      <c r="E3494" s="68" t="s">
        <v>95</v>
      </c>
      <c r="F3494" s="68" t="s">
        <v>97</v>
      </c>
      <c r="G3494" s="69" t="s">
        <v>4397</v>
      </c>
      <c r="H3494" s="180">
        <v>2090</v>
      </c>
      <c r="I3494" s="72">
        <v>0.23</v>
      </c>
      <c r="J3494" s="77">
        <f t="shared" si="112"/>
        <v>1609.3</v>
      </c>
    </row>
    <row r="3495" spans="1:10" ht="47.25">
      <c r="A3495" s="46" t="e">
        <f t="shared" si="111"/>
        <v>#REF!</v>
      </c>
      <c r="B3495" s="68" t="s">
        <v>4398</v>
      </c>
      <c r="C3495" s="69" t="s">
        <v>5471</v>
      </c>
      <c r="D3495" s="70" t="s">
        <v>5472</v>
      </c>
      <c r="E3495" s="68" t="s">
        <v>95</v>
      </c>
      <c r="F3495" s="68" t="s">
        <v>97</v>
      </c>
      <c r="G3495" s="69" t="s">
        <v>4397</v>
      </c>
      <c r="H3495" s="180">
        <v>2090</v>
      </c>
      <c r="I3495" s="72">
        <v>0.23</v>
      </c>
      <c r="J3495" s="77">
        <f t="shared" si="112"/>
        <v>1609.3</v>
      </c>
    </row>
    <row r="3496" spans="1:10" ht="31.5">
      <c r="A3496" s="46" t="e">
        <f t="shared" si="111"/>
        <v>#REF!</v>
      </c>
      <c r="B3496" s="68" t="s">
        <v>4398</v>
      </c>
      <c r="C3496" s="69" t="s">
        <v>5473</v>
      </c>
      <c r="D3496" s="70" t="s">
        <v>5474</v>
      </c>
      <c r="E3496" s="68" t="s">
        <v>95</v>
      </c>
      <c r="F3496" s="68" t="s">
        <v>97</v>
      </c>
      <c r="G3496" s="69" t="s">
        <v>4397</v>
      </c>
      <c r="H3496" s="180">
        <v>492</v>
      </c>
      <c r="I3496" s="72">
        <v>0.23</v>
      </c>
      <c r="J3496" s="77">
        <f t="shared" si="112"/>
        <v>378.84000000000003</v>
      </c>
    </row>
    <row r="3497" spans="1:10" ht="15.75">
      <c r="A3497" s="46" t="e">
        <f t="shared" si="111"/>
        <v>#REF!</v>
      </c>
      <c r="B3497" s="68" t="s">
        <v>4398</v>
      </c>
      <c r="C3497" s="69" t="s">
        <v>5475</v>
      </c>
      <c r="D3497" s="70" t="s">
        <v>5476</v>
      </c>
      <c r="E3497" s="68" t="s">
        <v>95</v>
      </c>
      <c r="F3497" s="68" t="s">
        <v>97</v>
      </c>
      <c r="G3497" s="69" t="s">
        <v>4397</v>
      </c>
      <c r="H3497" s="180">
        <v>53</v>
      </c>
      <c r="I3497" s="72">
        <v>0.23</v>
      </c>
      <c r="J3497" s="77">
        <f t="shared" si="112"/>
        <v>40.81</v>
      </c>
    </row>
    <row r="3498" spans="1:10" ht="31.5">
      <c r="A3498" s="46" t="e">
        <f t="shared" si="111"/>
        <v>#REF!</v>
      </c>
      <c r="B3498" s="68" t="s">
        <v>4398</v>
      </c>
      <c r="C3498" s="69" t="s">
        <v>5477</v>
      </c>
      <c r="D3498" s="70" t="s">
        <v>5478</v>
      </c>
      <c r="E3498" s="68" t="s">
        <v>95</v>
      </c>
      <c r="F3498" s="68" t="s">
        <v>97</v>
      </c>
      <c r="G3498" s="69" t="s">
        <v>4397</v>
      </c>
      <c r="H3498" s="180">
        <v>113</v>
      </c>
      <c r="I3498" s="72">
        <v>0.23</v>
      </c>
      <c r="J3498" s="77">
        <f t="shared" si="112"/>
        <v>87.01</v>
      </c>
    </row>
    <row r="3499" spans="1:10" ht="31.5">
      <c r="A3499" s="46" t="e">
        <f t="shared" si="111"/>
        <v>#REF!</v>
      </c>
      <c r="B3499" s="68" t="s">
        <v>4398</v>
      </c>
      <c r="C3499" s="69" t="s">
        <v>5479</v>
      </c>
      <c r="D3499" s="70" t="s">
        <v>5480</v>
      </c>
      <c r="E3499" s="68" t="s">
        <v>95</v>
      </c>
      <c r="F3499" s="68" t="s">
        <v>97</v>
      </c>
      <c r="G3499" s="69" t="s">
        <v>4397</v>
      </c>
      <c r="H3499" s="180">
        <v>290</v>
      </c>
      <c r="I3499" s="72">
        <v>0.23</v>
      </c>
      <c r="J3499" s="77">
        <f t="shared" si="112"/>
        <v>223.3</v>
      </c>
    </row>
    <row r="3500" spans="1:10" ht="15.75">
      <c r="A3500" s="46" t="e">
        <f t="shared" si="111"/>
        <v>#REF!</v>
      </c>
      <c r="B3500" s="68" t="s">
        <v>4398</v>
      </c>
      <c r="C3500" s="69" t="s">
        <v>5481</v>
      </c>
      <c r="D3500" s="70" t="s">
        <v>5482</v>
      </c>
      <c r="E3500" s="68" t="s">
        <v>95</v>
      </c>
      <c r="F3500" s="68" t="s">
        <v>97</v>
      </c>
      <c r="G3500" s="69" t="s">
        <v>4397</v>
      </c>
      <c r="H3500" s="180">
        <v>183</v>
      </c>
      <c r="I3500" s="72">
        <v>0.23</v>
      </c>
      <c r="J3500" s="77">
        <f t="shared" si="112"/>
        <v>140.91</v>
      </c>
    </row>
    <row r="3501" spans="1:10" ht="15.75">
      <c r="A3501" s="46" t="e">
        <f t="shared" si="111"/>
        <v>#REF!</v>
      </c>
      <c r="B3501" s="68" t="s">
        <v>4398</v>
      </c>
      <c r="C3501" s="69" t="s">
        <v>5483</v>
      </c>
      <c r="D3501" s="70" t="s">
        <v>5484</v>
      </c>
      <c r="E3501" s="68" t="s">
        <v>95</v>
      </c>
      <c r="F3501" s="68" t="s">
        <v>97</v>
      </c>
      <c r="G3501" s="69" t="s">
        <v>4397</v>
      </c>
      <c r="H3501" s="180">
        <v>345</v>
      </c>
      <c r="I3501" s="72">
        <v>0.23</v>
      </c>
      <c r="J3501" s="77">
        <f t="shared" si="112"/>
        <v>265.65000000000003</v>
      </c>
    </row>
    <row r="3502" spans="1:10" ht="15.75">
      <c r="A3502" s="46" t="e">
        <f t="shared" si="111"/>
        <v>#REF!</v>
      </c>
      <c r="B3502" s="68" t="s">
        <v>4398</v>
      </c>
      <c r="C3502" s="69" t="s">
        <v>5485</v>
      </c>
      <c r="D3502" s="70" t="s">
        <v>5486</v>
      </c>
      <c r="E3502" s="68" t="s">
        <v>95</v>
      </c>
      <c r="F3502" s="68" t="s">
        <v>97</v>
      </c>
      <c r="G3502" s="69" t="s">
        <v>4397</v>
      </c>
      <c r="H3502" s="180">
        <v>22</v>
      </c>
      <c r="I3502" s="72">
        <v>0.23</v>
      </c>
      <c r="J3502" s="77">
        <f t="shared" si="112"/>
        <v>16.940000000000001</v>
      </c>
    </row>
    <row r="3503" spans="1:10" ht="15.75">
      <c r="A3503" s="46" t="e">
        <f t="shared" si="111"/>
        <v>#REF!</v>
      </c>
      <c r="B3503" s="68" t="s">
        <v>4398</v>
      </c>
      <c r="C3503" s="69" t="s">
        <v>5487</v>
      </c>
      <c r="D3503" s="70" t="s">
        <v>5488</v>
      </c>
      <c r="E3503" s="68" t="s">
        <v>95</v>
      </c>
      <c r="F3503" s="68" t="s">
        <v>97</v>
      </c>
      <c r="G3503" s="69" t="s">
        <v>4397</v>
      </c>
      <c r="H3503" s="180">
        <v>17</v>
      </c>
      <c r="I3503" s="72">
        <v>0.23</v>
      </c>
      <c r="J3503" s="77">
        <f t="shared" si="112"/>
        <v>13.09</v>
      </c>
    </row>
    <row r="3504" spans="1:10" ht="31.5">
      <c r="A3504" s="46" t="e">
        <f t="shared" si="111"/>
        <v>#REF!</v>
      </c>
      <c r="B3504" s="68" t="s">
        <v>4398</v>
      </c>
      <c r="C3504" s="69" t="s">
        <v>5489</v>
      </c>
      <c r="D3504" s="70" t="s">
        <v>5490</v>
      </c>
      <c r="E3504" s="68" t="s">
        <v>95</v>
      </c>
      <c r="F3504" s="68" t="s">
        <v>97</v>
      </c>
      <c r="G3504" s="69" t="s">
        <v>4397</v>
      </c>
      <c r="H3504" s="180">
        <v>85</v>
      </c>
      <c r="I3504" s="72">
        <v>0.23</v>
      </c>
      <c r="J3504" s="77">
        <f t="shared" si="112"/>
        <v>65.45</v>
      </c>
    </row>
    <row r="3505" spans="1:10" ht="31.5">
      <c r="A3505" s="46" t="e">
        <f t="shared" si="111"/>
        <v>#REF!</v>
      </c>
      <c r="B3505" s="68" t="s">
        <v>4398</v>
      </c>
      <c r="C3505" s="69" t="s">
        <v>5491</v>
      </c>
      <c r="D3505" s="70" t="s">
        <v>5492</v>
      </c>
      <c r="E3505" s="68" t="s">
        <v>95</v>
      </c>
      <c r="F3505" s="68" t="s">
        <v>97</v>
      </c>
      <c r="G3505" s="69" t="s">
        <v>4397</v>
      </c>
      <c r="H3505" s="180">
        <v>180</v>
      </c>
      <c r="I3505" s="72">
        <v>0.23</v>
      </c>
      <c r="J3505" s="77">
        <f t="shared" si="112"/>
        <v>138.6</v>
      </c>
    </row>
    <row r="3506" spans="1:10" ht="31.5">
      <c r="A3506" s="46" t="e">
        <f t="shared" si="111"/>
        <v>#REF!</v>
      </c>
      <c r="B3506" s="68" t="s">
        <v>4398</v>
      </c>
      <c r="C3506" s="69" t="s">
        <v>5493</v>
      </c>
      <c r="D3506" s="70" t="s">
        <v>5494</v>
      </c>
      <c r="E3506" s="68" t="s">
        <v>95</v>
      </c>
      <c r="F3506" s="68" t="s">
        <v>97</v>
      </c>
      <c r="G3506" s="69" t="s">
        <v>4397</v>
      </c>
      <c r="H3506" s="180">
        <v>290</v>
      </c>
      <c r="I3506" s="72">
        <v>0.23</v>
      </c>
      <c r="J3506" s="77">
        <f t="shared" si="112"/>
        <v>223.3</v>
      </c>
    </row>
    <row r="3507" spans="1:10" ht="31.5">
      <c r="A3507" s="46" t="e">
        <f t="shared" ref="A3507:A3570" si="113">A3506+1</f>
        <v>#REF!</v>
      </c>
      <c r="B3507" s="68" t="s">
        <v>4398</v>
      </c>
      <c r="C3507" s="69" t="s">
        <v>5495</v>
      </c>
      <c r="D3507" s="70" t="s">
        <v>5496</v>
      </c>
      <c r="E3507" s="68" t="s">
        <v>95</v>
      </c>
      <c r="F3507" s="68" t="s">
        <v>97</v>
      </c>
      <c r="G3507" s="69" t="s">
        <v>4397</v>
      </c>
      <c r="H3507" s="180">
        <v>345</v>
      </c>
      <c r="I3507" s="72">
        <v>0.23</v>
      </c>
      <c r="J3507" s="77">
        <f t="shared" si="112"/>
        <v>265.65000000000003</v>
      </c>
    </row>
    <row r="3508" spans="1:10" ht="15.75">
      <c r="A3508" s="46" t="e">
        <f t="shared" si="113"/>
        <v>#REF!</v>
      </c>
      <c r="B3508" s="68" t="s">
        <v>4398</v>
      </c>
      <c r="C3508" s="69" t="s">
        <v>5497</v>
      </c>
      <c r="D3508" s="70" t="s">
        <v>5498</v>
      </c>
      <c r="E3508" s="68" t="s">
        <v>95</v>
      </c>
      <c r="F3508" s="68" t="s">
        <v>97</v>
      </c>
      <c r="G3508" s="69" t="s">
        <v>4397</v>
      </c>
      <c r="H3508" s="180">
        <v>72</v>
      </c>
      <c r="I3508" s="72">
        <v>0.23</v>
      </c>
      <c r="J3508" s="77">
        <f t="shared" si="112"/>
        <v>55.44</v>
      </c>
    </row>
    <row r="3509" spans="1:10" ht="15.75">
      <c r="A3509" s="46" t="e">
        <f t="shared" si="113"/>
        <v>#REF!</v>
      </c>
      <c r="B3509" s="68" t="s">
        <v>4398</v>
      </c>
      <c r="C3509" s="69" t="s">
        <v>5499</v>
      </c>
      <c r="D3509" s="70" t="s">
        <v>5500</v>
      </c>
      <c r="E3509" s="68" t="s">
        <v>95</v>
      </c>
      <c r="F3509" s="68" t="s">
        <v>97</v>
      </c>
      <c r="G3509" s="69" t="s">
        <v>4397</v>
      </c>
      <c r="H3509" s="180">
        <v>78</v>
      </c>
      <c r="I3509" s="72">
        <v>0.23</v>
      </c>
      <c r="J3509" s="77">
        <f t="shared" si="112"/>
        <v>60.06</v>
      </c>
    </row>
    <row r="3510" spans="1:10" ht="31.5">
      <c r="A3510" s="46" t="e">
        <f t="shared" si="113"/>
        <v>#REF!</v>
      </c>
      <c r="B3510" s="68" t="s">
        <v>4398</v>
      </c>
      <c r="C3510" s="69" t="s">
        <v>5501</v>
      </c>
      <c r="D3510" s="70" t="s">
        <v>5502</v>
      </c>
      <c r="E3510" s="68" t="s">
        <v>95</v>
      </c>
      <c r="F3510" s="68" t="s">
        <v>97</v>
      </c>
      <c r="G3510" s="69" t="s">
        <v>4397</v>
      </c>
      <c r="H3510" s="180">
        <v>113</v>
      </c>
      <c r="I3510" s="72">
        <v>0.23</v>
      </c>
      <c r="J3510" s="77">
        <f t="shared" si="112"/>
        <v>87.01</v>
      </c>
    </row>
    <row r="3511" spans="1:10" ht="31.5">
      <c r="A3511" s="46" t="e">
        <f t="shared" si="113"/>
        <v>#REF!</v>
      </c>
      <c r="B3511" s="68" t="s">
        <v>4398</v>
      </c>
      <c r="C3511" s="69" t="s">
        <v>5503</v>
      </c>
      <c r="D3511" s="70" t="s">
        <v>5504</v>
      </c>
      <c r="E3511" s="68" t="s">
        <v>95</v>
      </c>
      <c r="F3511" s="68" t="s">
        <v>97</v>
      </c>
      <c r="G3511" s="69" t="s">
        <v>4397</v>
      </c>
      <c r="H3511" s="180">
        <v>43</v>
      </c>
      <c r="I3511" s="72">
        <v>0.23</v>
      </c>
      <c r="J3511" s="77">
        <f t="shared" si="112"/>
        <v>33.11</v>
      </c>
    </row>
    <row r="3512" spans="1:10" ht="31.5">
      <c r="A3512" s="46" t="e">
        <f t="shared" si="113"/>
        <v>#REF!</v>
      </c>
      <c r="B3512" s="68" t="s">
        <v>4398</v>
      </c>
      <c r="C3512" s="69" t="s">
        <v>5505</v>
      </c>
      <c r="D3512" s="70" t="s">
        <v>5506</v>
      </c>
      <c r="E3512" s="68" t="s">
        <v>95</v>
      </c>
      <c r="F3512" s="68" t="s">
        <v>97</v>
      </c>
      <c r="G3512" s="69" t="s">
        <v>4397</v>
      </c>
      <c r="H3512" s="180">
        <v>32</v>
      </c>
      <c r="I3512" s="72">
        <v>0.23</v>
      </c>
      <c r="J3512" s="77">
        <f t="shared" si="112"/>
        <v>24.64</v>
      </c>
    </row>
    <row r="3513" spans="1:10" ht="31.5">
      <c r="A3513" s="46" t="e">
        <f t="shared" si="113"/>
        <v>#REF!</v>
      </c>
      <c r="B3513" s="68" t="s">
        <v>4398</v>
      </c>
      <c r="C3513" s="69" t="s">
        <v>5507</v>
      </c>
      <c r="D3513" s="70" t="s">
        <v>5508</v>
      </c>
      <c r="E3513" s="68" t="s">
        <v>95</v>
      </c>
      <c r="F3513" s="68" t="s">
        <v>97</v>
      </c>
      <c r="G3513" s="69" t="s">
        <v>4397</v>
      </c>
      <c r="H3513" s="180">
        <v>68</v>
      </c>
      <c r="I3513" s="72">
        <v>0.23</v>
      </c>
      <c r="J3513" s="77">
        <f t="shared" si="112"/>
        <v>52.36</v>
      </c>
    </row>
    <row r="3514" spans="1:10" ht="31.5">
      <c r="A3514" s="46" t="e">
        <f t="shared" si="113"/>
        <v>#REF!</v>
      </c>
      <c r="B3514" s="68" t="s">
        <v>4398</v>
      </c>
      <c r="C3514" s="69" t="s">
        <v>5509</v>
      </c>
      <c r="D3514" s="70" t="s">
        <v>5510</v>
      </c>
      <c r="E3514" s="68" t="s">
        <v>95</v>
      </c>
      <c r="F3514" s="68" t="s">
        <v>97</v>
      </c>
      <c r="G3514" s="69" t="s">
        <v>4397</v>
      </c>
      <c r="H3514" s="180">
        <v>68</v>
      </c>
      <c r="I3514" s="72">
        <v>0.23</v>
      </c>
      <c r="J3514" s="77">
        <f t="shared" si="112"/>
        <v>52.36</v>
      </c>
    </row>
    <row r="3515" spans="1:10" ht="31.5">
      <c r="A3515" s="46" t="e">
        <f t="shared" si="113"/>
        <v>#REF!</v>
      </c>
      <c r="B3515" s="68" t="s">
        <v>4398</v>
      </c>
      <c r="C3515" s="69" t="s">
        <v>5511</v>
      </c>
      <c r="D3515" s="70" t="s">
        <v>5512</v>
      </c>
      <c r="E3515" s="68" t="s">
        <v>95</v>
      </c>
      <c r="F3515" s="68" t="s">
        <v>97</v>
      </c>
      <c r="G3515" s="69" t="s">
        <v>4397</v>
      </c>
      <c r="H3515" s="180">
        <v>50</v>
      </c>
      <c r="I3515" s="72">
        <v>0.23</v>
      </c>
      <c r="J3515" s="77">
        <f t="shared" si="112"/>
        <v>38.5</v>
      </c>
    </row>
    <row r="3516" spans="1:10" ht="31.5">
      <c r="A3516" s="46" t="e">
        <f t="shared" si="113"/>
        <v>#REF!</v>
      </c>
      <c r="B3516" s="68" t="s">
        <v>4398</v>
      </c>
      <c r="C3516" s="69" t="s">
        <v>5513</v>
      </c>
      <c r="D3516" s="70" t="s">
        <v>5514</v>
      </c>
      <c r="E3516" s="68" t="s">
        <v>95</v>
      </c>
      <c r="F3516" s="68" t="s">
        <v>97</v>
      </c>
      <c r="G3516" s="69" t="s">
        <v>4397</v>
      </c>
      <c r="H3516" s="180">
        <v>50</v>
      </c>
      <c r="I3516" s="72">
        <v>0.23</v>
      </c>
      <c r="J3516" s="77">
        <f t="shared" si="112"/>
        <v>38.5</v>
      </c>
    </row>
    <row r="3517" spans="1:10" ht="15.75">
      <c r="A3517" s="46" t="e">
        <f t="shared" si="113"/>
        <v>#REF!</v>
      </c>
      <c r="B3517" s="68" t="s">
        <v>4398</v>
      </c>
      <c r="C3517" s="69" t="s">
        <v>5515</v>
      </c>
      <c r="D3517" s="70" t="s">
        <v>5516</v>
      </c>
      <c r="E3517" s="68" t="s">
        <v>95</v>
      </c>
      <c r="F3517" s="68" t="s">
        <v>97</v>
      </c>
      <c r="G3517" s="69" t="s">
        <v>4397</v>
      </c>
      <c r="H3517" s="180">
        <v>50</v>
      </c>
      <c r="I3517" s="72">
        <v>0.23</v>
      </c>
      <c r="J3517" s="77">
        <f t="shared" si="112"/>
        <v>38.5</v>
      </c>
    </row>
    <row r="3518" spans="1:10" ht="15.75">
      <c r="A3518" s="46" t="e">
        <f t="shared" si="113"/>
        <v>#REF!</v>
      </c>
      <c r="B3518" s="79" t="s">
        <v>5644</v>
      </c>
      <c r="C3518" s="80" t="s">
        <v>5645</v>
      </c>
      <c r="D3518" s="81" t="s">
        <v>5646</v>
      </c>
      <c r="E3518" s="82" t="s">
        <v>95</v>
      </c>
      <c r="F3518" s="79" t="s">
        <v>97</v>
      </c>
      <c r="G3518" s="79" t="s">
        <v>5647</v>
      </c>
      <c r="H3518" s="83">
        <v>1040</v>
      </c>
      <c r="I3518" s="84">
        <v>0.2</v>
      </c>
      <c r="J3518" s="77">
        <f t="shared" si="112"/>
        <v>832</v>
      </c>
    </row>
    <row r="3519" spans="1:10" ht="15.75">
      <c r="A3519" s="46" t="e">
        <f t="shared" si="113"/>
        <v>#REF!</v>
      </c>
      <c r="B3519" s="79" t="s">
        <v>5644</v>
      </c>
      <c r="C3519" s="85" t="s">
        <v>5648</v>
      </c>
      <c r="D3519" s="86" t="s">
        <v>5649</v>
      </c>
      <c r="E3519" s="82" t="s">
        <v>95</v>
      </c>
      <c r="F3519" s="79" t="s">
        <v>97</v>
      </c>
      <c r="G3519" s="79" t="s">
        <v>5647</v>
      </c>
      <c r="H3519" s="83">
        <v>1988</v>
      </c>
      <c r="I3519" s="84">
        <v>0.2</v>
      </c>
      <c r="J3519" s="77">
        <f t="shared" si="112"/>
        <v>1590.4</v>
      </c>
    </row>
    <row r="3520" spans="1:10" ht="15.75">
      <c r="A3520" s="46" t="e">
        <f t="shared" si="113"/>
        <v>#REF!</v>
      </c>
      <c r="B3520" s="79" t="s">
        <v>5644</v>
      </c>
      <c r="C3520" s="85" t="s">
        <v>5650</v>
      </c>
      <c r="D3520" s="86" t="s">
        <v>5651</v>
      </c>
      <c r="E3520" s="82" t="s">
        <v>95</v>
      </c>
      <c r="F3520" s="79" t="s">
        <v>97</v>
      </c>
      <c r="G3520" s="79" t="s">
        <v>5647</v>
      </c>
      <c r="H3520" s="83">
        <v>4620</v>
      </c>
      <c r="I3520" s="84">
        <v>0.2</v>
      </c>
      <c r="J3520" s="77">
        <f t="shared" si="112"/>
        <v>3696</v>
      </c>
    </row>
    <row r="3521" spans="1:10" ht="15.75">
      <c r="A3521" s="46" t="e">
        <f t="shared" si="113"/>
        <v>#REF!</v>
      </c>
      <c r="B3521" s="79" t="s">
        <v>5644</v>
      </c>
      <c r="C3521" s="85" t="s">
        <v>5652</v>
      </c>
      <c r="D3521" s="86" t="s">
        <v>5653</v>
      </c>
      <c r="E3521" s="82" t="s">
        <v>95</v>
      </c>
      <c r="F3521" s="79" t="s">
        <v>97</v>
      </c>
      <c r="G3521" s="79" t="s">
        <v>5647</v>
      </c>
      <c r="H3521" s="83">
        <v>9240</v>
      </c>
      <c r="I3521" s="84">
        <v>0.2</v>
      </c>
      <c r="J3521" s="77">
        <f t="shared" si="112"/>
        <v>7392</v>
      </c>
    </row>
    <row r="3522" spans="1:10" ht="15.75">
      <c r="A3522" s="46" t="e">
        <f t="shared" si="113"/>
        <v>#REF!</v>
      </c>
      <c r="B3522" s="79" t="s">
        <v>5644</v>
      </c>
      <c r="C3522" s="85" t="s">
        <v>5654</v>
      </c>
      <c r="D3522" s="86" t="s">
        <v>5655</v>
      </c>
      <c r="E3522" s="82" t="s">
        <v>95</v>
      </c>
      <c r="F3522" s="79" t="s">
        <v>97</v>
      </c>
      <c r="G3522" s="79" t="s">
        <v>5647</v>
      </c>
      <c r="H3522" s="83">
        <v>18018</v>
      </c>
      <c r="I3522" s="84">
        <v>0.2</v>
      </c>
      <c r="J3522" s="77">
        <f t="shared" si="112"/>
        <v>14414.400000000001</v>
      </c>
    </row>
    <row r="3523" spans="1:10" ht="15.75">
      <c r="A3523" s="46" t="e">
        <f t="shared" si="113"/>
        <v>#REF!</v>
      </c>
      <c r="B3523" s="79" t="s">
        <v>5644</v>
      </c>
      <c r="C3523" s="85" t="s">
        <v>5656</v>
      </c>
      <c r="D3523" s="86" t="s">
        <v>5657</v>
      </c>
      <c r="E3523" s="82" t="s">
        <v>95</v>
      </c>
      <c r="F3523" s="79" t="s">
        <v>97</v>
      </c>
      <c r="G3523" s="79" t="s">
        <v>5647</v>
      </c>
      <c r="H3523" s="83">
        <v>26334</v>
      </c>
      <c r="I3523" s="84">
        <v>0.2</v>
      </c>
      <c r="J3523" s="77">
        <f t="shared" si="112"/>
        <v>21067.200000000001</v>
      </c>
    </row>
    <row r="3524" spans="1:10" ht="15.75">
      <c r="A3524" s="46" t="e">
        <f t="shared" si="113"/>
        <v>#REF!</v>
      </c>
      <c r="B3524" s="79" t="s">
        <v>5644</v>
      </c>
      <c r="C3524" s="85" t="s">
        <v>5658</v>
      </c>
      <c r="D3524" s="86" t="s">
        <v>5659</v>
      </c>
      <c r="E3524" s="82" t="s">
        <v>95</v>
      </c>
      <c r="F3524" s="79" t="s">
        <v>97</v>
      </c>
      <c r="G3524" s="79" t="s">
        <v>5647</v>
      </c>
      <c r="H3524" s="83">
        <v>32340</v>
      </c>
      <c r="I3524" s="84">
        <v>0.2</v>
      </c>
      <c r="J3524" s="77">
        <f t="shared" si="112"/>
        <v>25872</v>
      </c>
    </row>
    <row r="3525" spans="1:10" ht="15.75">
      <c r="A3525" s="46" t="e">
        <f t="shared" si="113"/>
        <v>#REF!</v>
      </c>
      <c r="B3525" s="79" t="s">
        <v>5644</v>
      </c>
      <c r="C3525" s="85" t="s">
        <v>5660</v>
      </c>
      <c r="D3525" s="86" t="s">
        <v>5661</v>
      </c>
      <c r="E3525" s="82" t="s">
        <v>95</v>
      </c>
      <c r="F3525" s="79" t="s">
        <v>97</v>
      </c>
      <c r="G3525" s="79" t="s">
        <v>5647</v>
      </c>
      <c r="H3525" s="83">
        <v>34650</v>
      </c>
      <c r="I3525" s="84">
        <v>0.2</v>
      </c>
      <c r="J3525" s="77">
        <f t="shared" si="112"/>
        <v>27720</v>
      </c>
    </row>
    <row r="3526" spans="1:10" ht="15.75">
      <c r="A3526" s="46" t="e">
        <f t="shared" si="113"/>
        <v>#REF!</v>
      </c>
      <c r="B3526" s="79" t="s">
        <v>5644</v>
      </c>
      <c r="C3526" s="85" t="s">
        <v>5662</v>
      </c>
      <c r="D3526" s="86" t="s">
        <v>5663</v>
      </c>
      <c r="E3526" s="82" t="s">
        <v>95</v>
      </c>
      <c r="F3526" s="79" t="s">
        <v>97</v>
      </c>
      <c r="G3526" s="79" t="s">
        <v>5647</v>
      </c>
      <c r="H3526" s="83">
        <v>1848</v>
      </c>
      <c r="I3526" s="84">
        <v>0.2</v>
      </c>
      <c r="J3526" s="77">
        <f t="shared" si="112"/>
        <v>1478.4</v>
      </c>
    </row>
    <row r="3527" spans="1:10" ht="15.75">
      <c r="A3527" s="46" t="e">
        <f t="shared" si="113"/>
        <v>#REF!</v>
      </c>
      <c r="B3527" s="79" t="s">
        <v>5644</v>
      </c>
      <c r="C3527" s="85" t="s">
        <v>5664</v>
      </c>
      <c r="D3527" s="86" t="s">
        <v>5665</v>
      </c>
      <c r="E3527" s="82" t="s">
        <v>95</v>
      </c>
      <c r="F3527" s="79" t="s">
        <v>97</v>
      </c>
      <c r="G3527" s="79" t="s">
        <v>5647</v>
      </c>
      <c r="H3527" s="83">
        <v>2912</v>
      </c>
      <c r="I3527" s="84">
        <v>0.2</v>
      </c>
      <c r="J3527" s="77">
        <f t="shared" si="112"/>
        <v>2329.6</v>
      </c>
    </row>
    <row r="3528" spans="1:10" ht="15.75">
      <c r="A3528" s="46" t="e">
        <f t="shared" si="113"/>
        <v>#REF!</v>
      </c>
      <c r="B3528" s="79" t="s">
        <v>5644</v>
      </c>
      <c r="C3528" s="85" t="s">
        <v>5666</v>
      </c>
      <c r="D3528" s="86" t="s">
        <v>5667</v>
      </c>
      <c r="E3528" s="82" t="s">
        <v>95</v>
      </c>
      <c r="F3528" s="79" t="s">
        <v>97</v>
      </c>
      <c r="G3528" s="79" t="s">
        <v>5647</v>
      </c>
      <c r="H3528" s="83">
        <v>5544</v>
      </c>
      <c r="I3528" s="84">
        <v>0.2</v>
      </c>
      <c r="J3528" s="77">
        <f t="shared" si="112"/>
        <v>4435.2</v>
      </c>
    </row>
    <row r="3529" spans="1:10" ht="15.75">
      <c r="A3529" s="46" t="e">
        <f t="shared" si="113"/>
        <v>#REF!</v>
      </c>
      <c r="B3529" s="79" t="s">
        <v>5644</v>
      </c>
      <c r="C3529" s="85" t="s">
        <v>5668</v>
      </c>
      <c r="D3529" s="86" t="s">
        <v>5669</v>
      </c>
      <c r="E3529" s="82" t="s">
        <v>95</v>
      </c>
      <c r="F3529" s="79" t="s">
        <v>97</v>
      </c>
      <c r="G3529" s="79" t="s">
        <v>5647</v>
      </c>
      <c r="H3529" s="83">
        <v>10164</v>
      </c>
      <c r="I3529" s="84">
        <v>0.2</v>
      </c>
      <c r="J3529" s="77">
        <f t="shared" si="112"/>
        <v>8131.2000000000007</v>
      </c>
    </row>
    <row r="3530" spans="1:10" ht="15.75">
      <c r="A3530" s="46" t="e">
        <f t="shared" si="113"/>
        <v>#REF!</v>
      </c>
      <c r="B3530" s="79" t="s">
        <v>5644</v>
      </c>
      <c r="C3530" s="85" t="s">
        <v>5670</v>
      </c>
      <c r="D3530" s="86" t="s">
        <v>5671</v>
      </c>
      <c r="E3530" s="82" t="s">
        <v>95</v>
      </c>
      <c r="F3530" s="79" t="s">
        <v>97</v>
      </c>
      <c r="G3530" s="79" t="s">
        <v>5647</v>
      </c>
      <c r="H3530" s="83">
        <v>18942</v>
      </c>
      <c r="I3530" s="84">
        <v>0.2</v>
      </c>
      <c r="J3530" s="77">
        <f t="shared" si="112"/>
        <v>15153.6</v>
      </c>
    </row>
    <row r="3531" spans="1:10" ht="15.75">
      <c r="A3531" s="46" t="e">
        <f t="shared" si="113"/>
        <v>#REF!</v>
      </c>
      <c r="B3531" s="79" t="s">
        <v>5644</v>
      </c>
      <c r="C3531" s="85" t="s">
        <v>5672</v>
      </c>
      <c r="D3531" s="86" t="s">
        <v>5673</v>
      </c>
      <c r="E3531" s="82" t="s">
        <v>95</v>
      </c>
      <c r="F3531" s="79" t="s">
        <v>97</v>
      </c>
      <c r="G3531" s="79" t="s">
        <v>5647</v>
      </c>
      <c r="H3531" s="83">
        <v>27258</v>
      </c>
      <c r="I3531" s="84">
        <v>0.2</v>
      </c>
      <c r="J3531" s="77">
        <f t="shared" si="112"/>
        <v>21806.400000000001</v>
      </c>
    </row>
    <row r="3532" spans="1:10" ht="15.75">
      <c r="A3532" s="46" t="e">
        <f t="shared" si="113"/>
        <v>#REF!</v>
      </c>
      <c r="B3532" s="79" t="s">
        <v>5644</v>
      </c>
      <c r="C3532" s="85" t="s">
        <v>5674</v>
      </c>
      <c r="D3532" s="86" t="s">
        <v>5675</v>
      </c>
      <c r="E3532" s="82" t="s">
        <v>95</v>
      </c>
      <c r="F3532" s="79" t="s">
        <v>97</v>
      </c>
      <c r="G3532" s="79" t="s">
        <v>5647</v>
      </c>
      <c r="H3532" s="83">
        <v>33264</v>
      </c>
      <c r="I3532" s="84">
        <v>0.2</v>
      </c>
      <c r="J3532" s="77">
        <f t="shared" si="112"/>
        <v>26611.200000000001</v>
      </c>
    </row>
    <row r="3533" spans="1:10" ht="15.75">
      <c r="A3533" s="46" t="e">
        <f t="shared" si="113"/>
        <v>#REF!</v>
      </c>
      <c r="B3533" s="79" t="s">
        <v>5644</v>
      </c>
      <c r="C3533" s="85" t="s">
        <v>5676</v>
      </c>
      <c r="D3533" s="86" t="s">
        <v>5677</v>
      </c>
      <c r="E3533" s="82" t="s">
        <v>95</v>
      </c>
      <c r="F3533" s="79" t="s">
        <v>97</v>
      </c>
      <c r="G3533" s="79" t="s">
        <v>5647</v>
      </c>
      <c r="H3533" s="83">
        <v>35574</v>
      </c>
      <c r="I3533" s="84">
        <v>0.2</v>
      </c>
      <c r="J3533" s="77">
        <f t="shared" si="112"/>
        <v>28459.200000000001</v>
      </c>
    </row>
    <row r="3534" spans="1:10" ht="15.75">
      <c r="A3534" s="46" t="e">
        <f t="shared" si="113"/>
        <v>#REF!</v>
      </c>
      <c r="B3534" s="79" t="s">
        <v>5644</v>
      </c>
      <c r="C3534" s="85" t="s">
        <v>5678</v>
      </c>
      <c r="D3534" s="86" t="s">
        <v>5679</v>
      </c>
      <c r="E3534" s="82" t="s">
        <v>95</v>
      </c>
      <c r="F3534" s="79" t="s">
        <v>97</v>
      </c>
      <c r="G3534" s="79" t="s">
        <v>5647</v>
      </c>
      <c r="H3534" s="83">
        <v>3004</v>
      </c>
      <c r="I3534" s="84">
        <v>0.2</v>
      </c>
      <c r="J3534" s="77">
        <f t="shared" ref="J3534:J3597" si="114">H3534*(1-I3534)</f>
        <v>2403.2000000000003</v>
      </c>
    </row>
    <row r="3535" spans="1:10" ht="15.75">
      <c r="A3535" s="46" t="e">
        <f t="shared" si="113"/>
        <v>#REF!</v>
      </c>
      <c r="B3535" s="79" t="s">
        <v>5644</v>
      </c>
      <c r="C3535" s="85" t="s">
        <v>5680</v>
      </c>
      <c r="D3535" s="86" t="s">
        <v>5681</v>
      </c>
      <c r="E3535" s="82" t="s">
        <v>95</v>
      </c>
      <c r="F3535" s="79" t="s">
        <v>97</v>
      </c>
      <c r="G3535" s="79" t="s">
        <v>5647</v>
      </c>
      <c r="H3535" s="83">
        <v>4066</v>
      </c>
      <c r="I3535" s="84">
        <v>0.2</v>
      </c>
      <c r="J3535" s="77">
        <f t="shared" si="114"/>
        <v>3252.8</v>
      </c>
    </row>
    <row r="3536" spans="1:10" ht="15.75">
      <c r="A3536" s="46" t="e">
        <f t="shared" si="113"/>
        <v>#REF!</v>
      </c>
      <c r="B3536" s="79" t="s">
        <v>5644</v>
      </c>
      <c r="C3536" s="85" t="s">
        <v>5682</v>
      </c>
      <c r="D3536" s="86" t="s">
        <v>5683</v>
      </c>
      <c r="E3536" s="82" t="s">
        <v>95</v>
      </c>
      <c r="F3536" s="79" t="s">
        <v>97</v>
      </c>
      <c r="G3536" s="79" t="s">
        <v>5647</v>
      </c>
      <c r="H3536" s="83">
        <v>6700</v>
      </c>
      <c r="I3536" s="84">
        <v>0.2</v>
      </c>
      <c r="J3536" s="77">
        <f t="shared" si="114"/>
        <v>5360</v>
      </c>
    </row>
    <row r="3537" spans="1:10" ht="15.75">
      <c r="A3537" s="46" t="e">
        <f t="shared" si="113"/>
        <v>#REF!</v>
      </c>
      <c r="B3537" s="79" t="s">
        <v>5644</v>
      </c>
      <c r="C3537" s="85" t="s">
        <v>5684</v>
      </c>
      <c r="D3537" s="86" t="s">
        <v>5685</v>
      </c>
      <c r="E3537" s="82" t="s">
        <v>95</v>
      </c>
      <c r="F3537" s="79" t="s">
        <v>97</v>
      </c>
      <c r="G3537" s="79" t="s">
        <v>5647</v>
      </c>
      <c r="H3537" s="83">
        <v>11320</v>
      </c>
      <c r="I3537" s="84">
        <v>0.2</v>
      </c>
      <c r="J3537" s="77">
        <f t="shared" si="114"/>
        <v>9056</v>
      </c>
    </row>
    <row r="3538" spans="1:10" ht="15.75">
      <c r="A3538" s="46" t="e">
        <f t="shared" si="113"/>
        <v>#REF!</v>
      </c>
      <c r="B3538" s="79" t="s">
        <v>5644</v>
      </c>
      <c r="C3538" s="85" t="s">
        <v>5686</v>
      </c>
      <c r="D3538" s="86" t="s">
        <v>5687</v>
      </c>
      <c r="E3538" s="82" t="s">
        <v>95</v>
      </c>
      <c r="F3538" s="79" t="s">
        <v>97</v>
      </c>
      <c r="G3538" s="79" t="s">
        <v>5647</v>
      </c>
      <c r="H3538" s="83">
        <v>20098</v>
      </c>
      <c r="I3538" s="84">
        <v>0.2</v>
      </c>
      <c r="J3538" s="77">
        <f t="shared" si="114"/>
        <v>16078.400000000001</v>
      </c>
    </row>
    <row r="3539" spans="1:10" ht="15.75">
      <c r="A3539" s="46" t="e">
        <f t="shared" si="113"/>
        <v>#REF!</v>
      </c>
      <c r="B3539" s="79" t="s">
        <v>5644</v>
      </c>
      <c r="C3539" s="85" t="s">
        <v>5688</v>
      </c>
      <c r="D3539" s="86" t="s">
        <v>5689</v>
      </c>
      <c r="E3539" s="82" t="s">
        <v>95</v>
      </c>
      <c r="F3539" s="79" t="s">
        <v>97</v>
      </c>
      <c r="G3539" s="79" t="s">
        <v>5647</v>
      </c>
      <c r="H3539" s="83">
        <v>28414</v>
      </c>
      <c r="I3539" s="84">
        <v>0.2</v>
      </c>
      <c r="J3539" s="77">
        <f t="shared" si="114"/>
        <v>22731.200000000001</v>
      </c>
    </row>
    <row r="3540" spans="1:10" ht="15.75">
      <c r="A3540" s="46" t="e">
        <f t="shared" si="113"/>
        <v>#REF!</v>
      </c>
      <c r="B3540" s="79" t="s">
        <v>5644</v>
      </c>
      <c r="C3540" s="85" t="s">
        <v>5690</v>
      </c>
      <c r="D3540" s="86" t="s">
        <v>5691</v>
      </c>
      <c r="E3540" s="82" t="s">
        <v>95</v>
      </c>
      <c r="F3540" s="79" t="s">
        <v>97</v>
      </c>
      <c r="G3540" s="79" t="s">
        <v>5647</v>
      </c>
      <c r="H3540" s="83">
        <v>34420</v>
      </c>
      <c r="I3540" s="84">
        <v>0.2</v>
      </c>
      <c r="J3540" s="77">
        <f t="shared" si="114"/>
        <v>27536</v>
      </c>
    </row>
    <row r="3541" spans="1:10" ht="15.75">
      <c r="A3541" s="46" t="e">
        <f t="shared" si="113"/>
        <v>#REF!</v>
      </c>
      <c r="B3541" s="79" t="s">
        <v>5644</v>
      </c>
      <c r="C3541" s="85" t="s">
        <v>5692</v>
      </c>
      <c r="D3541" s="86" t="s">
        <v>5693</v>
      </c>
      <c r="E3541" s="82" t="s">
        <v>95</v>
      </c>
      <c r="F3541" s="79" t="s">
        <v>97</v>
      </c>
      <c r="G3541" s="79" t="s">
        <v>5647</v>
      </c>
      <c r="H3541" s="83">
        <v>36730</v>
      </c>
      <c r="I3541" s="84">
        <v>0.2</v>
      </c>
      <c r="J3541" s="77">
        <f t="shared" si="114"/>
        <v>29384</v>
      </c>
    </row>
    <row r="3542" spans="1:10" ht="15.75">
      <c r="A3542" s="46" t="e">
        <f t="shared" si="113"/>
        <v>#REF!</v>
      </c>
      <c r="B3542" s="79" t="s">
        <v>5644</v>
      </c>
      <c r="C3542" s="85" t="s">
        <v>5694</v>
      </c>
      <c r="D3542" s="86" t="s">
        <v>5695</v>
      </c>
      <c r="E3542" s="82" t="s">
        <v>95</v>
      </c>
      <c r="F3542" s="79" t="s">
        <v>97</v>
      </c>
      <c r="G3542" s="79" t="s">
        <v>5647</v>
      </c>
      <c r="H3542" s="83">
        <v>4158</v>
      </c>
      <c r="I3542" s="84">
        <v>0.2</v>
      </c>
      <c r="J3542" s="77">
        <f t="shared" si="114"/>
        <v>3326.4</v>
      </c>
    </row>
    <row r="3543" spans="1:10" ht="15.75">
      <c r="A3543" s="46" t="e">
        <f t="shared" si="113"/>
        <v>#REF!</v>
      </c>
      <c r="B3543" s="79" t="s">
        <v>5644</v>
      </c>
      <c r="C3543" s="85" t="s">
        <v>5696</v>
      </c>
      <c r="D3543" s="86" t="s">
        <v>5697</v>
      </c>
      <c r="E3543" s="82" t="s">
        <v>95</v>
      </c>
      <c r="F3543" s="79" t="s">
        <v>97</v>
      </c>
      <c r="G3543" s="79" t="s">
        <v>5647</v>
      </c>
      <c r="H3543" s="83">
        <v>5222</v>
      </c>
      <c r="I3543" s="84">
        <v>0.2</v>
      </c>
      <c r="J3543" s="77">
        <f t="shared" si="114"/>
        <v>4177.6000000000004</v>
      </c>
    </row>
    <row r="3544" spans="1:10" ht="15.75">
      <c r="A3544" s="46" t="e">
        <f t="shared" si="113"/>
        <v>#REF!</v>
      </c>
      <c r="B3544" s="79" t="s">
        <v>5644</v>
      </c>
      <c r="C3544" s="85" t="s">
        <v>5698</v>
      </c>
      <c r="D3544" s="86" t="s">
        <v>5699</v>
      </c>
      <c r="E3544" s="82" t="s">
        <v>95</v>
      </c>
      <c r="F3544" s="79" t="s">
        <v>97</v>
      </c>
      <c r="G3544" s="79" t="s">
        <v>5647</v>
      </c>
      <c r="H3544" s="83">
        <v>7854</v>
      </c>
      <c r="I3544" s="84">
        <v>0.2</v>
      </c>
      <c r="J3544" s="77">
        <f t="shared" si="114"/>
        <v>6283.2000000000007</v>
      </c>
    </row>
    <row r="3545" spans="1:10" ht="15.75">
      <c r="A3545" s="46" t="e">
        <f t="shared" si="113"/>
        <v>#REF!</v>
      </c>
      <c r="B3545" s="79" t="s">
        <v>5644</v>
      </c>
      <c r="C3545" s="85" t="s">
        <v>5700</v>
      </c>
      <c r="D3545" s="86" t="s">
        <v>5701</v>
      </c>
      <c r="E3545" s="82" t="s">
        <v>95</v>
      </c>
      <c r="F3545" s="79" t="s">
        <v>97</v>
      </c>
      <c r="G3545" s="79" t="s">
        <v>5647</v>
      </c>
      <c r="H3545" s="83">
        <v>12474</v>
      </c>
      <c r="I3545" s="84">
        <v>0.2</v>
      </c>
      <c r="J3545" s="77">
        <f t="shared" si="114"/>
        <v>9979.2000000000007</v>
      </c>
    </row>
    <row r="3546" spans="1:10" ht="15.75">
      <c r="A3546" s="46" t="e">
        <f t="shared" si="113"/>
        <v>#REF!</v>
      </c>
      <c r="B3546" s="79" t="s">
        <v>5644</v>
      </c>
      <c r="C3546" s="85" t="s">
        <v>5702</v>
      </c>
      <c r="D3546" s="86" t="s">
        <v>5703</v>
      </c>
      <c r="E3546" s="82" t="s">
        <v>95</v>
      </c>
      <c r="F3546" s="79" t="s">
        <v>97</v>
      </c>
      <c r="G3546" s="79" t="s">
        <v>5647</v>
      </c>
      <c r="H3546" s="83">
        <v>21252</v>
      </c>
      <c r="I3546" s="84">
        <v>0.2</v>
      </c>
      <c r="J3546" s="77">
        <f t="shared" si="114"/>
        <v>17001.600000000002</v>
      </c>
    </row>
    <row r="3547" spans="1:10" ht="15.75">
      <c r="A3547" s="46" t="e">
        <f t="shared" si="113"/>
        <v>#REF!</v>
      </c>
      <c r="B3547" s="79" t="s">
        <v>5644</v>
      </c>
      <c r="C3547" s="85" t="s">
        <v>5704</v>
      </c>
      <c r="D3547" s="86" t="s">
        <v>5705</v>
      </c>
      <c r="E3547" s="82" t="s">
        <v>95</v>
      </c>
      <c r="F3547" s="79" t="s">
        <v>97</v>
      </c>
      <c r="G3547" s="79" t="s">
        <v>5647</v>
      </c>
      <c r="H3547" s="83">
        <v>29568</v>
      </c>
      <c r="I3547" s="84">
        <v>0.2</v>
      </c>
      <c r="J3547" s="77">
        <f t="shared" si="114"/>
        <v>23654.400000000001</v>
      </c>
    </row>
    <row r="3548" spans="1:10" ht="15.75">
      <c r="A3548" s="46" t="e">
        <f t="shared" si="113"/>
        <v>#REF!</v>
      </c>
      <c r="B3548" s="79" t="s">
        <v>5644</v>
      </c>
      <c r="C3548" s="85" t="s">
        <v>5706</v>
      </c>
      <c r="D3548" s="86" t="s">
        <v>5707</v>
      </c>
      <c r="E3548" s="82" t="s">
        <v>95</v>
      </c>
      <c r="F3548" s="79" t="s">
        <v>97</v>
      </c>
      <c r="G3548" s="79" t="s">
        <v>5647</v>
      </c>
      <c r="H3548" s="83">
        <v>35574</v>
      </c>
      <c r="I3548" s="84">
        <v>0.2</v>
      </c>
      <c r="J3548" s="77">
        <f t="shared" si="114"/>
        <v>28459.200000000001</v>
      </c>
    </row>
    <row r="3549" spans="1:10" ht="15.75">
      <c r="A3549" s="46" t="e">
        <f t="shared" si="113"/>
        <v>#REF!</v>
      </c>
      <c r="B3549" s="79" t="s">
        <v>5644</v>
      </c>
      <c r="C3549" s="85" t="s">
        <v>5708</v>
      </c>
      <c r="D3549" s="86" t="s">
        <v>5709</v>
      </c>
      <c r="E3549" s="82" t="s">
        <v>95</v>
      </c>
      <c r="F3549" s="79" t="s">
        <v>97</v>
      </c>
      <c r="G3549" s="79" t="s">
        <v>5647</v>
      </c>
      <c r="H3549" s="83">
        <v>37884</v>
      </c>
      <c r="I3549" s="84">
        <v>0.2</v>
      </c>
      <c r="J3549" s="77">
        <f t="shared" si="114"/>
        <v>30307.200000000001</v>
      </c>
    </row>
    <row r="3550" spans="1:10" ht="15.75">
      <c r="A3550" s="46" t="e">
        <f t="shared" si="113"/>
        <v>#REF!</v>
      </c>
      <c r="B3550" s="79" t="s">
        <v>5644</v>
      </c>
      <c r="C3550" s="85" t="s">
        <v>5710</v>
      </c>
      <c r="D3550" s="86" t="s">
        <v>5711</v>
      </c>
      <c r="E3550" s="82" t="s">
        <v>95</v>
      </c>
      <c r="F3550" s="79" t="s">
        <v>97</v>
      </c>
      <c r="G3550" s="79" t="s">
        <v>5647</v>
      </c>
      <c r="H3550" s="83">
        <v>5314</v>
      </c>
      <c r="I3550" s="84">
        <v>0.2</v>
      </c>
      <c r="J3550" s="77">
        <f t="shared" si="114"/>
        <v>4251.2</v>
      </c>
    </row>
    <row r="3551" spans="1:10" ht="15.75">
      <c r="A3551" s="46" t="e">
        <f t="shared" si="113"/>
        <v>#REF!</v>
      </c>
      <c r="B3551" s="79" t="s">
        <v>5644</v>
      </c>
      <c r="C3551" s="85" t="s">
        <v>5712</v>
      </c>
      <c r="D3551" s="86" t="s">
        <v>5713</v>
      </c>
      <c r="E3551" s="82" t="s">
        <v>95</v>
      </c>
      <c r="F3551" s="79" t="s">
        <v>97</v>
      </c>
      <c r="G3551" s="79" t="s">
        <v>5647</v>
      </c>
      <c r="H3551" s="83">
        <v>6376</v>
      </c>
      <c r="I3551" s="84">
        <v>0.2</v>
      </c>
      <c r="J3551" s="77">
        <f t="shared" si="114"/>
        <v>5100.8</v>
      </c>
    </row>
    <row r="3552" spans="1:10" ht="15.75">
      <c r="A3552" s="46" t="e">
        <f t="shared" si="113"/>
        <v>#REF!</v>
      </c>
      <c r="B3552" s="79" t="s">
        <v>5644</v>
      </c>
      <c r="C3552" s="85" t="s">
        <v>5714</v>
      </c>
      <c r="D3552" s="86" t="s">
        <v>5715</v>
      </c>
      <c r="E3552" s="82" t="s">
        <v>95</v>
      </c>
      <c r="F3552" s="79" t="s">
        <v>97</v>
      </c>
      <c r="G3552" s="79" t="s">
        <v>5647</v>
      </c>
      <c r="H3552" s="83">
        <v>9010</v>
      </c>
      <c r="I3552" s="84">
        <v>0.2</v>
      </c>
      <c r="J3552" s="77">
        <f t="shared" si="114"/>
        <v>7208</v>
      </c>
    </row>
    <row r="3553" spans="1:10" ht="15.75">
      <c r="A3553" s="46" t="e">
        <f t="shared" si="113"/>
        <v>#REF!</v>
      </c>
      <c r="B3553" s="79" t="s">
        <v>5644</v>
      </c>
      <c r="C3553" s="85" t="s">
        <v>5716</v>
      </c>
      <c r="D3553" s="86" t="s">
        <v>5717</v>
      </c>
      <c r="E3553" s="82" t="s">
        <v>95</v>
      </c>
      <c r="F3553" s="79" t="s">
        <v>97</v>
      </c>
      <c r="G3553" s="79" t="s">
        <v>5647</v>
      </c>
      <c r="H3553" s="83">
        <v>13630</v>
      </c>
      <c r="I3553" s="84">
        <v>0.2</v>
      </c>
      <c r="J3553" s="77">
        <f t="shared" si="114"/>
        <v>10904</v>
      </c>
    </row>
    <row r="3554" spans="1:10" ht="15.75">
      <c r="A3554" s="46" t="e">
        <f t="shared" si="113"/>
        <v>#REF!</v>
      </c>
      <c r="B3554" s="79" t="s">
        <v>5644</v>
      </c>
      <c r="C3554" s="85" t="s">
        <v>5718</v>
      </c>
      <c r="D3554" s="86" t="s">
        <v>5719</v>
      </c>
      <c r="E3554" s="82" t="s">
        <v>95</v>
      </c>
      <c r="F3554" s="79" t="s">
        <v>97</v>
      </c>
      <c r="G3554" s="79" t="s">
        <v>5647</v>
      </c>
      <c r="H3554" s="83">
        <v>22408</v>
      </c>
      <c r="I3554" s="84">
        <v>0.2</v>
      </c>
      <c r="J3554" s="77">
        <f t="shared" si="114"/>
        <v>17926.400000000001</v>
      </c>
    </row>
    <row r="3555" spans="1:10" ht="15.75">
      <c r="A3555" s="46" t="e">
        <f t="shared" si="113"/>
        <v>#REF!</v>
      </c>
      <c r="B3555" s="79" t="s">
        <v>5644</v>
      </c>
      <c r="C3555" s="85" t="s">
        <v>5720</v>
      </c>
      <c r="D3555" s="86" t="s">
        <v>5721</v>
      </c>
      <c r="E3555" s="82" t="s">
        <v>95</v>
      </c>
      <c r="F3555" s="79" t="s">
        <v>97</v>
      </c>
      <c r="G3555" s="79" t="s">
        <v>5647</v>
      </c>
      <c r="H3555" s="83">
        <v>30724</v>
      </c>
      <c r="I3555" s="84">
        <v>0.2</v>
      </c>
      <c r="J3555" s="77">
        <f t="shared" si="114"/>
        <v>24579.200000000001</v>
      </c>
    </row>
    <row r="3556" spans="1:10" ht="15.75">
      <c r="A3556" s="46" t="e">
        <f t="shared" si="113"/>
        <v>#REF!</v>
      </c>
      <c r="B3556" s="79" t="s">
        <v>5644</v>
      </c>
      <c r="C3556" s="85" t="s">
        <v>5722</v>
      </c>
      <c r="D3556" s="86" t="s">
        <v>5723</v>
      </c>
      <c r="E3556" s="82" t="s">
        <v>95</v>
      </c>
      <c r="F3556" s="79" t="s">
        <v>97</v>
      </c>
      <c r="G3556" s="79" t="s">
        <v>5647</v>
      </c>
      <c r="H3556" s="83">
        <v>36730</v>
      </c>
      <c r="I3556" s="84">
        <v>0.2</v>
      </c>
      <c r="J3556" s="77">
        <f t="shared" si="114"/>
        <v>29384</v>
      </c>
    </row>
    <row r="3557" spans="1:10" ht="15.75">
      <c r="A3557" s="46" t="e">
        <f t="shared" si="113"/>
        <v>#REF!</v>
      </c>
      <c r="B3557" s="79" t="s">
        <v>5644</v>
      </c>
      <c r="C3557" s="85" t="s">
        <v>5724</v>
      </c>
      <c r="D3557" s="86" t="s">
        <v>5725</v>
      </c>
      <c r="E3557" s="82" t="s">
        <v>95</v>
      </c>
      <c r="F3557" s="79" t="s">
        <v>97</v>
      </c>
      <c r="G3557" s="79" t="s">
        <v>5647</v>
      </c>
      <c r="H3557" s="83">
        <v>39040</v>
      </c>
      <c r="I3557" s="84">
        <v>0.2</v>
      </c>
      <c r="J3557" s="77">
        <f t="shared" si="114"/>
        <v>31232</v>
      </c>
    </row>
    <row r="3558" spans="1:10" ht="15.75">
      <c r="A3558" s="46" t="e">
        <f t="shared" si="113"/>
        <v>#REF!</v>
      </c>
      <c r="B3558" s="79" t="s">
        <v>5644</v>
      </c>
      <c r="C3558" s="85" t="s">
        <v>5726</v>
      </c>
      <c r="D3558" s="86" t="s">
        <v>5727</v>
      </c>
      <c r="E3558" s="82" t="s">
        <v>95</v>
      </c>
      <c r="F3558" s="79" t="s">
        <v>97</v>
      </c>
      <c r="G3558" s="79" t="s">
        <v>5647</v>
      </c>
      <c r="H3558" s="83">
        <v>6468</v>
      </c>
      <c r="I3558" s="84">
        <v>0.2</v>
      </c>
      <c r="J3558" s="77">
        <f t="shared" si="114"/>
        <v>5174.4000000000005</v>
      </c>
    </row>
    <row r="3559" spans="1:10" ht="15.75">
      <c r="A3559" s="46" t="e">
        <f t="shared" si="113"/>
        <v>#REF!</v>
      </c>
      <c r="B3559" s="79" t="s">
        <v>5644</v>
      </c>
      <c r="C3559" s="85" t="s">
        <v>5728</v>
      </c>
      <c r="D3559" s="86" t="s">
        <v>5729</v>
      </c>
      <c r="E3559" s="82" t="s">
        <v>95</v>
      </c>
      <c r="F3559" s="79" t="s">
        <v>97</v>
      </c>
      <c r="G3559" s="79" t="s">
        <v>5647</v>
      </c>
      <c r="H3559" s="83">
        <v>7532</v>
      </c>
      <c r="I3559" s="84">
        <v>0.2</v>
      </c>
      <c r="J3559" s="77">
        <f t="shared" si="114"/>
        <v>6025.6</v>
      </c>
    </row>
    <row r="3560" spans="1:10" ht="15.75">
      <c r="A3560" s="46" t="e">
        <f t="shared" si="113"/>
        <v>#REF!</v>
      </c>
      <c r="B3560" s="79" t="s">
        <v>5644</v>
      </c>
      <c r="C3560" s="85" t="s">
        <v>5730</v>
      </c>
      <c r="D3560" s="86" t="s">
        <v>5731</v>
      </c>
      <c r="E3560" s="82" t="s">
        <v>95</v>
      </c>
      <c r="F3560" s="79" t="s">
        <v>97</v>
      </c>
      <c r="G3560" s="79" t="s">
        <v>5647</v>
      </c>
      <c r="H3560" s="83">
        <v>10164</v>
      </c>
      <c r="I3560" s="84">
        <v>0.2</v>
      </c>
      <c r="J3560" s="77">
        <f t="shared" si="114"/>
        <v>8131.2000000000007</v>
      </c>
    </row>
    <row r="3561" spans="1:10" ht="15.75">
      <c r="A3561" s="46" t="e">
        <f t="shared" si="113"/>
        <v>#REF!</v>
      </c>
      <c r="B3561" s="79" t="s">
        <v>5644</v>
      </c>
      <c r="C3561" s="85" t="s">
        <v>5732</v>
      </c>
      <c r="D3561" s="86" t="s">
        <v>5733</v>
      </c>
      <c r="E3561" s="82" t="s">
        <v>95</v>
      </c>
      <c r="F3561" s="79" t="s">
        <v>97</v>
      </c>
      <c r="G3561" s="79" t="s">
        <v>5647</v>
      </c>
      <c r="H3561" s="83">
        <v>14784</v>
      </c>
      <c r="I3561" s="84">
        <v>0.2</v>
      </c>
      <c r="J3561" s="77">
        <f t="shared" si="114"/>
        <v>11827.2</v>
      </c>
    </row>
    <row r="3562" spans="1:10" ht="15.75">
      <c r="A3562" s="46" t="e">
        <f t="shared" si="113"/>
        <v>#REF!</v>
      </c>
      <c r="B3562" s="79" t="s">
        <v>5644</v>
      </c>
      <c r="C3562" s="85" t="s">
        <v>5734</v>
      </c>
      <c r="D3562" s="86" t="s">
        <v>5735</v>
      </c>
      <c r="E3562" s="82" t="s">
        <v>95</v>
      </c>
      <c r="F3562" s="79" t="s">
        <v>97</v>
      </c>
      <c r="G3562" s="79" t="s">
        <v>5647</v>
      </c>
      <c r="H3562" s="83">
        <v>23562</v>
      </c>
      <c r="I3562" s="84">
        <v>0.2</v>
      </c>
      <c r="J3562" s="77">
        <f t="shared" si="114"/>
        <v>18849.600000000002</v>
      </c>
    </row>
    <row r="3563" spans="1:10" ht="15.75">
      <c r="A3563" s="46" t="e">
        <f t="shared" si="113"/>
        <v>#REF!</v>
      </c>
      <c r="B3563" s="79" t="s">
        <v>5644</v>
      </c>
      <c r="C3563" s="85" t="s">
        <v>5736</v>
      </c>
      <c r="D3563" s="86" t="s">
        <v>5737</v>
      </c>
      <c r="E3563" s="82" t="s">
        <v>95</v>
      </c>
      <c r="F3563" s="79" t="s">
        <v>97</v>
      </c>
      <c r="G3563" s="79" t="s">
        <v>5647</v>
      </c>
      <c r="H3563" s="83">
        <v>31878</v>
      </c>
      <c r="I3563" s="84">
        <v>0.2</v>
      </c>
      <c r="J3563" s="77">
        <f t="shared" si="114"/>
        <v>25502.400000000001</v>
      </c>
    </row>
    <row r="3564" spans="1:10" ht="15.75">
      <c r="A3564" s="46" t="e">
        <f t="shared" si="113"/>
        <v>#REF!</v>
      </c>
      <c r="B3564" s="79" t="s">
        <v>5644</v>
      </c>
      <c r="C3564" s="85" t="s">
        <v>5738</v>
      </c>
      <c r="D3564" s="86" t="s">
        <v>5739</v>
      </c>
      <c r="E3564" s="82" t="s">
        <v>95</v>
      </c>
      <c r="F3564" s="79" t="s">
        <v>97</v>
      </c>
      <c r="G3564" s="79" t="s">
        <v>5647</v>
      </c>
      <c r="H3564" s="83">
        <v>37884</v>
      </c>
      <c r="I3564" s="84">
        <v>0.2</v>
      </c>
      <c r="J3564" s="77">
        <f t="shared" si="114"/>
        <v>30307.200000000001</v>
      </c>
    </row>
    <row r="3565" spans="1:10" ht="15.75">
      <c r="A3565" s="46" t="e">
        <f t="shared" si="113"/>
        <v>#REF!</v>
      </c>
      <c r="B3565" s="79" t="s">
        <v>5644</v>
      </c>
      <c r="C3565" s="85" t="s">
        <v>5740</v>
      </c>
      <c r="D3565" s="86" t="s">
        <v>5741</v>
      </c>
      <c r="E3565" s="82" t="s">
        <v>95</v>
      </c>
      <c r="F3565" s="79" t="s">
        <v>97</v>
      </c>
      <c r="G3565" s="79" t="s">
        <v>5647</v>
      </c>
      <c r="H3565" s="83">
        <v>40194</v>
      </c>
      <c r="I3565" s="84">
        <v>0.2</v>
      </c>
      <c r="J3565" s="77">
        <f t="shared" si="114"/>
        <v>32155.200000000001</v>
      </c>
    </row>
    <row r="3566" spans="1:10" ht="15.75">
      <c r="A3566" s="46" t="e">
        <f t="shared" si="113"/>
        <v>#REF!</v>
      </c>
      <c r="B3566" s="79" t="s">
        <v>5644</v>
      </c>
      <c r="C3566" s="85" t="s">
        <v>5742</v>
      </c>
      <c r="D3566" s="86" t="s">
        <v>5743</v>
      </c>
      <c r="E3566" s="82" t="s">
        <v>95</v>
      </c>
      <c r="F3566" s="79" t="s">
        <v>97</v>
      </c>
      <c r="G3566" s="79" t="s">
        <v>5647</v>
      </c>
      <c r="H3566" s="83">
        <v>7624</v>
      </c>
      <c r="I3566" s="84">
        <v>0.2</v>
      </c>
      <c r="J3566" s="77">
        <f t="shared" si="114"/>
        <v>6099.2000000000007</v>
      </c>
    </row>
    <row r="3567" spans="1:10" ht="15.75">
      <c r="A3567" s="46" t="e">
        <f t="shared" si="113"/>
        <v>#REF!</v>
      </c>
      <c r="B3567" s="79" t="s">
        <v>5644</v>
      </c>
      <c r="C3567" s="85" t="s">
        <v>5744</v>
      </c>
      <c r="D3567" s="86" t="s">
        <v>5745</v>
      </c>
      <c r="E3567" s="82" t="s">
        <v>95</v>
      </c>
      <c r="F3567" s="79" t="s">
        <v>97</v>
      </c>
      <c r="G3567" s="79" t="s">
        <v>5647</v>
      </c>
      <c r="H3567" s="83">
        <v>8686</v>
      </c>
      <c r="I3567" s="84">
        <v>0.2</v>
      </c>
      <c r="J3567" s="77">
        <f t="shared" si="114"/>
        <v>6948.8</v>
      </c>
    </row>
    <row r="3568" spans="1:10" ht="15.75">
      <c r="A3568" s="46" t="e">
        <f t="shared" si="113"/>
        <v>#REF!</v>
      </c>
      <c r="B3568" s="79" t="s">
        <v>5644</v>
      </c>
      <c r="C3568" s="85" t="s">
        <v>5746</v>
      </c>
      <c r="D3568" s="86" t="s">
        <v>5747</v>
      </c>
      <c r="E3568" s="82" t="s">
        <v>95</v>
      </c>
      <c r="F3568" s="79" t="s">
        <v>97</v>
      </c>
      <c r="G3568" s="79" t="s">
        <v>5647</v>
      </c>
      <c r="H3568" s="83">
        <v>11320</v>
      </c>
      <c r="I3568" s="84">
        <v>0.2</v>
      </c>
      <c r="J3568" s="77">
        <f t="shared" si="114"/>
        <v>9056</v>
      </c>
    </row>
    <row r="3569" spans="1:10" ht="15.75">
      <c r="A3569" s="46" t="e">
        <f t="shared" si="113"/>
        <v>#REF!</v>
      </c>
      <c r="B3569" s="79" t="s">
        <v>5644</v>
      </c>
      <c r="C3569" s="85" t="s">
        <v>5748</v>
      </c>
      <c r="D3569" s="86" t="s">
        <v>5749</v>
      </c>
      <c r="E3569" s="82" t="s">
        <v>95</v>
      </c>
      <c r="F3569" s="79" t="s">
        <v>97</v>
      </c>
      <c r="G3569" s="79" t="s">
        <v>5647</v>
      </c>
      <c r="H3569" s="83">
        <v>15940</v>
      </c>
      <c r="I3569" s="84">
        <v>0.2</v>
      </c>
      <c r="J3569" s="77">
        <f t="shared" si="114"/>
        <v>12752</v>
      </c>
    </row>
    <row r="3570" spans="1:10" ht="15.75">
      <c r="A3570" s="46" t="e">
        <f t="shared" si="113"/>
        <v>#REF!</v>
      </c>
      <c r="B3570" s="79" t="s">
        <v>5644</v>
      </c>
      <c r="C3570" s="85" t="s">
        <v>5750</v>
      </c>
      <c r="D3570" s="87" t="s">
        <v>5751</v>
      </c>
      <c r="E3570" s="82" t="s">
        <v>95</v>
      </c>
      <c r="F3570" s="79" t="s">
        <v>97</v>
      </c>
      <c r="G3570" s="79" t="s">
        <v>5647</v>
      </c>
      <c r="H3570" s="83">
        <v>24718</v>
      </c>
      <c r="I3570" s="84">
        <v>0.2</v>
      </c>
      <c r="J3570" s="77">
        <f t="shared" si="114"/>
        <v>19774.400000000001</v>
      </c>
    </row>
    <row r="3571" spans="1:10" ht="15.75">
      <c r="A3571" s="46" t="e">
        <f t="shared" ref="A3571:A3634" si="115">A3570+1</f>
        <v>#REF!</v>
      </c>
      <c r="B3571" s="79" t="s">
        <v>5644</v>
      </c>
      <c r="C3571" s="85" t="s">
        <v>5752</v>
      </c>
      <c r="D3571" s="86" t="s">
        <v>5753</v>
      </c>
      <c r="E3571" s="82" t="s">
        <v>95</v>
      </c>
      <c r="F3571" s="79" t="s">
        <v>97</v>
      </c>
      <c r="G3571" s="79" t="s">
        <v>5647</v>
      </c>
      <c r="H3571" s="83">
        <v>33034</v>
      </c>
      <c r="I3571" s="84">
        <v>0.2</v>
      </c>
      <c r="J3571" s="77">
        <f t="shared" si="114"/>
        <v>26427.200000000001</v>
      </c>
    </row>
    <row r="3572" spans="1:10" ht="15.75">
      <c r="A3572" s="46" t="e">
        <f t="shared" si="115"/>
        <v>#REF!</v>
      </c>
      <c r="B3572" s="79" t="s">
        <v>5644</v>
      </c>
      <c r="C3572" s="85" t="s">
        <v>5754</v>
      </c>
      <c r="D3572" s="86" t="s">
        <v>5755</v>
      </c>
      <c r="E3572" s="82" t="s">
        <v>95</v>
      </c>
      <c r="F3572" s="79" t="s">
        <v>97</v>
      </c>
      <c r="G3572" s="79" t="s">
        <v>5647</v>
      </c>
      <c r="H3572" s="83">
        <v>39040</v>
      </c>
      <c r="I3572" s="84">
        <v>0.2</v>
      </c>
      <c r="J3572" s="77">
        <f t="shared" si="114"/>
        <v>31232</v>
      </c>
    </row>
    <row r="3573" spans="1:10" ht="15.75">
      <c r="A3573" s="46" t="e">
        <f t="shared" si="115"/>
        <v>#REF!</v>
      </c>
      <c r="B3573" s="79" t="s">
        <v>5644</v>
      </c>
      <c r="C3573" s="85" t="s">
        <v>5756</v>
      </c>
      <c r="D3573" s="86" t="s">
        <v>5757</v>
      </c>
      <c r="E3573" s="82" t="s">
        <v>95</v>
      </c>
      <c r="F3573" s="79" t="s">
        <v>97</v>
      </c>
      <c r="G3573" s="79" t="s">
        <v>5647</v>
      </c>
      <c r="H3573" s="83">
        <v>41350</v>
      </c>
      <c r="I3573" s="84">
        <v>0.2</v>
      </c>
      <c r="J3573" s="77">
        <f t="shared" si="114"/>
        <v>33080</v>
      </c>
    </row>
    <row r="3574" spans="1:10" ht="15.75">
      <c r="A3574" s="46" t="e">
        <f t="shared" si="115"/>
        <v>#REF!</v>
      </c>
      <c r="B3574" s="79" t="s">
        <v>5644</v>
      </c>
      <c r="C3574" s="85" t="s">
        <v>5758</v>
      </c>
      <c r="D3574" s="86" t="s">
        <v>5759</v>
      </c>
      <c r="E3574" s="82" t="s">
        <v>95</v>
      </c>
      <c r="F3574" s="79" t="s">
        <v>97</v>
      </c>
      <c r="G3574" s="79" t="s">
        <v>5647</v>
      </c>
      <c r="H3574" s="83">
        <v>8778</v>
      </c>
      <c r="I3574" s="84">
        <v>0.2</v>
      </c>
      <c r="J3574" s="77">
        <f t="shared" si="114"/>
        <v>7022.4000000000005</v>
      </c>
    </row>
    <row r="3575" spans="1:10" ht="15.75">
      <c r="A3575" s="46" t="e">
        <f t="shared" si="115"/>
        <v>#REF!</v>
      </c>
      <c r="B3575" s="79" t="s">
        <v>5644</v>
      </c>
      <c r="C3575" s="85" t="s">
        <v>5760</v>
      </c>
      <c r="D3575" s="86" t="s">
        <v>5761</v>
      </c>
      <c r="E3575" s="82" t="s">
        <v>95</v>
      </c>
      <c r="F3575" s="79" t="s">
        <v>97</v>
      </c>
      <c r="G3575" s="79" t="s">
        <v>5647</v>
      </c>
      <c r="H3575" s="83">
        <v>9842</v>
      </c>
      <c r="I3575" s="84">
        <v>0.2</v>
      </c>
      <c r="J3575" s="77">
        <f t="shared" si="114"/>
        <v>7873.6</v>
      </c>
    </row>
    <row r="3576" spans="1:10" ht="15.75">
      <c r="A3576" s="46" t="e">
        <f t="shared" si="115"/>
        <v>#REF!</v>
      </c>
      <c r="B3576" s="79" t="s">
        <v>5644</v>
      </c>
      <c r="C3576" s="85" t="s">
        <v>5762</v>
      </c>
      <c r="D3576" s="86" t="s">
        <v>5763</v>
      </c>
      <c r="E3576" s="82" t="s">
        <v>95</v>
      </c>
      <c r="F3576" s="79" t="s">
        <v>97</v>
      </c>
      <c r="G3576" s="79" t="s">
        <v>5647</v>
      </c>
      <c r="H3576" s="83">
        <v>12474</v>
      </c>
      <c r="I3576" s="84">
        <v>0.2</v>
      </c>
      <c r="J3576" s="77">
        <f t="shared" si="114"/>
        <v>9979.2000000000007</v>
      </c>
    </row>
    <row r="3577" spans="1:10" ht="15.75">
      <c r="A3577" s="46" t="e">
        <f t="shared" si="115"/>
        <v>#REF!</v>
      </c>
      <c r="B3577" s="79" t="s">
        <v>5644</v>
      </c>
      <c r="C3577" s="85" t="s">
        <v>5764</v>
      </c>
      <c r="D3577" s="86" t="s">
        <v>5765</v>
      </c>
      <c r="E3577" s="82" t="s">
        <v>95</v>
      </c>
      <c r="F3577" s="79" t="s">
        <v>97</v>
      </c>
      <c r="G3577" s="79" t="s">
        <v>5647</v>
      </c>
      <c r="H3577" s="83">
        <v>17094</v>
      </c>
      <c r="I3577" s="84">
        <v>0.2</v>
      </c>
      <c r="J3577" s="77">
        <f t="shared" si="114"/>
        <v>13675.2</v>
      </c>
    </row>
    <row r="3578" spans="1:10" ht="15.75">
      <c r="A3578" s="46" t="e">
        <f t="shared" si="115"/>
        <v>#REF!</v>
      </c>
      <c r="B3578" s="79" t="s">
        <v>5644</v>
      </c>
      <c r="C3578" s="85" t="s">
        <v>5766</v>
      </c>
      <c r="D3578" s="86" t="s">
        <v>5767</v>
      </c>
      <c r="E3578" s="82" t="s">
        <v>95</v>
      </c>
      <c r="F3578" s="79" t="s">
        <v>97</v>
      </c>
      <c r="G3578" s="79" t="s">
        <v>5647</v>
      </c>
      <c r="H3578" s="83">
        <v>25872</v>
      </c>
      <c r="I3578" s="84">
        <v>0.2</v>
      </c>
      <c r="J3578" s="77">
        <f t="shared" si="114"/>
        <v>20697.600000000002</v>
      </c>
    </row>
    <row r="3579" spans="1:10" ht="15.75">
      <c r="A3579" s="46" t="e">
        <f t="shared" si="115"/>
        <v>#REF!</v>
      </c>
      <c r="B3579" s="79" t="s">
        <v>5644</v>
      </c>
      <c r="C3579" s="85" t="s">
        <v>5768</v>
      </c>
      <c r="D3579" s="86" t="s">
        <v>5769</v>
      </c>
      <c r="E3579" s="82" t="s">
        <v>95</v>
      </c>
      <c r="F3579" s="79" t="s">
        <v>97</v>
      </c>
      <c r="G3579" s="79" t="s">
        <v>5647</v>
      </c>
      <c r="H3579" s="83">
        <v>34188</v>
      </c>
      <c r="I3579" s="84">
        <v>0.2</v>
      </c>
      <c r="J3579" s="77">
        <f t="shared" si="114"/>
        <v>27350.400000000001</v>
      </c>
    </row>
    <row r="3580" spans="1:10" ht="15.75">
      <c r="A3580" s="46" t="e">
        <f t="shared" si="115"/>
        <v>#REF!</v>
      </c>
      <c r="B3580" s="79" t="s">
        <v>5644</v>
      </c>
      <c r="C3580" s="85" t="s">
        <v>5770</v>
      </c>
      <c r="D3580" s="86" t="s">
        <v>5771</v>
      </c>
      <c r="E3580" s="82" t="s">
        <v>95</v>
      </c>
      <c r="F3580" s="79" t="s">
        <v>97</v>
      </c>
      <c r="G3580" s="79" t="s">
        <v>5647</v>
      </c>
      <c r="H3580" s="83">
        <v>40194</v>
      </c>
      <c r="I3580" s="84">
        <v>0.2</v>
      </c>
      <c r="J3580" s="77">
        <f t="shared" si="114"/>
        <v>32155.200000000001</v>
      </c>
    </row>
    <row r="3581" spans="1:10" ht="15.75">
      <c r="A3581" s="46" t="e">
        <f t="shared" si="115"/>
        <v>#REF!</v>
      </c>
      <c r="B3581" s="79" t="s">
        <v>5644</v>
      </c>
      <c r="C3581" s="85" t="s">
        <v>5772</v>
      </c>
      <c r="D3581" s="86" t="s">
        <v>5773</v>
      </c>
      <c r="E3581" s="82" t="s">
        <v>95</v>
      </c>
      <c r="F3581" s="79" t="s">
        <v>97</v>
      </c>
      <c r="G3581" s="79" t="s">
        <v>5647</v>
      </c>
      <c r="H3581" s="83">
        <v>42504</v>
      </c>
      <c r="I3581" s="84">
        <v>0.2</v>
      </c>
      <c r="J3581" s="77">
        <f t="shared" si="114"/>
        <v>34003.200000000004</v>
      </c>
    </row>
    <row r="3582" spans="1:10" ht="15.75">
      <c r="A3582" s="46" t="e">
        <f t="shared" si="115"/>
        <v>#REF!</v>
      </c>
      <c r="B3582" s="79" t="s">
        <v>5644</v>
      </c>
      <c r="C3582" s="85" t="s">
        <v>5774</v>
      </c>
      <c r="D3582" s="86" t="s">
        <v>5775</v>
      </c>
      <c r="E3582" s="82" t="s">
        <v>95</v>
      </c>
      <c r="F3582" s="79" t="s">
        <v>97</v>
      </c>
      <c r="G3582" s="79" t="s">
        <v>5647</v>
      </c>
      <c r="H3582" s="83">
        <v>9934</v>
      </c>
      <c r="I3582" s="84">
        <v>0.2</v>
      </c>
      <c r="J3582" s="77">
        <f t="shared" si="114"/>
        <v>7947.2000000000007</v>
      </c>
    </row>
    <row r="3583" spans="1:10" ht="15.75">
      <c r="A3583" s="46" t="e">
        <f t="shared" si="115"/>
        <v>#REF!</v>
      </c>
      <c r="B3583" s="79" t="s">
        <v>5644</v>
      </c>
      <c r="C3583" s="85" t="s">
        <v>5776</v>
      </c>
      <c r="D3583" s="86" t="s">
        <v>5777</v>
      </c>
      <c r="E3583" s="82" t="s">
        <v>95</v>
      </c>
      <c r="F3583" s="79" t="s">
        <v>97</v>
      </c>
      <c r="G3583" s="79" t="s">
        <v>5647</v>
      </c>
      <c r="H3583" s="83">
        <v>10996</v>
      </c>
      <c r="I3583" s="84">
        <v>0.2</v>
      </c>
      <c r="J3583" s="77">
        <f t="shared" si="114"/>
        <v>8796.8000000000011</v>
      </c>
    </row>
    <row r="3584" spans="1:10" ht="15.75">
      <c r="A3584" s="46" t="e">
        <f t="shared" si="115"/>
        <v>#REF!</v>
      </c>
      <c r="B3584" s="79" t="s">
        <v>5644</v>
      </c>
      <c r="C3584" s="85" t="s">
        <v>5778</v>
      </c>
      <c r="D3584" s="86" t="s">
        <v>5779</v>
      </c>
      <c r="E3584" s="82" t="s">
        <v>95</v>
      </c>
      <c r="F3584" s="79" t="s">
        <v>97</v>
      </c>
      <c r="G3584" s="79" t="s">
        <v>5647</v>
      </c>
      <c r="H3584" s="83">
        <v>13630</v>
      </c>
      <c r="I3584" s="84">
        <v>0.2</v>
      </c>
      <c r="J3584" s="77">
        <f t="shared" si="114"/>
        <v>10904</v>
      </c>
    </row>
    <row r="3585" spans="1:10" ht="15.75">
      <c r="A3585" s="46" t="e">
        <f t="shared" si="115"/>
        <v>#REF!</v>
      </c>
      <c r="B3585" s="79" t="s">
        <v>5644</v>
      </c>
      <c r="C3585" s="85" t="s">
        <v>5780</v>
      </c>
      <c r="D3585" s="86" t="s">
        <v>5781</v>
      </c>
      <c r="E3585" s="82" t="s">
        <v>95</v>
      </c>
      <c r="F3585" s="79" t="s">
        <v>97</v>
      </c>
      <c r="G3585" s="79" t="s">
        <v>5647</v>
      </c>
      <c r="H3585" s="83">
        <v>18250</v>
      </c>
      <c r="I3585" s="84">
        <v>0.2</v>
      </c>
      <c r="J3585" s="77">
        <f t="shared" si="114"/>
        <v>14600</v>
      </c>
    </row>
    <row r="3586" spans="1:10" ht="15.75">
      <c r="A3586" s="46" t="e">
        <f t="shared" si="115"/>
        <v>#REF!</v>
      </c>
      <c r="B3586" s="79" t="s">
        <v>5644</v>
      </c>
      <c r="C3586" s="85" t="s">
        <v>5782</v>
      </c>
      <c r="D3586" s="86" t="s">
        <v>5783</v>
      </c>
      <c r="E3586" s="82" t="s">
        <v>95</v>
      </c>
      <c r="F3586" s="79" t="s">
        <v>97</v>
      </c>
      <c r="G3586" s="79" t="s">
        <v>5647</v>
      </c>
      <c r="H3586" s="83">
        <v>27028</v>
      </c>
      <c r="I3586" s="84">
        <v>0.2</v>
      </c>
      <c r="J3586" s="77">
        <f t="shared" si="114"/>
        <v>21622.400000000001</v>
      </c>
    </row>
    <row r="3587" spans="1:10" ht="15.75">
      <c r="A3587" s="46" t="e">
        <f t="shared" si="115"/>
        <v>#REF!</v>
      </c>
      <c r="B3587" s="79" t="s">
        <v>5644</v>
      </c>
      <c r="C3587" s="85" t="s">
        <v>5784</v>
      </c>
      <c r="D3587" s="86" t="s">
        <v>5785</v>
      </c>
      <c r="E3587" s="82" t="s">
        <v>95</v>
      </c>
      <c r="F3587" s="79" t="s">
        <v>97</v>
      </c>
      <c r="G3587" s="79" t="s">
        <v>5647</v>
      </c>
      <c r="H3587" s="83">
        <v>35344</v>
      </c>
      <c r="I3587" s="84">
        <v>0.2</v>
      </c>
      <c r="J3587" s="77">
        <f t="shared" si="114"/>
        <v>28275.200000000001</v>
      </c>
    </row>
    <row r="3588" spans="1:10" ht="15.75">
      <c r="A3588" s="46" t="e">
        <f t="shared" si="115"/>
        <v>#REF!</v>
      </c>
      <c r="B3588" s="79" t="s">
        <v>5644</v>
      </c>
      <c r="C3588" s="85" t="s">
        <v>5786</v>
      </c>
      <c r="D3588" s="86" t="s">
        <v>5787</v>
      </c>
      <c r="E3588" s="82" t="s">
        <v>95</v>
      </c>
      <c r="F3588" s="79" t="s">
        <v>97</v>
      </c>
      <c r="G3588" s="79" t="s">
        <v>5647</v>
      </c>
      <c r="H3588" s="83">
        <v>41350</v>
      </c>
      <c r="I3588" s="84">
        <v>0.2</v>
      </c>
      <c r="J3588" s="77">
        <f t="shared" si="114"/>
        <v>33080</v>
      </c>
    </row>
    <row r="3589" spans="1:10" ht="15.75">
      <c r="A3589" s="46" t="e">
        <f t="shared" si="115"/>
        <v>#REF!</v>
      </c>
      <c r="B3589" s="79" t="s">
        <v>5644</v>
      </c>
      <c r="C3589" s="85" t="s">
        <v>5788</v>
      </c>
      <c r="D3589" s="86" t="s">
        <v>5789</v>
      </c>
      <c r="E3589" s="82" t="s">
        <v>95</v>
      </c>
      <c r="F3589" s="79" t="s">
        <v>97</v>
      </c>
      <c r="G3589" s="79" t="s">
        <v>5647</v>
      </c>
      <c r="H3589" s="83">
        <v>43660</v>
      </c>
      <c r="I3589" s="84">
        <v>0.2</v>
      </c>
      <c r="J3589" s="77">
        <f t="shared" si="114"/>
        <v>34928</v>
      </c>
    </row>
    <row r="3590" spans="1:10" ht="15.75">
      <c r="A3590" s="46" t="e">
        <f t="shared" si="115"/>
        <v>#REF!</v>
      </c>
      <c r="B3590" s="79" t="s">
        <v>5644</v>
      </c>
      <c r="C3590" s="85" t="s">
        <v>5790</v>
      </c>
      <c r="D3590" s="86" t="s">
        <v>5791</v>
      </c>
      <c r="E3590" s="82" t="s">
        <v>95</v>
      </c>
      <c r="F3590" s="79" t="s">
        <v>97</v>
      </c>
      <c r="G3590" s="79" t="s">
        <v>5647</v>
      </c>
      <c r="H3590" s="83">
        <v>11088</v>
      </c>
      <c r="I3590" s="84">
        <v>0.2</v>
      </c>
      <c r="J3590" s="77">
        <f t="shared" si="114"/>
        <v>8870.4</v>
      </c>
    </row>
    <row r="3591" spans="1:10" ht="15.75">
      <c r="A3591" s="46" t="e">
        <f t="shared" si="115"/>
        <v>#REF!</v>
      </c>
      <c r="B3591" s="79" t="s">
        <v>5644</v>
      </c>
      <c r="C3591" s="85" t="s">
        <v>5792</v>
      </c>
      <c r="D3591" s="86" t="s">
        <v>5793</v>
      </c>
      <c r="E3591" s="82" t="s">
        <v>95</v>
      </c>
      <c r="F3591" s="79" t="s">
        <v>97</v>
      </c>
      <c r="G3591" s="79" t="s">
        <v>5647</v>
      </c>
      <c r="H3591" s="83">
        <v>12152</v>
      </c>
      <c r="I3591" s="84">
        <v>0.2</v>
      </c>
      <c r="J3591" s="77">
        <f t="shared" si="114"/>
        <v>9721.6</v>
      </c>
    </row>
    <row r="3592" spans="1:10" ht="15.75">
      <c r="A3592" s="46" t="e">
        <f t="shared" si="115"/>
        <v>#REF!</v>
      </c>
      <c r="B3592" s="79" t="s">
        <v>5644</v>
      </c>
      <c r="C3592" s="85" t="s">
        <v>5794</v>
      </c>
      <c r="D3592" s="86" t="s">
        <v>5795</v>
      </c>
      <c r="E3592" s="82" t="s">
        <v>95</v>
      </c>
      <c r="F3592" s="79" t="s">
        <v>97</v>
      </c>
      <c r="G3592" s="79" t="s">
        <v>5647</v>
      </c>
      <c r="H3592" s="83">
        <v>14784</v>
      </c>
      <c r="I3592" s="84">
        <v>0.2</v>
      </c>
      <c r="J3592" s="77">
        <f t="shared" si="114"/>
        <v>11827.2</v>
      </c>
    </row>
    <row r="3593" spans="1:10" ht="15.75">
      <c r="A3593" s="46" t="e">
        <f t="shared" si="115"/>
        <v>#REF!</v>
      </c>
      <c r="B3593" s="79" t="s">
        <v>5644</v>
      </c>
      <c r="C3593" s="85" t="s">
        <v>5796</v>
      </c>
      <c r="D3593" s="86" t="s">
        <v>5797</v>
      </c>
      <c r="E3593" s="82" t="s">
        <v>95</v>
      </c>
      <c r="F3593" s="79" t="s">
        <v>97</v>
      </c>
      <c r="G3593" s="79" t="s">
        <v>5647</v>
      </c>
      <c r="H3593" s="83">
        <v>19404</v>
      </c>
      <c r="I3593" s="84">
        <v>0.2</v>
      </c>
      <c r="J3593" s="77">
        <f t="shared" si="114"/>
        <v>15523.2</v>
      </c>
    </row>
    <row r="3594" spans="1:10" ht="15.75">
      <c r="A3594" s="46" t="e">
        <f t="shared" si="115"/>
        <v>#REF!</v>
      </c>
      <c r="B3594" s="79" t="s">
        <v>5644</v>
      </c>
      <c r="C3594" s="85" t="s">
        <v>5798</v>
      </c>
      <c r="D3594" s="86" t="s">
        <v>5799</v>
      </c>
      <c r="E3594" s="82" t="s">
        <v>95</v>
      </c>
      <c r="F3594" s="79" t="s">
        <v>97</v>
      </c>
      <c r="G3594" s="79" t="s">
        <v>5647</v>
      </c>
      <c r="H3594" s="83">
        <v>28182</v>
      </c>
      <c r="I3594" s="84">
        <v>0.2</v>
      </c>
      <c r="J3594" s="77">
        <f t="shared" si="114"/>
        <v>22545.600000000002</v>
      </c>
    </row>
    <row r="3595" spans="1:10" ht="15.75">
      <c r="A3595" s="46" t="e">
        <f t="shared" si="115"/>
        <v>#REF!</v>
      </c>
      <c r="B3595" s="79" t="s">
        <v>5644</v>
      </c>
      <c r="C3595" s="85" t="s">
        <v>5800</v>
      </c>
      <c r="D3595" s="86" t="s">
        <v>5801</v>
      </c>
      <c r="E3595" s="82" t="s">
        <v>95</v>
      </c>
      <c r="F3595" s="79" t="s">
        <v>97</v>
      </c>
      <c r="G3595" s="79" t="s">
        <v>5647</v>
      </c>
      <c r="H3595" s="83">
        <v>36498</v>
      </c>
      <c r="I3595" s="84">
        <v>0.2</v>
      </c>
      <c r="J3595" s="77">
        <f t="shared" si="114"/>
        <v>29198.400000000001</v>
      </c>
    </row>
    <row r="3596" spans="1:10" ht="15.75">
      <c r="A3596" s="46" t="e">
        <f t="shared" si="115"/>
        <v>#REF!</v>
      </c>
      <c r="B3596" s="79" t="s">
        <v>5644</v>
      </c>
      <c r="C3596" s="85" t="s">
        <v>5802</v>
      </c>
      <c r="D3596" s="86" t="s">
        <v>5803</v>
      </c>
      <c r="E3596" s="82" t="s">
        <v>95</v>
      </c>
      <c r="F3596" s="79" t="s">
        <v>97</v>
      </c>
      <c r="G3596" s="79" t="s">
        <v>5647</v>
      </c>
      <c r="H3596" s="83">
        <v>42504</v>
      </c>
      <c r="I3596" s="84">
        <v>0.2</v>
      </c>
      <c r="J3596" s="77">
        <f t="shared" si="114"/>
        <v>34003.200000000004</v>
      </c>
    </row>
    <row r="3597" spans="1:10" ht="15.75">
      <c r="A3597" s="46" t="e">
        <f t="shared" si="115"/>
        <v>#REF!</v>
      </c>
      <c r="B3597" s="79" t="s">
        <v>5644</v>
      </c>
      <c r="C3597" s="85" t="s">
        <v>5804</v>
      </c>
      <c r="D3597" s="86" t="s">
        <v>5805</v>
      </c>
      <c r="E3597" s="82" t="s">
        <v>95</v>
      </c>
      <c r="F3597" s="79" t="s">
        <v>97</v>
      </c>
      <c r="G3597" s="79" t="s">
        <v>5647</v>
      </c>
      <c r="H3597" s="83">
        <v>44814</v>
      </c>
      <c r="I3597" s="84">
        <v>0.2</v>
      </c>
      <c r="J3597" s="77">
        <f t="shared" si="114"/>
        <v>35851.200000000004</v>
      </c>
    </row>
    <row r="3598" spans="1:10" ht="15.75">
      <c r="A3598" s="46" t="e">
        <f t="shared" si="115"/>
        <v>#REF!</v>
      </c>
      <c r="B3598" s="79" t="s">
        <v>5644</v>
      </c>
      <c r="C3598" s="85" t="s">
        <v>5806</v>
      </c>
      <c r="D3598" s="86" t="s">
        <v>5807</v>
      </c>
      <c r="E3598" s="82" t="s">
        <v>95</v>
      </c>
      <c r="F3598" s="79" t="s">
        <v>97</v>
      </c>
      <c r="G3598" s="79" t="s">
        <v>5647</v>
      </c>
      <c r="H3598" s="83">
        <v>12244</v>
      </c>
      <c r="I3598" s="84">
        <v>0.2</v>
      </c>
      <c r="J3598" s="77">
        <f t="shared" ref="J3598:J3661" si="116">H3598*(1-I3598)</f>
        <v>9795.2000000000007</v>
      </c>
    </row>
    <row r="3599" spans="1:10" ht="15.75">
      <c r="A3599" s="46" t="e">
        <f t="shared" si="115"/>
        <v>#REF!</v>
      </c>
      <c r="B3599" s="79" t="s">
        <v>5644</v>
      </c>
      <c r="C3599" s="85" t="s">
        <v>5808</v>
      </c>
      <c r="D3599" s="86" t="s">
        <v>5809</v>
      </c>
      <c r="E3599" s="82" t="s">
        <v>95</v>
      </c>
      <c r="F3599" s="79" t="s">
        <v>97</v>
      </c>
      <c r="G3599" s="79" t="s">
        <v>5647</v>
      </c>
      <c r="H3599" s="83">
        <v>13306</v>
      </c>
      <c r="I3599" s="84">
        <v>0.2</v>
      </c>
      <c r="J3599" s="77">
        <f t="shared" si="116"/>
        <v>10644.800000000001</v>
      </c>
    </row>
    <row r="3600" spans="1:10" ht="15.75">
      <c r="A3600" s="46" t="e">
        <f t="shared" si="115"/>
        <v>#REF!</v>
      </c>
      <c r="B3600" s="79" t="s">
        <v>5644</v>
      </c>
      <c r="C3600" s="85" t="s">
        <v>5810</v>
      </c>
      <c r="D3600" s="86" t="s">
        <v>5811</v>
      </c>
      <c r="E3600" s="82" t="s">
        <v>95</v>
      </c>
      <c r="F3600" s="79" t="s">
        <v>97</v>
      </c>
      <c r="G3600" s="79" t="s">
        <v>5647</v>
      </c>
      <c r="H3600" s="83">
        <v>15940</v>
      </c>
      <c r="I3600" s="84">
        <v>0.2</v>
      </c>
      <c r="J3600" s="77">
        <f t="shared" si="116"/>
        <v>12752</v>
      </c>
    </row>
    <row r="3601" spans="1:10" ht="15.75">
      <c r="A3601" s="46" t="e">
        <f t="shared" si="115"/>
        <v>#REF!</v>
      </c>
      <c r="B3601" s="79" t="s">
        <v>5644</v>
      </c>
      <c r="C3601" s="85" t="s">
        <v>5812</v>
      </c>
      <c r="D3601" s="86" t="s">
        <v>5813</v>
      </c>
      <c r="E3601" s="82" t="s">
        <v>95</v>
      </c>
      <c r="F3601" s="79" t="s">
        <v>97</v>
      </c>
      <c r="G3601" s="79" t="s">
        <v>5647</v>
      </c>
      <c r="H3601" s="83">
        <v>20560</v>
      </c>
      <c r="I3601" s="84">
        <v>0.2</v>
      </c>
      <c r="J3601" s="77">
        <f t="shared" si="116"/>
        <v>16448</v>
      </c>
    </row>
    <row r="3602" spans="1:10" ht="15.75">
      <c r="A3602" s="46" t="e">
        <f t="shared" si="115"/>
        <v>#REF!</v>
      </c>
      <c r="B3602" s="79" t="s">
        <v>5644</v>
      </c>
      <c r="C3602" s="85" t="s">
        <v>5814</v>
      </c>
      <c r="D3602" s="86" t="s">
        <v>5815</v>
      </c>
      <c r="E3602" s="82" t="s">
        <v>95</v>
      </c>
      <c r="F3602" s="79" t="s">
        <v>97</v>
      </c>
      <c r="G3602" s="79" t="s">
        <v>5647</v>
      </c>
      <c r="H3602" s="83">
        <v>29338</v>
      </c>
      <c r="I3602" s="84">
        <v>0.2</v>
      </c>
      <c r="J3602" s="77">
        <f t="shared" si="116"/>
        <v>23470.400000000001</v>
      </c>
    </row>
    <row r="3603" spans="1:10" ht="15.75">
      <c r="A3603" s="46" t="e">
        <f t="shared" si="115"/>
        <v>#REF!</v>
      </c>
      <c r="B3603" s="79" t="s">
        <v>5644</v>
      </c>
      <c r="C3603" s="85" t="s">
        <v>5816</v>
      </c>
      <c r="D3603" s="86" t="s">
        <v>5817</v>
      </c>
      <c r="E3603" s="82" t="s">
        <v>95</v>
      </c>
      <c r="F3603" s="79" t="s">
        <v>97</v>
      </c>
      <c r="G3603" s="79" t="s">
        <v>5647</v>
      </c>
      <c r="H3603" s="83">
        <v>37654</v>
      </c>
      <c r="I3603" s="84">
        <v>0.2</v>
      </c>
      <c r="J3603" s="77">
        <f t="shared" si="116"/>
        <v>30123.200000000001</v>
      </c>
    </row>
    <row r="3604" spans="1:10" ht="15.75">
      <c r="A3604" s="46" t="e">
        <f t="shared" si="115"/>
        <v>#REF!</v>
      </c>
      <c r="B3604" s="79" t="s">
        <v>5644</v>
      </c>
      <c r="C3604" s="85" t="s">
        <v>5818</v>
      </c>
      <c r="D3604" s="86" t="s">
        <v>5819</v>
      </c>
      <c r="E3604" s="82" t="s">
        <v>95</v>
      </c>
      <c r="F3604" s="79" t="s">
        <v>97</v>
      </c>
      <c r="G3604" s="79" t="s">
        <v>5647</v>
      </c>
      <c r="H3604" s="83">
        <v>43660</v>
      </c>
      <c r="I3604" s="84">
        <v>0.2</v>
      </c>
      <c r="J3604" s="77">
        <f t="shared" si="116"/>
        <v>34928</v>
      </c>
    </row>
    <row r="3605" spans="1:10" ht="15.75">
      <c r="A3605" s="46" t="e">
        <f t="shared" si="115"/>
        <v>#REF!</v>
      </c>
      <c r="B3605" s="79" t="s">
        <v>5644</v>
      </c>
      <c r="C3605" s="85" t="s">
        <v>5820</v>
      </c>
      <c r="D3605" s="86" t="s">
        <v>5821</v>
      </c>
      <c r="E3605" s="82" t="s">
        <v>95</v>
      </c>
      <c r="F3605" s="79" t="s">
        <v>97</v>
      </c>
      <c r="G3605" s="79" t="s">
        <v>5647</v>
      </c>
      <c r="H3605" s="83">
        <v>45970</v>
      </c>
      <c r="I3605" s="84">
        <v>0.2</v>
      </c>
      <c r="J3605" s="77">
        <f t="shared" si="116"/>
        <v>36776</v>
      </c>
    </row>
    <row r="3606" spans="1:10" ht="15.75">
      <c r="A3606" s="46" t="e">
        <f t="shared" si="115"/>
        <v>#REF!</v>
      </c>
      <c r="B3606" s="79" t="s">
        <v>5644</v>
      </c>
      <c r="C3606" s="85" t="s">
        <v>5822</v>
      </c>
      <c r="D3606" s="86" t="s">
        <v>5823</v>
      </c>
      <c r="E3606" s="82" t="s">
        <v>95</v>
      </c>
      <c r="F3606" s="79" t="s">
        <v>97</v>
      </c>
      <c r="G3606" s="79" t="s">
        <v>5647</v>
      </c>
      <c r="H3606" s="83">
        <v>1848</v>
      </c>
      <c r="I3606" s="84">
        <v>0.2</v>
      </c>
      <c r="J3606" s="77">
        <f t="shared" si="116"/>
        <v>1478.4</v>
      </c>
    </row>
    <row r="3607" spans="1:10" ht="15.75">
      <c r="A3607" s="46" t="e">
        <f t="shared" si="115"/>
        <v>#REF!</v>
      </c>
      <c r="B3607" s="79" t="s">
        <v>5644</v>
      </c>
      <c r="C3607" s="85" t="s">
        <v>5824</v>
      </c>
      <c r="D3607" s="86" t="s">
        <v>5825</v>
      </c>
      <c r="E3607" s="82" t="s">
        <v>95</v>
      </c>
      <c r="F3607" s="79" t="s">
        <v>97</v>
      </c>
      <c r="G3607" s="79" t="s">
        <v>5647</v>
      </c>
      <c r="H3607" s="83">
        <v>5544</v>
      </c>
      <c r="I3607" s="84">
        <v>0.2</v>
      </c>
      <c r="J3607" s="77">
        <f t="shared" si="116"/>
        <v>4435.2</v>
      </c>
    </row>
    <row r="3608" spans="1:10" ht="15.75">
      <c r="A3608" s="46" t="e">
        <f t="shared" si="115"/>
        <v>#REF!</v>
      </c>
      <c r="B3608" s="79" t="s">
        <v>5644</v>
      </c>
      <c r="C3608" s="85" t="s">
        <v>5826</v>
      </c>
      <c r="D3608" s="86" t="s">
        <v>5827</v>
      </c>
      <c r="E3608" s="82" t="s">
        <v>95</v>
      </c>
      <c r="F3608" s="79" t="s">
        <v>97</v>
      </c>
      <c r="G3608" s="79" t="s">
        <v>5647</v>
      </c>
      <c r="H3608" s="83">
        <v>9240</v>
      </c>
      <c r="I3608" s="84">
        <v>0.2</v>
      </c>
      <c r="J3608" s="77">
        <f t="shared" si="116"/>
        <v>7392</v>
      </c>
    </row>
    <row r="3609" spans="1:10" ht="15.75">
      <c r="A3609" s="46" t="e">
        <f t="shared" si="115"/>
        <v>#REF!</v>
      </c>
      <c r="B3609" s="79" t="s">
        <v>5644</v>
      </c>
      <c r="C3609" s="85" t="s">
        <v>5828</v>
      </c>
      <c r="D3609" s="86" t="s">
        <v>5829</v>
      </c>
      <c r="E3609" s="82" t="s">
        <v>95</v>
      </c>
      <c r="F3609" s="79" t="s">
        <v>97</v>
      </c>
      <c r="G3609" s="79" t="s">
        <v>5647</v>
      </c>
      <c r="H3609" s="83">
        <v>18480</v>
      </c>
      <c r="I3609" s="84">
        <v>0.2</v>
      </c>
      <c r="J3609" s="77">
        <f t="shared" si="116"/>
        <v>14784</v>
      </c>
    </row>
    <row r="3610" spans="1:10" ht="15.75">
      <c r="A3610" s="46" t="e">
        <f t="shared" si="115"/>
        <v>#REF!</v>
      </c>
      <c r="B3610" s="79" t="s">
        <v>5644</v>
      </c>
      <c r="C3610" s="85" t="s">
        <v>5830</v>
      </c>
      <c r="D3610" s="86" t="s">
        <v>5831</v>
      </c>
      <c r="E3610" s="82" t="s">
        <v>95</v>
      </c>
      <c r="F3610" s="79" t="s">
        <v>97</v>
      </c>
      <c r="G3610" s="79" t="s">
        <v>5647</v>
      </c>
      <c r="H3610" s="83">
        <v>46200</v>
      </c>
      <c r="I3610" s="84">
        <v>0.2</v>
      </c>
      <c r="J3610" s="77">
        <f t="shared" si="116"/>
        <v>36960</v>
      </c>
    </row>
    <row r="3611" spans="1:10" ht="15.75">
      <c r="A3611" s="46" t="e">
        <f t="shared" si="115"/>
        <v>#REF!</v>
      </c>
      <c r="B3611" s="79" t="s">
        <v>5644</v>
      </c>
      <c r="C3611" s="85" t="s">
        <v>5832</v>
      </c>
      <c r="D3611" s="86" t="s">
        <v>5833</v>
      </c>
      <c r="E3611" s="82" t="s">
        <v>95</v>
      </c>
      <c r="F3611" s="79" t="s">
        <v>97</v>
      </c>
      <c r="G3611" s="79" t="s">
        <v>5647</v>
      </c>
      <c r="H3611" s="83">
        <v>1040</v>
      </c>
      <c r="I3611" s="84">
        <v>0.2</v>
      </c>
      <c r="J3611" s="77">
        <f t="shared" si="116"/>
        <v>832</v>
      </c>
    </row>
    <row r="3612" spans="1:10" ht="15.75">
      <c r="A3612" s="46" t="e">
        <f t="shared" si="115"/>
        <v>#REF!</v>
      </c>
      <c r="B3612" s="79" t="s">
        <v>5644</v>
      </c>
      <c r="C3612" s="85" t="s">
        <v>5834</v>
      </c>
      <c r="D3612" s="86" t="s">
        <v>5835</v>
      </c>
      <c r="E3612" s="82" t="s">
        <v>95</v>
      </c>
      <c r="F3612" s="79" t="s">
        <v>97</v>
      </c>
      <c r="G3612" s="79" t="s">
        <v>5647</v>
      </c>
      <c r="H3612" s="83">
        <v>1988</v>
      </c>
      <c r="I3612" s="84">
        <v>0.2</v>
      </c>
      <c r="J3612" s="77">
        <f t="shared" si="116"/>
        <v>1590.4</v>
      </c>
    </row>
    <row r="3613" spans="1:10" ht="15.75">
      <c r="A3613" s="46" t="e">
        <f t="shared" si="115"/>
        <v>#REF!</v>
      </c>
      <c r="B3613" s="79" t="s">
        <v>5644</v>
      </c>
      <c r="C3613" s="85" t="s">
        <v>5836</v>
      </c>
      <c r="D3613" s="86" t="s">
        <v>5837</v>
      </c>
      <c r="E3613" s="82" t="s">
        <v>95</v>
      </c>
      <c r="F3613" s="79" t="s">
        <v>97</v>
      </c>
      <c r="G3613" s="79" t="s">
        <v>5647</v>
      </c>
      <c r="H3613" s="83">
        <v>4620</v>
      </c>
      <c r="I3613" s="84">
        <v>0.2</v>
      </c>
      <c r="J3613" s="77">
        <f t="shared" si="116"/>
        <v>3696</v>
      </c>
    </row>
    <row r="3614" spans="1:10" ht="15.75">
      <c r="A3614" s="46" t="e">
        <f t="shared" si="115"/>
        <v>#REF!</v>
      </c>
      <c r="B3614" s="79" t="s">
        <v>5644</v>
      </c>
      <c r="C3614" s="85" t="s">
        <v>5838</v>
      </c>
      <c r="D3614" s="86" t="s">
        <v>5839</v>
      </c>
      <c r="E3614" s="82" t="s">
        <v>95</v>
      </c>
      <c r="F3614" s="79" t="s">
        <v>97</v>
      </c>
      <c r="G3614" s="79" t="s">
        <v>5647</v>
      </c>
      <c r="H3614" s="83">
        <v>9240</v>
      </c>
      <c r="I3614" s="84">
        <v>0.2</v>
      </c>
      <c r="J3614" s="77">
        <f t="shared" si="116"/>
        <v>7392</v>
      </c>
    </row>
    <row r="3615" spans="1:10" ht="15.75">
      <c r="A3615" s="46" t="e">
        <f t="shared" si="115"/>
        <v>#REF!</v>
      </c>
      <c r="B3615" s="79" t="s">
        <v>5644</v>
      </c>
      <c r="C3615" s="85" t="s">
        <v>5840</v>
      </c>
      <c r="D3615" s="86" t="s">
        <v>5841</v>
      </c>
      <c r="E3615" s="82" t="s">
        <v>95</v>
      </c>
      <c r="F3615" s="79" t="s">
        <v>97</v>
      </c>
      <c r="G3615" s="79" t="s">
        <v>5647</v>
      </c>
      <c r="H3615" s="83">
        <v>45046</v>
      </c>
      <c r="I3615" s="84">
        <v>0.2</v>
      </c>
      <c r="J3615" s="77">
        <f t="shared" si="116"/>
        <v>36036.800000000003</v>
      </c>
    </row>
    <row r="3616" spans="1:10" ht="47.25">
      <c r="A3616" s="46" t="e">
        <f t="shared" si="115"/>
        <v>#REF!</v>
      </c>
      <c r="B3616" s="79" t="s">
        <v>5644</v>
      </c>
      <c r="C3616" s="85" t="s">
        <v>5842</v>
      </c>
      <c r="D3616" s="88" t="s">
        <v>5843</v>
      </c>
      <c r="E3616" s="82" t="s">
        <v>95</v>
      </c>
      <c r="F3616" s="79" t="s">
        <v>97</v>
      </c>
      <c r="G3616" s="79" t="s">
        <v>5647</v>
      </c>
      <c r="H3616" s="83">
        <v>1050</v>
      </c>
      <c r="I3616" s="84">
        <v>0.2</v>
      </c>
      <c r="J3616" s="77">
        <f t="shared" si="116"/>
        <v>840</v>
      </c>
    </row>
    <row r="3617" spans="1:10" ht="31.5">
      <c r="A3617" s="46" t="e">
        <f t="shared" si="115"/>
        <v>#REF!</v>
      </c>
      <c r="B3617" s="79" t="s">
        <v>5644</v>
      </c>
      <c r="C3617" s="85" t="s">
        <v>5844</v>
      </c>
      <c r="D3617" s="89" t="s">
        <v>5845</v>
      </c>
      <c r="E3617" s="82" t="s">
        <v>95</v>
      </c>
      <c r="F3617" s="79" t="s">
        <v>97</v>
      </c>
      <c r="G3617" s="79" t="s">
        <v>5647</v>
      </c>
      <c r="H3617" s="83">
        <v>1050</v>
      </c>
      <c r="I3617" s="84">
        <v>0.2</v>
      </c>
      <c r="J3617" s="77">
        <f t="shared" si="116"/>
        <v>840</v>
      </c>
    </row>
    <row r="3618" spans="1:10" ht="47.25">
      <c r="A3618" s="46" t="e">
        <f t="shared" si="115"/>
        <v>#REF!</v>
      </c>
      <c r="B3618" s="79" t="s">
        <v>5644</v>
      </c>
      <c r="C3618" s="85" t="s">
        <v>5846</v>
      </c>
      <c r="D3618" s="89" t="s">
        <v>5847</v>
      </c>
      <c r="E3618" s="82" t="s">
        <v>95</v>
      </c>
      <c r="F3618" s="79" t="s">
        <v>97</v>
      </c>
      <c r="G3618" s="79" t="s">
        <v>5647</v>
      </c>
      <c r="H3618" s="83">
        <v>1104</v>
      </c>
      <c r="I3618" s="84">
        <v>0.2</v>
      </c>
      <c r="J3618" s="77">
        <f t="shared" si="116"/>
        <v>883.2</v>
      </c>
    </row>
    <row r="3619" spans="1:10" ht="31.5">
      <c r="A3619" s="46" t="e">
        <f t="shared" si="115"/>
        <v>#REF!</v>
      </c>
      <c r="B3619" s="79" t="s">
        <v>5644</v>
      </c>
      <c r="C3619" s="85" t="s">
        <v>5848</v>
      </c>
      <c r="D3619" s="87" t="s">
        <v>5849</v>
      </c>
      <c r="E3619" s="82" t="s">
        <v>95</v>
      </c>
      <c r="F3619" s="79" t="s">
        <v>97</v>
      </c>
      <c r="G3619" s="79" t="s">
        <v>5647</v>
      </c>
      <c r="H3619" s="83">
        <v>1104</v>
      </c>
      <c r="I3619" s="84">
        <v>0.2</v>
      </c>
      <c r="J3619" s="77">
        <f t="shared" si="116"/>
        <v>883.2</v>
      </c>
    </row>
    <row r="3620" spans="1:10" ht="31.5">
      <c r="A3620" s="46" t="e">
        <f t="shared" si="115"/>
        <v>#REF!</v>
      </c>
      <c r="B3620" s="79" t="s">
        <v>5644</v>
      </c>
      <c r="C3620" s="90" t="s">
        <v>5850</v>
      </c>
      <c r="D3620" s="70" t="s">
        <v>5851</v>
      </c>
      <c r="E3620" s="82" t="s">
        <v>95</v>
      </c>
      <c r="F3620" s="79" t="s">
        <v>97</v>
      </c>
      <c r="G3620" s="79" t="s">
        <v>5647</v>
      </c>
      <c r="H3620" s="83">
        <v>3204</v>
      </c>
      <c r="I3620" s="84">
        <v>0.2</v>
      </c>
      <c r="J3620" s="77">
        <f t="shared" si="116"/>
        <v>2563.2000000000003</v>
      </c>
    </row>
    <row r="3621" spans="1:10" ht="47.25">
      <c r="A3621" s="46" t="e">
        <f t="shared" si="115"/>
        <v>#REF!</v>
      </c>
      <c r="B3621" s="79" t="s">
        <v>5644</v>
      </c>
      <c r="C3621" s="90" t="s">
        <v>5852</v>
      </c>
      <c r="D3621" s="70" t="s">
        <v>5853</v>
      </c>
      <c r="E3621" s="82" t="s">
        <v>95</v>
      </c>
      <c r="F3621" s="79" t="s">
        <v>97</v>
      </c>
      <c r="G3621" s="79" t="s">
        <v>5647</v>
      </c>
      <c r="H3621" s="83">
        <v>3246</v>
      </c>
      <c r="I3621" s="84">
        <v>0.2</v>
      </c>
      <c r="J3621" s="77">
        <f t="shared" si="116"/>
        <v>2596.8000000000002</v>
      </c>
    </row>
    <row r="3622" spans="1:10" ht="63">
      <c r="A3622" s="46" t="e">
        <f t="shared" si="115"/>
        <v>#REF!</v>
      </c>
      <c r="B3622" s="79" t="s">
        <v>5644</v>
      </c>
      <c r="C3622" s="85" t="s">
        <v>5854</v>
      </c>
      <c r="D3622" s="87" t="s">
        <v>5855</v>
      </c>
      <c r="E3622" s="82" t="s">
        <v>95</v>
      </c>
      <c r="F3622" s="79" t="s">
        <v>97</v>
      </c>
      <c r="G3622" s="79" t="s">
        <v>5647</v>
      </c>
      <c r="H3622" s="83">
        <v>1146</v>
      </c>
      <c r="I3622" s="84">
        <v>0.2</v>
      </c>
      <c r="J3622" s="77">
        <f t="shared" si="116"/>
        <v>916.80000000000007</v>
      </c>
    </row>
    <row r="3623" spans="1:10" ht="31.5">
      <c r="A3623" s="46" t="e">
        <f t="shared" si="115"/>
        <v>#REF!</v>
      </c>
      <c r="B3623" s="79" t="s">
        <v>5644</v>
      </c>
      <c r="C3623" s="85" t="s">
        <v>5856</v>
      </c>
      <c r="D3623" s="87" t="s">
        <v>5857</v>
      </c>
      <c r="E3623" s="82" t="s">
        <v>95</v>
      </c>
      <c r="F3623" s="79" t="s">
        <v>97</v>
      </c>
      <c r="G3623" s="79" t="s">
        <v>5647</v>
      </c>
      <c r="H3623" s="83">
        <v>1146</v>
      </c>
      <c r="I3623" s="84">
        <v>0.2</v>
      </c>
      <c r="J3623" s="77">
        <f t="shared" si="116"/>
        <v>916.80000000000007</v>
      </c>
    </row>
    <row r="3624" spans="1:10" ht="47.25">
      <c r="A3624" s="46" t="e">
        <f t="shared" si="115"/>
        <v>#REF!</v>
      </c>
      <c r="B3624" s="79" t="s">
        <v>5644</v>
      </c>
      <c r="C3624" s="91" t="s">
        <v>5858</v>
      </c>
      <c r="D3624" s="86" t="s">
        <v>5859</v>
      </c>
      <c r="E3624" s="82" t="s">
        <v>95</v>
      </c>
      <c r="F3624" s="79" t="s">
        <v>97</v>
      </c>
      <c r="G3624" s="79" t="s">
        <v>5647</v>
      </c>
      <c r="H3624" s="92">
        <v>2100</v>
      </c>
      <c r="I3624" s="84">
        <v>0.2</v>
      </c>
      <c r="J3624" s="77">
        <f t="shared" si="116"/>
        <v>1680</v>
      </c>
    </row>
    <row r="3625" spans="1:10" ht="31.5">
      <c r="A3625" s="46" t="e">
        <f t="shared" si="115"/>
        <v>#REF!</v>
      </c>
      <c r="B3625" s="79" t="s">
        <v>5644</v>
      </c>
      <c r="C3625" s="90" t="s">
        <v>5860</v>
      </c>
      <c r="D3625" s="70" t="s">
        <v>5861</v>
      </c>
      <c r="E3625" s="82" t="s">
        <v>95</v>
      </c>
      <c r="F3625" s="79" t="s">
        <v>97</v>
      </c>
      <c r="G3625" s="79" t="s">
        <v>5647</v>
      </c>
      <c r="H3625" s="92">
        <v>3204</v>
      </c>
      <c r="I3625" s="84">
        <v>0.2</v>
      </c>
      <c r="J3625" s="77">
        <f t="shared" si="116"/>
        <v>2563.2000000000003</v>
      </c>
    </row>
    <row r="3626" spans="1:10" ht="47.25">
      <c r="A3626" s="46" t="e">
        <f t="shared" si="115"/>
        <v>#REF!</v>
      </c>
      <c r="B3626" s="79" t="s">
        <v>5644</v>
      </c>
      <c r="C3626" s="91" t="s">
        <v>5862</v>
      </c>
      <c r="D3626" s="93" t="s">
        <v>5863</v>
      </c>
      <c r="E3626" s="82" t="s">
        <v>95</v>
      </c>
      <c r="F3626" s="79" t="s">
        <v>97</v>
      </c>
      <c r="G3626" s="79" t="s">
        <v>5647</v>
      </c>
      <c r="H3626" s="92">
        <v>4200</v>
      </c>
      <c r="I3626" s="84">
        <v>0.2</v>
      </c>
      <c r="J3626" s="77">
        <f t="shared" si="116"/>
        <v>3360</v>
      </c>
    </row>
    <row r="3627" spans="1:10" ht="63">
      <c r="A3627" s="46" t="e">
        <f t="shared" si="115"/>
        <v>#REF!</v>
      </c>
      <c r="B3627" s="79" t="s">
        <v>5644</v>
      </c>
      <c r="C3627" s="90" t="s">
        <v>5864</v>
      </c>
      <c r="D3627" s="70" t="s">
        <v>5865</v>
      </c>
      <c r="E3627" s="82" t="s">
        <v>95</v>
      </c>
      <c r="F3627" s="79" t="s">
        <v>97</v>
      </c>
      <c r="G3627" s="79" t="s">
        <v>5647</v>
      </c>
      <c r="H3627" s="83">
        <v>3246</v>
      </c>
      <c r="I3627" s="84">
        <v>0.2</v>
      </c>
      <c r="J3627" s="77">
        <f t="shared" si="116"/>
        <v>2596.8000000000002</v>
      </c>
    </row>
    <row r="3628" spans="1:10" ht="78.75">
      <c r="A3628" s="46" t="e">
        <f t="shared" si="115"/>
        <v>#REF!</v>
      </c>
      <c r="B3628" s="79" t="s">
        <v>5644</v>
      </c>
      <c r="C3628" s="91" t="s">
        <v>5866</v>
      </c>
      <c r="D3628" s="86" t="s">
        <v>5867</v>
      </c>
      <c r="E3628" s="82" t="s">
        <v>95</v>
      </c>
      <c r="F3628" s="79" t="s">
        <v>97</v>
      </c>
      <c r="G3628" s="79" t="s">
        <v>5647</v>
      </c>
      <c r="H3628" s="92">
        <v>4200</v>
      </c>
      <c r="I3628" s="84">
        <v>0.2</v>
      </c>
      <c r="J3628" s="77">
        <f t="shared" si="116"/>
        <v>3360</v>
      </c>
    </row>
    <row r="3629" spans="1:10" ht="63">
      <c r="A3629" s="46" t="e">
        <f t="shared" si="115"/>
        <v>#REF!</v>
      </c>
      <c r="B3629" s="79" t="s">
        <v>5644</v>
      </c>
      <c r="C3629" s="91" t="s">
        <v>5868</v>
      </c>
      <c r="D3629" s="93" t="s">
        <v>5869</v>
      </c>
      <c r="E3629" s="82" t="s">
        <v>95</v>
      </c>
      <c r="F3629" s="79" t="s">
        <v>97</v>
      </c>
      <c r="G3629" s="79" t="s">
        <v>5647</v>
      </c>
      <c r="H3629" s="92">
        <v>2100</v>
      </c>
      <c r="I3629" s="84">
        <v>0.2</v>
      </c>
      <c r="J3629" s="77">
        <f t="shared" si="116"/>
        <v>1680</v>
      </c>
    </row>
    <row r="3630" spans="1:10" ht="47.25">
      <c r="A3630" s="46" t="e">
        <f t="shared" si="115"/>
        <v>#REF!</v>
      </c>
      <c r="B3630" s="79" t="s">
        <v>5644</v>
      </c>
      <c r="C3630" s="85" t="s">
        <v>5870</v>
      </c>
      <c r="D3630" s="89" t="s">
        <v>5871</v>
      </c>
      <c r="E3630" s="82" t="s">
        <v>95</v>
      </c>
      <c r="F3630" s="79" t="s">
        <v>97</v>
      </c>
      <c r="G3630" s="79" t="s">
        <v>5647</v>
      </c>
      <c r="H3630" s="92">
        <v>1104</v>
      </c>
      <c r="I3630" s="84">
        <v>0.2</v>
      </c>
      <c r="J3630" s="77">
        <f t="shared" si="116"/>
        <v>883.2</v>
      </c>
    </row>
    <row r="3631" spans="1:10" ht="31.5">
      <c r="A3631" s="46" t="e">
        <f t="shared" si="115"/>
        <v>#REF!</v>
      </c>
      <c r="B3631" s="79" t="s">
        <v>5644</v>
      </c>
      <c r="C3631" s="85" t="s">
        <v>5872</v>
      </c>
      <c r="D3631" s="87" t="s">
        <v>5873</v>
      </c>
      <c r="E3631" s="82" t="s">
        <v>95</v>
      </c>
      <c r="F3631" s="79" t="s">
        <v>97</v>
      </c>
      <c r="G3631" s="79" t="s">
        <v>5647</v>
      </c>
      <c r="H3631" s="83">
        <v>1104</v>
      </c>
      <c r="I3631" s="84">
        <v>0.2</v>
      </c>
      <c r="J3631" s="77">
        <f t="shared" si="116"/>
        <v>883.2</v>
      </c>
    </row>
    <row r="3632" spans="1:10" ht="47.25">
      <c r="A3632" s="46" t="e">
        <f t="shared" si="115"/>
        <v>#REF!</v>
      </c>
      <c r="B3632" s="79" t="s">
        <v>5644</v>
      </c>
      <c r="C3632" s="90" t="s">
        <v>5874</v>
      </c>
      <c r="D3632" s="70" t="s">
        <v>5875</v>
      </c>
      <c r="E3632" s="82" t="s">
        <v>95</v>
      </c>
      <c r="F3632" s="79" t="s">
        <v>97</v>
      </c>
      <c r="G3632" s="79" t="s">
        <v>5647</v>
      </c>
      <c r="H3632" s="92">
        <v>3204</v>
      </c>
      <c r="I3632" s="84">
        <v>0.2</v>
      </c>
      <c r="J3632" s="77">
        <f t="shared" si="116"/>
        <v>2563.2000000000003</v>
      </c>
    </row>
    <row r="3633" spans="1:10" ht="47.25">
      <c r="A3633" s="46" t="e">
        <f t="shared" si="115"/>
        <v>#REF!</v>
      </c>
      <c r="B3633" s="79" t="s">
        <v>5644</v>
      </c>
      <c r="C3633" s="90" t="s">
        <v>5876</v>
      </c>
      <c r="D3633" s="70" t="s">
        <v>5877</v>
      </c>
      <c r="E3633" s="82" t="s">
        <v>95</v>
      </c>
      <c r="F3633" s="79" t="s">
        <v>97</v>
      </c>
      <c r="G3633" s="79" t="s">
        <v>5647</v>
      </c>
      <c r="H3633" s="83">
        <v>3246</v>
      </c>
      <c r="I3633" s="84">
        <v>0.2</v>
      </c>
      <c r="J3633" s="77">
        <f t="shared" si="116"/>
        <v>2596.8000000000002</v>
      </c>
    </row>
    <row r="3634" spans="1:10" ht="47.25">
      <c r="A3634" s="46" t="e">
        <f t="shared" si="115"/>
        <v>#REF!</v>
      </c>
      <c r="B3634" s="79" t="s">
        <v>5644</v>
      </c>
      <c r="C3634" s="94" t="s">
        <v>5878</v>
      </c>
      <c r="D3634" s="95" t="s">
        <v>5879</v>
      </c>
      <c r="E3634" s="82" t="s">
        <v>95</v>
      </c>
      <c r="F3634" s="79" t="s">
        <v>97</v>
      </c>
      <c r="G3634" s="79" t="s">
        <v>5647</v>
      </c>
      <c r="H3634" s="92">
        <v>1104</v>
      </c>
      <c r="I3634" s="84">
        <v>0.2</v>
      </c>
      <c r="J3634" s="77">
        <f t="shared" si="116"/>
        <v>883.2</v>
      </c>
    </row>
    <row r="3635" spans="1:10" ht="15.75">
      <c r="A3635" s="46" t="e">
        <f t="shared" ref="A3635:A3696" si="117">A3634+1</f>
        <v>#REF!</v>
      </c>
      <c r="B3635" s="79" t="s">
        <v>5644</v>
      </c>
      <c r="C3635" s="85" t="s">
        <v>5880</v>
      </c>
      <c r="D3635" s="89" t="s">
        <v>5881</v>
      </c>
      <c r="E3635" s="82" t="s">
        <v>95</v>
      </c>
      <c r="F3635" s="79" t="s">
        <v>97</v>
      </c>
      <c r="G3635" s="79" t="s">
        <v>5647</v>
      </c>
      <c r="H3635" s="83">
        <v>1104</v>
      </c>
      <c r="I3635" s="84">
        <v>0.2</v>
      </c>
      <c r="J3635" s="77">
        <f t="shared" si="116"/>
        <v>883.2</v>
      </c>
    </row>
    <row r="3636" spans="1:10" ht="31.5">
      <c r="A3636" s="46" t="e">
        <f t="shared" si="117"/>
        <v>#REF!</v>
      </c>
      <c r="B3636" s="79" t="s">
        <v>5644</v>
      </c>
      <c r="C3636" s="90" t="s">
        <v>5882</v>
      </c>
      <c r="D3636" s="70" t="s">
        <v>5883</v>
      </c>
      <c r="E3636" s="82" t="s">
        <v>95</v>
      </c>
      <c r="F3636" s="79" t="s">
        <v>97</v>
      </c>
      <c r="G3636" s="79" t="s">
        <v>5647</v>
      </c>
      <c r="H3636" s="83">
        <v>3204</v>
      </c>
      <c r="I3636" s="84">
        <v>0.2</v>
      </c>
      <c r="J3636" s="77">
        <f t="shared" si="116"/>
        <v>2563.2000000000003</v>
      </c>
    </row>
    <row r="3637" spans="1:10" ht="47.25">
      <c r="A3637" s="46" t="e">
        <f t="shared" si="117"/>
        <v>#REF!</v>
      </c>
      <c r="B3637" s="79" t="s">
        <v>5644</v>
      </c>
      <c r="C3637" s="90" t="s">
        <v>5884</v>
      </c>
      <c r="D3637" s="70" t="s">
        <v>5853</v>
      </c>
      <c r="E3637" s="82" t="s">
        <v>95</v>
      </c>
      <c r="F3637" s="79" t="s">
        <v>97</v>
      </c>
      <c r="G3637" s="79" t="s">
        <v>5647</v>
      </c>
      <c r="H3637" s="83">
        <v>3246</v>
      </c>
      <c r="I3637" s="84">
        <v>0.2</v>
      </c>
      <c r="J3637" s="77">
        <f t="shared" si="116"/>
        <v>2596.8000000000002</v>
      </c>
    </row>
    <row r="3638" spans="1:10" ht="63">
      <c r="A3638" s="46" t="e">
        <f t="shared" si="117"/>
        <v>#REF!</v>
      </c>
      <c r="B3638" s="79" t="s">
        <v>5644</v>
      </c>
      <c r="C3638" s="96" t="s">
        <v>5885</v>
      </c>
      <c r="D3638" s="95" t="s">
        <v>5886</v>
      </c>
      <c r="E3638" s="82" t="s">
        <v>95</v>
      </c>
      <c r="F3638" s="79" t="s">
        <v>97</v>
      </c>
      <c r="G3638" s="79" t="s">
        <v>5647</v>
      </c>
      <c r="H3638" s="92">
        <v>7350</v>
      </c>
      <c r="I3638" s="84">
        <v>0.2</v>
      </c>
      <c r="J3638" s="77">
        <f t="shared" si="116"/>
        <v>5880</v>
      </c>
    </row>
    <row r="3639" spans="1:10" ht="63">
      <c r="A3639" s="46" t="e">
        <f t="shared" si="117"/>
        <v>#REF!</v>
      </c>
      <c r="B3639" s="79" t="s">
        <v>5644</v>
      </c>
      <c r="C3639" s="89" t="s">
        <v>5887</v>
      </c>
      <c r="D3639" s="87" t="s">
        <v>5888</v>
      </c>
      <c r="E3639" s="82" t="s">
        <v>95</v>
      </c>
      <c r="F3639" s="79" t="s">
        <v>97</v>
      </c>
      <c r="G3639" s="79" t="s">
        <v>5647</v>
      </c>
      <c r="H3639" s="83">
        <v>7350</v>
      </c>
      <c r="I3639" s="84">
        <v>0.2</v>
      </c>
      <c r="J3639" s="77">
        <f t="shared" si="116"/>
        <v>5880</v>
      </c>
    </row>
    <row r="3640" spans="1:10" ht="47.25">
      <c r="A3640" s="46" t="e">
        <f t="shared" si="117"/>
        <v>#REF!</v>
      </c>
      <c r="B3640" s="79" t="s">
        <v>5644</v>
      </c>
      <c r="C3640" s="85" t="s">
        <v>5889</v>
      </c>
      <c r="D3640" s="89" t="s">
        <v>5890</v>
      </c>
      <c r="E3640" s="82" t="s">
        <v>95</v>
      </c>
      <c r="F3640" s="79" t="s">
        <v>97</v>
      </c>
      <c r="G3640" s="79" t="s">
        <v>5647</v>
      </c>
      <c r="H3640" s="83">
        <v>7350</v>
      </c>
      <c r="I3640" s="84">
        <v>0.2</v>
      </c>
      <c r="J3640" s="77">
        <f t="shared" si="116"/>
        <v>5880</v>
      </c>
    </row>
    <row r="3641" spans="1:10" ht="47.25">
      <c r="A3641" s="46" t="e">
        <f t="shared" si="117"/>
        <v>#REF!</v>
      </c>
      <c r="B3641" s="79" t="s">
        <v>5644</v>
      </c>
      <c r="C3641" s="85" t="s">
        <v>5891</v>
      </c>
      <c r="D3641" s="87" t="s">
        <v>5892</v>
      </c>
      <c r="E3641" s="82" t="s">
        <v>95</v>
      </c>
      <c r="F3641" s="79" t="s">
        <v>97</v>
      </c>
      <c r="G3641" s="79" t="s">
        <v>5647</v>
      </c>
      <c r="H3641" s="83">
        <v>5460</v>
      </c>
      <c r="I3641" s="84">
        <v>0.2</v>
      </c>
      <c r="J3641" s="77">
        <f t="shared" si="116"/>
        <v>4368</v>
      </c>
    </row>
    <row r="3642" spans="1:10" ht="31.5">
      <c r="A3642" s="46" t="e">
        <f t="shared" si="117"/>
        <v>#REF!</v>
      </c>
      <c r="B3642" s="79" t="s">
        <v>5644</v>
      </c>
      <c r="C3642" s="85" t="s">
        <v>5893</v>
      </c>
      <c r="D3642" s="87" t="s">
        <v>5894</v>
      </c>
      <c r="E3642" s="82" t="s">
        <v>95</v>
      </c>
      <c r="F3642" s="79" t="s">
        <v>97</v>
      </c>
      <c r="G3642" s="79" t="s">
        <v>5647</v>
      </c>
      <c r="H3642" s="83">
        <v>3816</v>
      </c>
      <c r="I3642" s="84">
        <v>0.2</v>
      </c>
      <c r="J3642" s="77">
        <f t="shared" si="116"/>
        <v>3052.8</v>
      </c>
    </row>
    <row r="3643" spans="1:10" ht="15.75">
      <c r="A3643" s="46" t="e">
        <f t="shared" si="117"/>
        <v>#REF!</v>
      </c>
      <c r="B3643" s="79" t="s">
        <v>5644</v>
      </c>
      <c r="C3643" s="85" t="s">
        <v>5895</v>
      </c>
      <c r="D3643" s="87" t="s">
        <v>5896</v>
      </c>
      <c r="E3643" s="82" t="s">
        <v>95</v>
      </c>
      <c r="F3643" s="79" t="s">
        <v>97</v>
      </c>
      <c r="G3643" s="79" t="s">
        <v>5647</v>
      </c>
      <c r="H3643" s="83">
        <v>758</v>
      </c>
      <c r="I3643" s="84">
        <v>0.2</v>
      </c>
      <c r="J3643" s="77">
        <f t="shared" si="116"/>
        <v>606.4</v>
      </c>
    </row>
    <row r="3644" spans="1:10" ht="15.75">
      <c r="A3644" s="46" t="e">
        <f t="shared" si="117"/>
        <v>#REF!</v>
      </c>
      <c r="B3644" s="79" t="s">
        <v>5644</v>
      </c>
      <c r="C3644" s="85" t="s">
        <v>5897</v>
      </c>
      <c r="D3644" s="87" t="s">
        <v>5898</v>
      </c>
      <c r="E3644" s="82" t="s">
        <v>95</v>
      </c>
      <c r="F3644" s="79" t="s">
        <v>97</v>
      </c>
      <c r="G3644" s="79" t="s">
        <v>5647</v>
      </c>
      <c r="H3644" s="83">
        <v>7430</v>
      </c>
      <c r="I3644" s="84">
        <v>0.2</v>
      </c>
      <c r="J3644" s="77">
        <f t="shared" si="116"/>
        <v>5944</v>
      </c>
    </row>
    <row r="3645" spans="1:10" ht="31.5">
      <c r="A3645" s="46" t="e">
        <f t="shared" si="117"/>
        <v>#REF!</v>
      </c>
      <c r="B3645" s="79" t="s">
        <v>5644</v>
      </c>
      <c r="C3645" s="80" t="s">
        <v>5899</v>
      </c>
      <c r="D3645" s="89" t="s">
        <v>5900</v>
      </c>
      <c r="E3645" s="82" t="s">
        <v>95</v>
      </c>
      <c r="F3645" s="79" t="s">
        <v>97</v>
      </c>
      <c r="G3645" s="79" t="s">
        <v>5647</v>
      </c>
      <c r="H3645" s="83">
        <v>3230</v>
      </c>
      <c r="I3645" s="84">
        <v>0.2</v>
      </c>
      <c r="J3645" s="77">
        <f t="shared" si="116"/>
        <v>2584</v>
      </c>
    </row>
    <row r="3646" spans="1:10" ht="31.5">
      <c r="A3646" s="46" t="e">
        <f t="shared" si="117"/>
        <v>#REF!</v>
      </c>
      <c r="B3646" s="79" t="s">
        <v>5644</v>
      </c>
      <c r="C3646" s="85" t="s">
        <v>5901</v>
      </c>
      <c r="D3646" s="89" t="s">
        <v>5902</v>
      </c>
      <c r="E3646" s="82" t="s">
        <v>95</v>
      </c>
      <c r="F3646" s="79" t="s">
        <v>97</v>
      </c>
      <c r="G3646" s="79" t="s">
        <v>5647</v>
      </c>
      <c r="H3646" s="83">
        <v>650</v>
      </c>
      <c r="I3646" s="84">
        <v>0.2</v>
      </c>
      <c r="J3646" s="77">
        <f t="shared" si="116"/>
        <v>520</v>
      </c>
    </row>
    <row r="3647" spans="1:10" ht="31.5">
      <c r="A3647" s="46" t="e">
        <f t="shared" si="117"/>
        <v>#REF!</v>
      </c>
      <c r="B3647" s="79" t="s">
        <v>5644</v>
      </c>
      <c r="C3647" s="85" t="s">
        <v>5903</v>
      </c>
      <c r="D3647" s="89" t="s">
        <v>5904</v>
      </c>
      <c r="E3647" s="82" t="s">
        <v>95</v>
      </c>
      <c r="F3647" s="79" t="s">
        <v>97</v>
      </c>
      <c r="G3647" s="79" t="s">
        <v>5647</v>
      </c>
      <c r="H3647" s="83">
        <v>6480</v>
      </c>
      <c r="I3647" s="84">
        <v>0.2</v>
      </c>
      <c r="J3647" s="77">
        <f t="shared" si="116"/>
        <v>5184</v>
      </c>
    </row>
    <row r="3648" spans="1:10" ht="31.5">
      <c r="A3648" s="46" t="e">
        <f t="shared" si="117"/>
        <v>#REF!</v>
      </c>
      <c r="B3648" s="79" t="s">
        <v>5644</v>
      </c>
      <c r="C3648" s="85" t="s">
        <v>5905</v>
      </c>
      <c r="D3648" s="89" t="s">
        <v>5906</v>
      </c>
      <c r="E3648" s="82" t="s">
        <v>95</v>
      </c>
      <c r="F3648" s="79" t="s">
        <v>97</v>
      </c>
      <c r="G3648" s="79" t="s">
        <v>5647</v>
      </c>
      <c r="H3648" s="83">
        <v>5180</v>
      </c>
      <c r="I3648" s="84">
        <v>0.2</v>
      </c>
      <c r="J3648" s="77">
        <f t="shared" si="116"/>
        <v>4144</v>
      </c>
    </row>
    <row r="3649" spans="1:10" ht="15.75">
      <c r="A3649" s="46" t="e">
        <f t="shared" si="117"/>
        <v>#REF!</v>
      </c>
      <c r="B3649" s="79" t="s">
        <v>5644</v>
      </c>
      <c r="C3649" s="85" t="s">
        <v>5907</v>
      </c>
      <c r="D3649" s="89" t="s">
        <v>5908</v>
      </c>
      <c r="E3649" s="82" t="s">
        <v>95</v>
      </c>
      <c r="F3649" s="79" t="s">
        <v>97</v>
      </c>
      <c r="G3649" s="79" t="s">
        <v>5647</v>
      </c>
      <c r="H3649" s="83">
        <v>650</v>
      </c>
      <c r="I3649" s="84">
        <v>0.2</v>
      </c>
      <c r="J3649" s="77">
        <f t="shared" si="116"/>
        <v>520</v>
      </c>
    </row>
    <row r="3650" spans="1:10" ht="15.75">
      <c r="A3650" s="46" t="e">
        <f t="shared" si="117"/>
        <v>#REF!</v>
      </c>
      <c r="B3650" s="79" t="s">
        <v>5644</v>
      </c>
      <c r="C3650" s="85" t="s">
        <v>5909</v>
      </c>
      <c r="D3650" s="89" t="s">
        <v>5910</v>
      </c>
      <c r="E3650" s="82" t="s">
        <v>95</v>
      </c>
      <c r="F3650" s="79" t="s">
        <v>97</v>
      </c>
      <c r="G3650" s="79" t="s">
        <v>5647</v>
      </c>
      <c r="H3650" s="83">
        <v>5180</v>
      </c>
      <c r="I3650" s="84">
        <v>0.2</v>
      </c>
      <c r="J3650" s="77">
        <f t="shared" si="116"/>
        <v>4144</v>
      </c>
    </row>
    <row r="3651" spans="1:10" ht="63">
      <c r="A3651" s="46" t="e">
        <f t="shared" si="117"/>
        <v>#REF!</v>
      </c>
      <c r="B3651" s="79" t="s">
        <v>5644</v>
      </c>
      <c r="C3651" s="85" t="s">
        <v>5911</v>
      </c>
      <c r="D3651" s="89" t="s">
        <v>5912</v>
      </c>
      <c r="E3651" s="82" t="s">
        <v>95</v>
      </c>
      <c r="F3651" s="79" t="s">
        <v>97</v>
      </c>
      <c r="G3651" s="79" t="s">
        <v>5647</v>
      </c>
      <c r="H3651" s="83">
        <v>6480</v>
      </c>
      <c r="I3651" s="84">
        <v>0.2</v>
      </c>
      <c r="J3651" s="77">
        <f t="shared" si="116"/>
        <v>5184</v>
      </c>
    </row>
    <row r="3652" spans="1:10" ht="63">
      <c r="A3652" s="46" t="e">
        <f t="shared" si="117"/>
        <v>#REF!</v>
      </c>
      <c r="B3652" s="79" t="s">
        <v>5644</v>
      </c>
      <c r="C3652" s="85" t="s">
        <v>5913</v>
      </c>
      <c r="D3652" s="89" t="s">
        <v>5914</v>
      </c>
      <c r="E3652" s="82" t="s">
        <v>95</v>
      </c>
      <c r="F3652" s="79" t="s">
        <v>97</v>
      </c>
      <c r="G3652" s="79" t="s">
        <v>5647</v>
      </c>
      <c r="H3652" s="83">
        <v>4500</v>
      </c>
      <c r="I3652" s="84">
        <v>0.2</v>
      </c>
      <c r="J3652" s="77">
        <f t="shared" si="116"/>
        <v>3600</v>
      </c>
    </row>
    <row r="3653" spans="1:10" ht="63">
      <c r="A3653" s="46" t="e">
        <f t="shared" si="117"/>
        <v>#REF!</v>
      </c>
      <c r="B3653" s="79" t="s">
        <v>5644</v>
      </c>
      <c r="C3653" s="85" t="s">
        <v>5915</v>
      </c>
      <c r="D3653" s="97" t="s">
        <v>5916</v>
      </c>
      <c r="E3653" s="82" t="s">
        <v>95</v>
      </c>
      <c r="F3653" s="79" t="s">
        <v>97</v>
      </c>
      <c r="G3653" s="79" t="s">
        <v>5647</v>
      </c>
      <c r="H3653" s="83">
        <v>11000</v>
      </c>
      <c r="I3653" s="84">
        <v>0.2</v>
      </c>
      <c r="J3653" s="77">
        <f t="shared" si="116"/>
        <v>8800</v>
      </c>
    </row>
    <row r="3654" spans="1:10" ht="31.5">
      <c r="A3654" s="46" t="e">
        <f t="shared" si="117"/>
        <v>#REF!</v>
      </c>
      <c r="B3654" s="79" t="s">
        <v>5644</v>
      </c>
      <c r="C3654" s="85" t="s">
        <v>5917</v>
      </c>
      <c r="D3654" s="89" t="s">
        <v>5918</v>
      </c>
      <c r="E3654" s="82" t="s">
        <v>95</v>
      </c>
      <c r="F3654" s="79" t="s">
        <v>97</v>
      </c>
      <c r="G3654" s="79" t="s">
        <v>5647</v>
      </c>
      <c r="H3654" s="83">
        <v>650</v>
      </c>
      <c r="I3654" s="84">
        <v>0.2</v>
      </c>
      <c r="J3654" s="77">
        <f t="shared" si="116"/>
        <v>520</v>
      </c>
    </row>
    <row r="3655" spans="1:10" ht="31.5">
      <c r="A3655" s="46" t="e">
        <f t="shared" si="117"/>
        <v>#REF!</v>
      </c>
      <c r="B3655" s="79" t="s">
        <v>5644</v>
      </c>
      <c r="C3655" s="85" t="s">
        <v>5919</v>
      </c>
      <c r="D3655" s="89" t="s">
        <v>5920</v>
      </c>
      <c r="E3655" s="82" t="s">
        <v>95</v>
      </c>
      <c r="F3655" s="79" t="s">
        <v>97</v>
      </c>
      <c r="G3655" s="79" t="s">
        <v>5647</v>
      </c>
      <c r="H3655" s="83">
        <v>5180</v>
      </c>
      <c r="I3655" s="84">
        <v>0.2</v>
      </c>
      <c r="J3655" s="77">
        <f t="shared" si="116"/>
        <v>4144</v>
      </c>
    </row>
    <row r="3656" spans="1:10" ht="31.5">
      <c r="A3656" s="46" t="e">
        <f t="shared" si="117"/>
        <v>#REF!</v>
      </c>
      <c r="B3656" s="79" t="s">
        <v>5644</v>
      </c>
      <c r="C3656" s="85" t="s">
        <v>5921</v>
      </c>
      <c r="D3656" s="89" t="s">
        <v>5922</v>
      </c>
      <c r="E3656" s="82" t="s">
        <v>95</v>
      </c>
      <c r="F3656" s="79" t="s">
        <v>97</v>
      </c>
      <c r="G3656" s="79" t="s">
        <v>5647</v>
      </c>
      <c r="H3656" s="83">
        <v>5180</v>
      </c>
      <c r="I3656" s="84">
        <v>0.2</v>
      </c>
      <c r="J3656" s="77">
        <f t="shared" si="116"/>
        <v>4144</v>
      </c>
    </row>
    <row r="3657" spans="1:10" ht="63">
      <c r="A3657" s="46" t="e">
        <f t="shared" si="117"/>
        <v>#REF!</v>
      </c>
      <c r="B3657" s="79" t="s">
        <v>5644</v>
      </c>
      <c r="C3657" s="85" t="s">
        <v>5923</v>
      </c>
      <c r="D3657" s="89" t="s">
        <v>5924</v>
      </c>
      <c r="E3657" s="82" t="s">
        <v>95</v>
      </c>
      <c r="F3657" s="79" t="s">
        <v>97</v>
      </c>
      <c r="G3657" s="79" t="s">
        <v>5647</v>
      </c>
      <c r="H3657" s="83">
        <v>5180</v>
      </c>
      <c r="I3657" s="84">
        <v>0.2</v>
      </c>
      <c r="J3657" s="77">
        <f t="shared" si="116"/>
        <v>4144</v>
      </c>
    </row>
    <row r="3658" spans="1:10" ht="31.5">
      <c r="A3658" s="46" t="e">
        <f t="shared" si="117"/>
        <v>#REF!</v>
      </c>
      <c r="B3658" s="79" t="s">
        <v>5644</v>
      </c>
      <c r="C3658" s="90" t="s">
        <v>5925</v>
      </c>
      <c r="D3658" s="89" t="s">
        <v>5926</v>
      </c>
      <c r="E3658" s="82" t="s">
        <v>95</v>
      </c>
      <c r="F3658" s="79" t="s">
        <v>97</v>
      </c>
      <c r="G3658" s="79" t="s">
        <v>5647</v>
      </c>
      <c r="H3658" s="83">
        <v>2170</v>
      </c>
      <c r="I3658" s="84">
        <v>0.2</v>
      </c>
      <c r="J3658" s="77">
        <f t="shared" si="116"/>
        <v>1736</v>
      </c>
    </row>
    <row r="3659" spans="1:10" ht="31.5">
      <c r="A3659" s="46" t="e">
        <f t="shared" si="117"/>
        <v>#REF!</v>
      </c>
      <c r="B3659" s="79" t="s">
        <v>5644</v>
      </c>
      <c r="C3659" s="90" t="s">
        <v>5927</v>
      </c>
      <c r="D3659" s="89" t="s">
        <v>5928</v>
      </c>
      <c r="E3659" s="82" t="s">
        <v>95</v>
      </c>
      <c r="F3659" s="79" t="s">
        <v>97</v>
      </c>
      <c r="G3659" s="79" t="s">
        <v>5647</v>
      </c>
      <c r="H3659" s="83">
        <v>5180</v>
      </c>
      <c r="I3659" s="84">
        <v>0.2</v>
      </c>
      <c r="J3659" s="77">
        <f t="shared" si="116"/>
        <v>4144</v>
      </c>
    </row>
    <row r="3660" spans="1:10" ht="31.5">
      <c r="A3660" s="46" t="e">
        <f t="shared" si="117"/>
        <v>#REF!</v>
      </c>
      <c r="B3660" s="79" t="s">
        <v>5644</v>
      </c>
      <c r="C3660" s="90" t="s">
        <v>5929</v>
      </c>
      <c r="D3660" s="89" t="s">
        <v>5930</v>
      </c>
      <c r="E3660" s="82" t="s">
        <v>95</v>
      </c>
      <c r="F3660" s="79" t="s">
        <v>97</v>
      </c>
      <c r="G3660" s="79" t="s">
        <v>5647</v>
      </c>
      <c r="H3660" s="83">
        <v>6480</v>
      </c>
      <c r="I3660" s="84">
        <v>0.2</v>
      </c>
      <c r="J3660" s="77">
        <f t="shared" si="116"/>
        <v>5184</v>
      </c>
    </row>
    <row r="3661" spans="1:10" ht="31.5">
      <c r="A3661" s="46" t="e">
        <f t="shared" si="117"/>
        <v>#REF!</v>
      </c>
      <c r="B3661" s="79" t="s">
        <v>5644</v>
      </c>
      <c r="C3661" s="90" t="s">
        <v>5931</v>
      </c>
      <c r="D3661" s="89" t="s">
        <v>5932</v>
      </c>
      <c r="E3661" s="82" t="s">
        <v>95</v>
      </c>
      <c r="F3661" s="79" t="s">
        <v>97</v>
      </c>
      <c r="G3661" s="79" t="s">
        <v>5647</v>
      </c>
      <c r="H3661" s="83">
        <v>650</v>
      </c>
      <c r="I3661" s="84">
        <v>0.2</v>
      </c>
      <c r="J3661" s="77">
        <f t="shared" si="116"/>
        <v>520</v>
      </c>
    </row>
    <row r="3662" spans="1:10" ht="15.75">
      <c r="A3662" s="46" t="e">
        <f t="shared" si="117"/>
        <v>#REF!</v>
      </c>
      <c r="B3662" s="79" t="s">
        <v>5644</v>
      </c>
      <c r="C3662" s="90" t="s">
        <v>5933</v>
      </c>
      <c r="D3662" s="89" t="s">
        <v>5934</v>
      </c>
      <c r="E3662" s="82" t="s">
        <v>95</v>
      </c>
      <c r="F3662" s="79" t="s">
        <v>97</v>
      </c>
      <c r="G3662" s="79" t="s">
        <v>5647</v>
      </c>
      <c r="H3662" s="83">
        <v>5180</v>
      </c>
      <c r="I3662" s="84">
        <v>0.2</v>
      </c>
      <c r="J3662" s="77">
        <f t="shared" ref="J3662:J3710" si="118">H3662*(1-I3662)</f>
        <v>4144</v>
      </c>
    </row>
    <row r="3663" spans="1:10" ht="15.75">
      <c r="A3663" s="46" t="e">
        <f t="shared" si="117"/>
        <v>#REF!</v>
      </c>
      <c r="B3663" s="79" t="s">
        <v>5644</v>
      </c>
      <c r="C3663" s="85" t="s">
        <v>5935</v>
      </c>
      <c r="D3663" s="89" t="s">
        <v>5936</v>
      </c>
      <c r="E3663" s="82" t="s">
        <v>95</v>
      </c>
      <c r="F3663" s="79" t="s">
        <v>97</v>
      </c>
      <c r="G3663" s="79" t="s">
        <v>5647</v>
      </c>
      <c r="H3663" s="83">
        <v>350</v>
      </c>
      <c r="I3663" s="84">
        <v>0.2</v>
      </c>
      <c r="J3663" s="77">
        <f t="shared" si="118"/>
        <v>280</v>
      </c>
    </row>
    <row r="3664" spans="1:10" ht="31.5">
      <c r="A3664" s="46" t="e">
        <f t="shared" si="117"/>
        <v>#REF!</v>
      </c>
      <c r="B3664" s="79" t="s">
        <v>5644</v>
      </c>
      <c r="C3664" s="85" t="s">
        <v>5937</v>
      </c>
      <c r="D3664" s="89" t="s">
        <v>5938</v>
      </c>
      <c r="E3664" s="82" t="s">
        <v>95</v>
      </c>
      <c r="F3664" s="79" t="s">
        <v>97</v>
      </c>
      <c r="G3664" s="79" t="s">
        <v>5647</v>
      </c>
      <c r="H3664" s="83">
        <v>48</v>
      </c>
      <c r="I3664" s="84">
        <v>0.2</v>
      </c>
      <c r="J3664" s="77">
        <f t="shared" si="118"/>
        <v>38.400000000000006</v>
      </c>
    </row>
    <row r="3665" spans="1:10" ht="15.75">
      <c r="A3665" s="46" t="e">
        <f t="shared" si="117"/>
        <v>#REF!</v>
      </c>
      <c r="B3665" s="79" t="s">
        <v>5644</v>
      </c>
      <c r="C3665" s="85" t="s">
        <v>5939</v>
      </c>
      <c r="D3665" s="89" t="s">
        <v>5940</v>
      </c>
      <c r="E3665" s="82" t="s">
        <v>95</v>
      </c>
      <c r="F3665" s="79" t="s">
        <v>97</v>
      </c>
      <c r="G3665" s="79" t="s">
        <v>5647</v>
      </c>
      <c r="H3665" s="83">
        <v>1510</v>
      </c>
      <c r="I3665" s="84">
        <v>0.2</v>
      </c>
      <c r="J3665" s="77">
        <f t="shared" si="118"/>
        <v>1208</v>
      </c>
    </row>
    <row r="3666" spans="1:10" ht="31.5">
      <c r="A3666" s="46" t="e">
        <f t="shared" si="117"/>
        <v>#REF!</v>
      </c>
      <c r="B3666" s="79" t="s">
        <v>5644</v>
      </c>
      <c r="C3666" s="85" t="s">
        <v>5941</v>
      </c>
      <c r="D3666" s="89" t="s">
        <v>5942</v>
      </c>
      <c r="E3666" s="82" t="s">
        <v>95</v>
      </c>
      <c r="F3666" s="79" t="s">
        <v>97</v>
      </c>
      <c r="G3666" s="79" t="s">
        <v>5647</v>
      </c>
      <c r="H3666" s="83">
        <v>400</v>
      </c>
      <c r="I3666" s="84">
        <v>0.2</v>
      </c>
      <c r="J3666" s="77">
        <f t="shared" si="118"/>
        <v>320</v>
      </c>
    </row>
    <row r="3667" spans="1:10" ht="31.5">
      <c r="A3667" s="46" t="e">
        <f t="shared" si="117"/>
        <v>#REF!</v>
      </c>
      <c r="B3667" s="79" t="s">
        <v>5644</v>
      </c>
      <c r="C3667" s="85" t="s">
        <v>5943</v>
      </c>
      <c r="D3667" s="89" t="s">
        <v>5944</v>
      </c>
      <c r="E3667" s="82" t="s">
        <v>95</v>
      </c>
      <c r="F3667" s="79" t="s">
        <v>97</v>
      </c>
      <c r="G3667" s="79" t="s">
        <v>5647</v>
      </c>
      <c r="H3667" s="83">
        <v>718</v>
      </c>
      <c r="I3667" s="84">
        <v>0.2</v>
      </c>
      <c r="J3667" s="77">
        <f t="shared" si="118"/>
        <v>574.4</v>
      </c>
    </row>
    <row r="3668" spans="1:10" ht="31.5">
      <c r="A3668" s="46" t="e">
        <f t="shared" si="117"/>
        <v>#REF!</v>
      </c>
      <c r="B3668" s="79" t="s">
        <v>5644</v>
      </c>
      <c r="C3668" s="85" t="s">
        <v>5945</v>
      </c>
      <c r="D3668" s="86" t="s">
        <v>5946</v>
      </c>
      <c r="E3668" s="82" t="s">
        <v>95</v>
      </c>
      <c r="F3668" s="79" t="s">
        <v>97</v>
      </c>
      <c r="G3668" s="79" t="s">
        <v>5647</v>
      </c>
      <c r="H3668" s="92">
        <v>10490</v>
      </c>
      <c r="I3668" s="84">
        <v>0.2</v>
      </c>
      <c r="J3668" s="77">
        <f t="shared" si="118"/>
        <v>8392</v>
      </c>
    </row>
    <row r="3669" spans="1:10" ht="31.5">
      <c r="A3669" s="46" t="e">
        <f t="shared" si="117"/>
        <v>#REF!</v>
      </c>
      <c r="B3669" s="79" t="s">
        <v>5644</v>
      </c>
      <c r="C3669" s="96" t="s">
        <v>5947</v>
      </c>
      <c r="D3669" s="98" t="s">
        <v>5948</v>
      </c>
      <c r="E3669" s="82" t="s">
        <v>95</v>
      </c>
      <c r="F3669" s="79" t="s">
        <v>97</v>
      </c>
      <c r="G3669" s="79" t="s">
        <v>5647</v>
      </c>
      <c r="H3669" s="92">
        <v>2100</v>
      </c>
      <c r="I3669" s="84">
        <v>0.2</v>
      </c>
      <c r="J3669" s="77">
        <f t="shared" si="118"/>
        <v>1680</v>
      </c>
    </row>
    <row r="3670" spans="1:10" ht="31.5">
      <c r="A3670" s="46" t="e">
        <f t="shared" si="117"/>
        <v>#REF!</v>
      </c>
      <c r="B3670" s="79" t="s">
        <v>5644</v>
      </c>
      <c r="C3670" s="89" t="s">
        <v>5949</v>
      </c>
      <c r="D3670" s="89" t="s">
        <v>5950</v>
      </c>
      <c r="E3670" s="82" t="s">
        <v>95</v>
      </c>
      <c r="F3670" s="79" t="s">
        <v>97</v>
      </c>
      <c r="G3670" s="79" t="s">
        <v>5647</v>
      </c>
      <c r="H3670" s="99">
        <v>2206</v>
      </c>
      <c r="I3670" s="84">
        <v>0.2</v>
      </c>
      <c r="J3670" s="77">
        <f t="shared" si="118"/>
        <v>1764.8000000000002</v>
      </c>
    </row>
    <row r="3671" spans="1:10" ht="15.75">
      <c r="A3671" s="46" t="e">
        <f t="shared" si="117"/>
        <v>#REF!</v>
      </c>
      <c r="B3671" s="79" t="s">
        <v>5644</v>
      </c>
      <c r="C3671" s="89" t="s">
        <v>5951</v>
      </c>
      <c r="D3671" s="87" t="s">
        <v>5952</v>
      </c>
      <c r="E3671" s="82" t="s">
        <v>95</v>
      </c>
      <c r="F3671" s="79" t="s">
        <v>97</v>
      </c>
      <c r="G3671" s="79" t="s">
        <v>5647</v>
      </c>
      <c r="H3671" s="99">
        <v>2206</v>
      </c>
      <c r="I3671" s="84">
        <v>0.2</v>
      </c>
      <c r="J3671" s="77">
        <f t="shared" si="118"/>
        <v>1764.8000000000002</v>
      </c>
    </row>
    <row r="3672" spans="1:10" ht="31.5">
      <c r="A3672" s="46" t="e">
        <f t="shared" si="117"/>
        <v>#REF!</v>
      </c>
      <c r="B3672" s="79" t="s">
        <v>5644</v>
      </c>
      <c r="C3672" s="89" t="s">
        <v>5953</v>
      </c>
      <c r="D3672" s="87" t="s">
        <v>5954</v>
      </c>
      <c r="E3672" s="82" t="s">
        <v>95</v>
      </c>
      <c r="F3672" s="79" t="s">
        <v>97</v>
      </c>
      <c r="G3672" s="79" t="s">
        <v>5647</v>
      </c>
      <c r="H3672" s="99">
        <v>3150</v>
      </c>
      <c r="I3672" s="84">
        <v>0.2</v>
      </c>
      <c r="J3672" s="77">
        <f t="shared" si="118"/>
        <v>2520</v>
      </c>
    </row>
    <row r="3673" spans="1:10" ht="31.5">
      <c r="A3673" s="46" t="e">
        <f t="shared" si="117"/>
        <v>#REF!</v>
      </c>
      <c r="B3673" s="79" t="s">
        <v>5644</v>
      </c>
      <c r="C3673" s="85" t="s">
        <v>5955</v>
      </c>
      <c r="D3673" s="100" t="s">
        <v>5956</v>
      </c>
      <c r="E3673" s="82" t="s">
        <v>95</v>
      </c>
      <c r="F3673" s="79" t="s">
        <v>97</v>
      </c>
      <c r="G3673" s="79" t="s">
        <v>5647</v>
      </c>
      <c r="H3673" s="83">
        <v>4012</v>
      </c>
      <c r="I3673" s="84">
        <v>0.2</v>
      </c>
      <c r="J3673" s="77">
        <f t="shared" si="118"/>
        <v>3209.6000000000004</v>
      </c>
    </row>
    <row r="3674" spans="1:10" ht="31.5">
      <c r="A3674" s="46" t="e">
        <f t="shared" si="117"/>
        <v>#REF!</v>
      </c>
      <c r="B3674" s="79" t="s">
        <v>5644</v>
      </c>
      <c r="C3674" s="96" t="s">
        <v>5957</v>
      </c>
      <c r="D3674" s="98" t="s">
        <v>5958</v>
      </c>
      <c r="E3674" s="82" t="s">
        <v>95</v>
      </c>
      <c r="F3674" s="79" t="s">
        <v>97</v>
      </c>
      <c r="G3674" s="79" t="s">
        <v>5647</v>
      </c>
      <c r="H3674" s="92">
        <v>17356</v>
      </c>
      <c r="I3674" s="84">
        <v>0.2</v>
      </c>
      <c r="J3674" s="77">
        <f t="shared" si="118"/>
        <v>13884.800000000001</v>
      </c>
    </row>
    <row r="3675" spans="1:10" ht="15.75">
      <c r="A3675" s="46" t="e">
        <f t="shared" si="117"/>
        <v>#REF!</v>
      </c>
      <c r="B3675" s="79" t="s">
        <v>5644</v>
      </c>
      <c r="C3675" s="85" t="s">
        <v>5959</v>
      </c>
      <c r="D3675" s="86" t="s">
        <v>5960</v>
      </c>
      <c r="E3675" s="82" t="s">
        <v>95</v>
      </c>
      <c r="F3675" s="79" t="s">
        <v>97</v>
      </c>
      <c r="G3675" s="79" t="s">
        <v>5647</v>
      </c>
      <c r="H3675" s="92">
        <v>23330</v>
      </c>
      <c r="I3675" s="84">
        <v>0.2</v>
      </c>
      <c r="J3675" s="77">
        <f t="shared" si="118"/>
        <v>18664</v>
      </c>
    </row>
    <row r="3676" spans="1:10" ht="15.75">
      <c r="A3676" s="46" t="e">
        <f t="shared" si="117"/>
        <v>#REF!</v>
      </c>
      <c r="B3676" s="79" t="s">
        <v>5644</v>
      </c>
      <c r="C3676" s="96" t="s">
        <v>5961</v>
      </c>
      <c r="D3676" s="98" t="s">
        <v>5962</v>
      </c>
      <c r="E3676" s="82" t="s">
        <v>95</v>
      </c>
      <c r="F3676" s="79" t="s">
        <v>97</v>
      </c>
      <c r="G3676" s="79" t="s">
        <v>5647</v>
      </c>
      <c r="H3676" s="92">
        <v>40328</v>
      </c>
      <c r="I3676" s="84">
        <v>0.2</v>
      </c>
      <c r="J3676" s="77">
        <f t="shared" si="118"/>
        <v>32262.400000000001</v>
      </c>
    </row>
    <row r="3677" spans="1:10" ht="15.75">
      <c r="A3677" s="46" t="e">
        <f t="shared" si="117"/>
        <v>#REF!</v>
      </c>
      <c r="B3677" s="79" t="s">
        <v>5644</v>
      </c>
      <c r="C3677" s="96" t="s">
        <v>5963</v>
      </c>
      <c r="D3677" s="98" t="s">
        <v>5964</v>
      </c>
      <c r="E3677" s="82" t="s">
        <v>95</v>
      </c>
      <c r="F3677" s="79" t="s">
        <v>97</v>
      </c>
      <c r="G3677" s="79" t="s">
        <v>5647</v>
      </c>
      <c r="H3677" s="92">
        <v>2922</v>
      </c>
      <c r="I3677" s="84">
        <v>0.2</v>
      </c>
      <c r="J3677" s="77">
        <f t="shared" si="118"/>
        <v>2337.6</v>
      </c>
    </row>
    <row r="3678" spans="1:10" ht="31.5">
      <c r="A3678" s="46" t="e">
        <f>#REF!+1</f>
        <v>#REF!</v>
      </c>
      <c r="B3678" s="79" t="s">
        <v>5644</v>
      </c>
      <c r="C3678" s="85" t="s">
        <v>5965</v>
      </c>
      <c r="D3678" s="86" t="s">
        <v>5966</v>
      </c>
      <c r="E3678" s="82" t="s">
        <v>95</v>
      </c>
      <c r="F3678" s="79" t="s">
        <v>97</v>
      </c>
      <c r="G3678" s="79" t="s">
        <v>5647</v>
      </c>
      <c r="H3678" s="83">
        <v>1498</v>
      </c>
      <c r="I3678" s="84">
        <v>0.2</v>
      </c>
      <c r="J3678" s="77">
        <f t="shared" si="118"/>
        <v>1198.4000000000001</v>
      </c>
    </row>
    <row r="3679" spans="1:10" ht="31.5">
      <c r="A3679" s="46" t="e">
        <f t="shared" si="117"/>
        <v>#REF!</v>
      </c>
      <c r="B3679" s="79" t="s">
        <v>5644</v>
      </c>
      <c r="C3679" s="85" t="s">
        <v>5967</v>
      </c>
      <c r="D3679" s="87" t="s">
        <v>5968</v>
      </c>
      <c r="E3679" s="82" t="s">
        <v>95</v>
      </c>
      <c r="F3679" s="79" t="s">
        <v>97</v>
      </c>
      <c r="G3679" s="79" t="s">
        <v>5647</v>
      </c>
      <c r="H3679" s="83">
        <v>3164</v>
      </c>
      <c r="I3679" s="84">
        <v>0.2</v>
      </c>
      <c r="J3679" s="77">
        <f t="shared" si="118"/>
        <v>2531.2000000000003</v>
      </c>
    </row>
    <row r="3680" spans="1:10" ht="31.5">
      <c r="A3680" s="46" t="e">
        <f t="shared" si="117"/>
        <v>#REF!</v>
      </c>
      <c r="B3680" s="79" t="s">
        <v>5644</v>
      </c>
      <c r="C3680" s="85" t="s">
        <v>5969</v>
      </c>
      <c r="D3680" s="86" t="s">
        <v>5970</v>
      </c>
      <c r="E3680" s="82" t="s">
        <v>95</v>
      </c>
      <c r="F3680" s="79" t="s">
        <v>97</v>
      </c>
      <c r="G3680" s="79" t="s">
        <v>5647</v>
      </c>
      <c r="H3680" s="83">
        <v>1856</v>
      </c>
      <c r="I3680" s="84">
        <v>0.2</v>
      </c>
      <c r="J3680" s="77">
        <f t="shared" si="118"/>
        <v>1484.8000000000002</v>
      </c>
    </row>
    <row r="3681" spans="1:10" ht="31.5">
      <c r="A3681" s="46" t="e">
        <f t="shared" si="117"/>
        <v>#REF!</v>
      </c>
      <c r="B3681" s="79" t="s">
        <v>5644</v>
      </c>
      <c r="C3681" s="85" t="s">
        <v>5971</v>
      </c>
      <c r="D3681" s="87" t="s">
        <v>5972</v>
      </c>
      <c r="E3681" s="82" t="s">
        <v>95</v>
      </c>
      <c r="F3681" s="79" t="s">
        <v>97</v>
      </c>
      <c r="G3681" s="79" t="s">
        <v>5647</v>
      </c>
      <c r="H3681" s="83">
        <v>18480</v>
      </c>
      <c r="I3681" s="84">
        <v>0.2</v>
      </c>
      <c r="J3681" s="77">
        <f t="shared" si="118"/>
        <v>14784</v>
      </c>
    </row>
    <row r="3682" spans="1:10" ht="31.5">
      <c r="A3682" s="46" t="e">
        <f t="shared" si="117"/>
        <v>#REF!</v>
      </c>
      <c r="B3682" s="79" t="s">
        <v>5644</v>
      </c>
      <c r="C3682" s="101" t="s">
        <v>5973</v>
      </c>
      <c r="D3682" s="102" t="s">
        <v>5974</v>
      </c>
      <c r="E3682" s="82" t="s">
        <v>95</v>
      </c>
      <c r="F3682" s="79" t="s">
        <v>97</v>
      </c>
      <c r="G3682" s="79" t="s">
        <v>5647</v>
      </c>
      <c r="H3682" s="103">
        <v>9650</v>
      </c>
      <c r="I3682" s="84">
        <v>0.2</v>
      </c>
      <c r="J3682" s="77">
        <f t="shared" si="118"/>
        <v>7720</v>
      </c>
    </row>
    <row r="3683" spans="1:10" ht="31.5">
      <c r="A3683" s="46" t="e">
        <f t="shared" si="117"/>
        <v>#REF!</v>
      </c>
      <c r="B3683" s="79" t="s">
        <v>5644</v>
      </c>
      <c r="C3683" s="85" t="s">
        <v>5975</v>
      </c>
      <c r="D3683" s="100" t="s">
        <v>5976</v>
      </c>
      <c r="E3683" s="82" t="s">
        <v>95</v>
      </c>
      <c r="F3683" s="79" t="s">
        <v>97</v>
      </c>
      <c r="G3683" s="79" t="s">
        <v>5647</v>
      </c>
      <c r="H3683" s="83">
        <v>306</v>
      </c>
      <c r="I3683" s="84">
        <v>0.2</v>
      </c>
      <c r="J3683" s="77">
        <f t="shared" si="118"/>
        <v>244.8</v>
      </c>
    </row>
    <row r="3684" spans="1:10" ht="15.75">
      <c r="A3684" s="46" t="e">
        <f t="shared" si="117"/>
        <v>#REF!</v>
      </c>
      <c r="B3684" s="79" t="s">
        <v>5644</v>
      </c>
      <c r="C3684" s="85" t="s">
        <v>5977</v>
      </c>
      <c r="D3684" s="86" t="s">
        <v>5978</v>
      </c>
      <c r="E3684" s="82" t="s">
        <v>95</v>
      </c>
      <c r="F3684" s="79" t="s">
        <v>97</v>
      </c>
      <c r="G3684" s="79" t="s">
        <v>5647</v>
      </c>
      <c r="H3684" s="83">
        <v>9488</v>
      </c>
      <c r="I3684" s="84">
        <v>0.2</v>
      </c>
      <c r="J3684" s="77">
        <f t="shared" si="118"/>
        <v>7590.4000000000005</v>
      </c>
    </row>
    <row r="3685" spans="1:10" ht="15.75">
      <c r="A3685" s="46" t="e">
        <f t="shared" si="117"/>
        <v>#REF!</v>
      </c>
      <c r="B3685" s="79" t="s">
        <v>5644</v>
      </c>
      <c r="C3685" s="85" t="s">
        <v>5979</v>
      </c>
      <c r="D3685" s="86" t="s">
        <v>5980</v>
      </c>
      <c r="E3685" s="82" t="s">
        <v>95</v>
      </c>
      <c r="F3685" s="79" t="s">
        <v>97</v>
      </c>
      <c r="G3685" s="79" t="s">
        <v>5647</v>
      </c>
      <c r="H3685" s="83">
        <v>19156</v>
      </c>
      <c r="I3685" s="84">
        <v>0.2</v>
      </c>
      <c r="J3685" s="77">
        <f t="shared" si="118"/>
        <v>15324.800000000001</v>
      </c>
    </row>
    <row r="3686" spans="1:10" ht="15.75">
      <c r="A3686" s="46" t="e">
        <f t="shared" si="117"/>
        <v>#REF!</v>
      </c>
      <c r="B3686" s="79" t="s">
        <v>5644</v>
      </c>
      <c r="C3686" s="85" t="s">
        <v>5981</v>
      </c>
      <c r="D3686" s="86" t="s">
        <v>5982</v>
      </c>
      <c r="E3686" s="82" t="s">
        <v>95</v>
      </c>
      <c r="F3686" s="79" t="s">
        <v>97</v>
      </c>
      <c r="G3686" s="79" t="s">
        <v>5647</v>
      </c>
      <c r="H3686" s="83">
        <v>31942</v>
      </c>
      <c r="I3686" s="84">
        <v>0.2</v>
      </c>
      <c r="J3686" s="77">
        <f t="shared" si="118"/>
        <v>25553.600000000002</v>
      </c>
    </row>
    <row r="3687" spans="1:10" ht="31.5">
      <c r="A3687" s="46" t="e">
        <f t="shared" si="117"/>
        <v>#REF!</v>
      </c>
      <c r="B3687" s="79" t="s">
        <v>5644</v>
      </c>
      <c r="C3687" s="104" t="s">
        <v>5983</v>
      </c>
      <c r="D3687" s="105" t="s">
        <v>5984</v>
      </c>
      <c r="E3687" s="82" t="s">
        <v>95</v>
      </c>
      <c r="F3687" s="79" t="s">
        <v>97</v>
      </c>
      <c r="G3687" s="79" t="s">
        <v>5647</v>
      </c>
      <c r="H3687" s="92">
        <v>3854</v>
      </c>
      <c r="I3687" s="84">
        <v>0.2</v>
      </c>
      <c r="J3687" s="77">
        <f t="shared" si="118"/>
        <v>3083.2000000000003</v>
      </c>
    </row>
    <row r="3688" spans="1:10" ht="63">
      <c r="A3688" s="46" t="e">
        <f t="shared" si="117"/>
        <v>#REF!</v>
      </c>
      <c r="B3688" s="79" t="s">
        <v>5644</v>
      </c>
      <c r="C3688" s="85" t="s">
        <v>5985</v>
      </c>
      <c r="D3688" s="86" t="s">
        <v>5986</v>
      </c>
      <c r="E3688" s="82" t="s">
        <v>95</v>
      </c>
      <c r="F3688" s="79" t="s">
        <v>97</v>
      </c>
      <c r="G3688" s="79" t="s">
        <v>5647</v>
      </c>
      <c r="H3688" s="83">
        <v>7350</v>
      </c>
      <c r="I3688" s="84">
        <v>0.2</v>
      </c>
      <c r="J3688" s="77">
        <f t="shared" si="118"/>
        <v>5880</v>
      </c>
    </row>
    <row r="3689" spans="1:10" ht="63">
      <c r="A3689" s="46" t="e">
        <f t="shared" si="117"/>
        <v>#REF!</v>
      </c>
      <c r="B3689" s="79" t="s">
        <v>5644</v>
      </c>
      <c r="C3689" s="96" t="s">
        <v>5987</v>
      </c>
      <c r="D3689" s="98" t="s">
        <v>5988</v>
      </c>
      <c r="E3689" s="82" t="s">
        <v>95</v>
      </c>
      <c r="F3689" s="79" t="s">
        <v>97</v>
      </c>
      <c r="G3689" s="79" t="s">
        <v>5647</v>
      </c>
      <c r="H3689" s="92">
        <v>7350</v>
      </c>
      <c r="I3689" s="84">
        <v>0.2</v>
      </c>
      <c r="J3689" s="77">
        <f t="shared" si="118"/>
        <v>5880</v>
      </c>
    </row>
    <row r="3690" spans="1:10" ht="63">
      <c r="A3690" s="46" t="e">
        <f t="shared" si="117"/>
        <v>#REF!</v>
      </c>
      <c r="B3690" s="79" t="s">
        <v>5644</v>
      </c>
      <c r="C3690" s="85" t="s">
        <v>5989</v>
      </c>
      <c r="D3690" s="86" t="s">
        <v>5990</v>
      </c>
      <c r="E3690" s="82" t="s">
        <v>95</v>
      </c>
      <c r="F3690" s="79" t="s">
        <v>97</v>
      </c>
      <c r="G3690" s="79" t="s">
        <v>5647</v>
      </c>
      <c r="H3690" s="83">
        <v>7350</v>
      </c>
      <c r="I3690" s="84">
        <v>0.2</v>
      </c>
      <c r="J3690" s="77">
        <f t="shared" si="118"/>
        <v>5880</v>
      </c>
    </row>
    <row r="3691" spans="1:10" ht="78.75">
      <c r="A3691" s="46" t="e">
        <f t="shared" si="117"/>
        <v>#REF!</v>
      </c>
      <c r="B3691" s="79" t="s">
        <v>5644</v>
      </c>
      <c r="C3691" s="96" t="s">
        <v>5991</v>
      </c>
      <c r="D3691" s="98" t="s">
        <v>5992</v>
      </c>
      <c r="E3691" s="82" t="s">
        <v>95</v>
      </c>
      <c r="F3691" s="79" t="s">
        <v>97</v>
      </c>
      <c r="G3691" s="79" t="s">
        <v>5647</v>
      </c>
      <c r="H3691" s="92">
        <v>7350</v>
      </c>
      <c r="I3691" s="84">
        <v>0.2</v>
      </c>
      <c r="J3691" s="77">
        <f t="shared" si="118"/>
        <v>5880</v>
      </c>
    </row>
    <row r="3692" spans="1:10" ht="47.25">
      <c r="A3692" s="46" t="e">
        <f t="shared" si="117"/>
        <v>#REF!</v>
      </c>
      <c r="B3692" s="79" t="s">
        <v>5644</v>
      </c>
      <c r="C3692" s="85" t="s">
        <v>5993</v>
      </c>
      <c r="D3692" s="98" t="s">
        <v>5994</v>
      </c>
      <c r="E3692" s="82" t="s">
        <v>95</v>
      </c>
      <c r="F3692" s="79" t="s">
        <v>97</v>
      </c>
      <c r="G3692" s="79" t="s">
        <v>5647</v>
      </c>
      <c r="H3692" s="92">
        <v>7350</v>
      </c>
      <c r="I3692" s="84">
        <v>0.2</v>
      </c>
      <c r="J3692" s="77">
        <f t="shared" si="118"/>
        <v>5880</v>
      </c>
    </row>
    <row r="3693" spans="1:10" ht="47.25">
      <c r="A3693" s="46" t="e">
        <f t="shared" si="117"/>
        <v>#REF!</v>
      </c>
      <c r="B3693" s="79" t="s">
        <v>5644</v>
      </c>
      <c r="C3693" s="85" t="s">
        <v>5995</v>
      </c>
      <c r="D3693" s="98" t="s">
        <v>5996</v>
      </c>
      <c r="E3693" s="82" t="s">
        <v>95</v>
      </c>
      <c r="F3693" s="79" t="s">
        <v>97</v>
      </c>
      <c r="G3693" s="79" t="s">
        <v>5647</v>
      </c>
      <c r="H3693" s="92">
        <v>7350</v>
      </c>
      <c r="I3693" s="84">
        <v>0.2</v>
      </c>
      <c r="J3693" s="77">
        <f t="shared" si="118"/>
        <v>5880</v>
      </c>
    </row>
    <row r="3694" spans="1:10" ht="63">
      <c r="A3694" s="46" t="e">
        <f t="shared" si="117"/>
        <v>#REF!</v>
      </c>
      <c r="B3694" s="79" t="s">
        <v>5644</v>
      </c>
      <c r="C3694" s="101" t="s">
        <v>5997</v>
      </c>
      <c r="D3694" s="98" t="s">
        <v>5998</v>
      </c>
      <c r="E3694" s="82" t="s">
        <v>95</v>
      </c>
      <c r="F3694" s="79" t="s">
        <v>97</v>
      </c>
      <c r="G3694" s="79" t="s">
        <v>5647</v>
      </c>
      <c r="H3694" s="83">
        <v>7350</v>
      </c>
      <c r="I3694" s="84">
        <v>0.2</v>
      </c>
      <c r="J3694" s="77">
        <f t="shared" si="118"/>
        <v>5880</v>
      </c>
    </row>
    <row r="3695" spans="1:10" ht="47.25">
      <c r="A3695" s="46" t="e">
        <f t="shared" si="117"/>
        <v>#REF!</v>
      </c>
      <c r="B3695" s="79" t="s">
        <v>5644</v>
      </c>
      <c r="C3695" s="85" t="s">
        <v>5999</v>
      </c>
      <c r="D3695" s="87" t="s">
        <v>6000</v>
      </c>
      <c r="E3695" s="82" t="s">
        <v>95</v>
      </c>
      <c r="F3695" s="79" t="s">
        <v>97</v>
      </c>
      <c r="G3695" s="79" t="s">
        <v>5647</v>
      </c>
      <c r="H3695" s="83">
        <v>7350</v>
      </c>
      <c r="I3695" s="84">
        <v>0.2</v>
      </c>
      <c r="J3695" s="77">
        <f t="shared" si="118"/>
        <v>5880</v>
      </c>
    </row>
    <row r="3696" spans="1:10" ht="63">
      <c r="A3696" s="46" t="e">
        <f t="shared" si="117"/>
        <v>#REF!</v>
      </c>
      <c r="B3696" s="79" t="s">
        <v>5644</v>
      </c>
      <c r="C3696" s="96" t="s">
        <v>6001</v>
      </c>
      <c r="D3696" s="95" t="s">
        <v>6002</v>
      </c>
      <c r="E3696" s="82" t="s">
        <v>95</v>
      </c>
      <c r="F3696" s="79" t="s">
        <v>97</v>
      </c>
      <c r="G3696" s="79" t="s">
        <v>5647</v>
      </c>
      <c r="H3696" s="92">
        <v>7350</v>
      </c>
      <c r="I3696" s="84">
        <v>0.2</v>
      </c>
      <c r="J3696" s="77">
        <f t="shared" si="118"/>
        <v>5880</v>
      </c>
    </row>
    <row r="3697" spans="1:10" ht="47.25">
      <c r="A3697" s="46" t="e">
        <f t="shared" ref="A3697:A3754" si="119">A3696+1</f>
        <v>#REF!</v>
      </c>
      <c r="B3697" s="79" t="s">
        <v>5644</v>
      </c>
      <c r="C3697" s="96" t="s">
        <v>6003</v>
      </c>
      <c r="D3697" s="89" t="s">
        <v>6004</v>
      </c>
      <c r="E3697" s="82" t="s">
        <v>95</v>
      </c>
      <c r="F3697" s="79" t="s">
        <v>97</v>
      </c>
      <c r="G3697" s="79" t="s">
        <v>5647</v>
      </c>
      <c r="H3697" s="92">
        <v>7350</v>
      </c>
      <c r="I3697" s="84">
        <v>0.2</v>
      </c>
      <c r="J3697" s="77">
        <f t="shared" si="118"/>
        <v>5880</v>
      </c>
    </row>
    <row r="3698" spans="1:10" ht="63">
      <c r="A3698" s="46" t="e">
        <f t="shared" si="119"/>
        <v>#REF!</v>
      </c>
      <c r="B3698" s="79" t="s">
        <v>5644</v>
      </c>
      <c r="C3698" s="96" t="s">
        <v>6005</v>
      </c>
      <c r="D3698" s="87" t="s">
        <v>6006</v>
      </c>
      <c r="E3698" s="82" t="s">
        <v>95</v>
      </c>
      <c r="F3698" s="79" t="s">
        <v>97</v>
      </c>
      <c r="G3698" s="79" t="s">
        <v>5647</v>
      </c>
      <c r="H3698" s="92">
        <v>7350</v>
      </c>
      <c r="I3698" s="84">
        <v>0.2</v>
      </c>
      <c r="J3698" s="77">
        <f t="shared" si="118"/>
        <v>5880</v>
      </c>
    </row>
    <row r="3699" spans="1:10" ht="47.25">
      <c r="A3699" s="46" t="e">
        <f t="shared" si="119"/>
        <v>#REF!</v>
      </c>
      <c r="B3699" s="79" t="s">
        <v>5644</v>
      </c>
      <c r="C3699" s="96" t="s">
        <v>6007</v>
      </c>
      <c r="D3699" s="87" t="s">
        <v>6008</v>
      </c>
      <c r="E3699" s="82" t="s">
        <v>95</v>
      </c>
      <c r="F3699" s="79" t="s">
        <v>97</v>
      </c>
      <c r="G3699" s="79" t="s">
        <v>5647</v>
      </c>
      <c r="H3699" s="92">
        <v>7350</v>
      </c>
      <c r="I3699" s="84">
        <v>0.2</v>
      </c>
      <c r="J3699" s="77">
        <f t="shared" si="118"/>
        <v>5880</v>
      </c>
    </row>
    <row r="3700" spans="1:10" ht="15.75">
      <c r="A3700" s="46" t="e">
        <f t="shared" si="119"/>
        <v>#REF!</v>
      </c>
      <c r="B3700" s="79" t="s">
        <v>5644</v>
      </c>
      <c r="C3700" s="85" t="s">
        <v>6009</v>
      </c>
      <c r="D3700" s="100" t="s">
        <v>6010</v>
      </c>
      <c r="E3700" s="82" t="s">
        <v>95</v>
      </c>
      <c r="F3700" s="79" t="s">
        <v>97</v>
      </c>
      <c r="G3700" s="79" t="s">
        <v>5647</v>
      </c>
      <c r="H3700" s="83">
        <v>7350</v>
      </c>
      <c r="I3700" s="84">
        <v>0.2</v>
      </c>
      <c r="J3700" s="77">
        <f t="shared" si="118"/>
        <v>5880</v>
      </c>
    </row>
    <row r="3701" spans="1:10" ht="31.5">
      <c r="A3701" s="46" t="e">
        <f t="shared" si="119"/>
        <v>#REF!</v>
      </c>
      <c r="B3701" s="79" t="s">
        <v>5644</v>
      </c>
      <c r="C3701" s="85" t="s">
        <v>6011</v>
      </c>
      <c r="D3701" s="86" t="s">
        <v>6012</v>
      </c>
      <c r="E3701" s="82" t="s">
        <v>95</v>
      </c>
      <c r="F3701" s="79" t="s">
        <v>97</v>
      </c>
      <c r="G3701" s="79" t="s">
        <v>5647</v>
      </c>
      <c r="H3701" s="83">
        <v>1156</v>
      </c>
      <c r="I3701" s="84">
        <v>0.2</v>
      </c>
      <c r="J3701" s="77">
        <f t="shared" si="118"/>
        <v>924.80000000000007</v>
      </c>
    </row>
    <row r="3702" spans="1:10" ht="31.5">
      <c r="A3702" s="46" t="e">
        <f t="shared" si="119"/>
        <v>#REF!</v>
      </c>
      <c r="B3702" s="79" t="s">
        <v>5644</v>
      </c>
      <c r="C3702" s="89" t="s">
        <v>6013</v>
      </c>
      <c r="D3702" s="86" t="s">
        <v>6014</v>
      </c>
      <c r="E3702" s="82" t="s">
        <v>95</v>
      </c>
      <c r="F3702" s="79" t="s">
        <v>97</v>
      </c>
      <c r="G3702" s="79" t="s">
        <v>5647</v>
      </c>
      <c r="H3702" s="99">
        <v>2300</v>
      </c>
      <c r="I3702" s="84">
        <v>0.2</v>
      </c>
      <c r="J3702" s="77">
        <f t="shared" si="118"/>
        <v>1840</v>
      </c>
    </row>
    <row r="3703" spans="1:10" ht="31.5">
      <c r="A3703" s="46" t="e">
        <f t="shared" si="119"/>
        <v>#REF!</v>
      </c>
      <c r="B3703" s="79" t="s">
        <v>5644</v>
      </c>
      <c r="C3703" s="85" t="s">
        <v>6015</v>
      </c>
      <c r="D3703" s="86" t="s">
        <v>6016</v>
      </c>
      <c r="E3703" s="82" t="s">
        <v>95</v>
      </c>
      <c r="F3703" s="79" t="s">
        <v>97</v>
      </c>
      <c r="G3703" s="79" t="s">
        <v>5647</v>
      </c>
      <c r="H3703" s="83">
        <v>3328</v>
      </c>
      <c r="I3703" s="84">
        <v>0.2</v>
      </c>
      <c r="J3703" s="77">
        <f t="shared" si="118"/>
        <v>2662.4</v>
      </c>
    </row>
    <row r="3704" spans="1:10" ht="31.5">
      <c r="A3704" s="46" t="e">
        <f t="shared" si="119"/>
        <v>#REF!</v>
      </c>
      <c r="B3704" s="79" t="s">
        <v>5644</v>
      </c>
      <c r="C3704" s="85" t="s">
        <v>6017</v>
      </c>
      <c r="D3704" s="86" t="s">
        <v>6018</v>
      </c>
      <c r="E3704" s="82" t="s">
        <v>95</v>
      </c>
      <c r="F3704" s="79" t="s">
        <v>97</v>
      </c>
      <c r="G3704" s="79" t="s">
        <v>5647</v>
      </c>
      <c r="H3704" s="83">
        <v>4354</v>
      </c>
      <c r="I3704" s="84">
        <v>0.2</v>
      </c>
      <c r="J3704" s="77">
        <f t="shared" si="118"/>
        <v>3483.2000000000003</v>
      </c>
    </row>
    <row r="3705" spans="1:10" ht="31.5">
      <c r="A3705" s="46" t="e">
        <f t="shared" si="119"/>
        <v>#REF!</v>
      </c>
      <c r="B3705" s="79" t="s">
        <v>5644</v>
      </c>
      <c r="C3705" s="85" t="s">
        <v>6019</v>
      </c>
      <c r="D3705" s="89" t="s">
        <v>6020</v>
      </c>
      <c r="E3705" s="82" t="s">
        <v>95</v>
      </c>
      <c r="F3705" s="79" t="s">
        <v>97</v>
      </c>
      <c r="G3705" s="79" t="s">
        <v>5647</v>
      </c>
      <c r="H3705" s="83">
        <v>5382</v>
      </c>
      <c r="I3705" s="84">
        <v>0.2</v>
      </c>
      <c r="J3705" s="77">
        <f t="shared" si="118"/>
        <v>4305.6000000000004</v>
      </c>
    </row>
    <row r="3706" spans="1:10" ht="31.5">
      <c r="A3706" s="46" t="e">
        <f t="shared" si="119"/>
        <v>#REF!</v>
      </c>
      <c r="B3706" s="79" t="s">
        <v>5644</v>
      </c>
      <c r="C3706" s="85" t="s">
        <v>6021</v>
      </c>
      <c r="D3706" s="86" t="s">
        <v>6022</v>
      </c>
      <c r="E3706" s="82" t="s">
        <v>95</v>
      </c>
      <c r="F3706" s="79" t="s">
        <v>97</v>
      </c>
      <c r="G3706" s="79" t="s">
        <v>5647</v>
      </c>
      <c r="H3706" s="83">
        <v>6406</v>
      </c>
      <c r="I3706" s="84">
        <v>0.2</v>
      </c>
      <c r="J3706" s="77">
        <f t="shared" si="118"/>
        <v>5124.8</v>
      </c>
    </row>
    <row r="3707" spans="1:10" ht="31.5">
      <c r="A3707" s="46" t="e">
        <f>#REF!+1</f>
        <v>#REF!</v>
      </c>
      <c r="B3707" s="79" t="s">
        <v>5644</v>
      </c>
      <c r="C3707" s="85" t="s">
        <v>6023</v>
      </c>
      <c r="D3707" s="89" t="s">
        <v>6024</v>
      </c>
      <c r="E3707" s="82" t="s">
        <v>95</v>
      </c>
      <c r="F3707" s="79" t="s">
        <v>97</v>
      </c>
      <c r="G3707" s="79" t="s">
        <v>5647</v>
      </c>
      <c r="H3707" s="83">
        <v>3010</v>
      </c>
      <c r="I3707" s="84">
        <v>0.2</v>
      </c>
      <c r="J3707" s="77">
        <f t="shared" si="118"/>
        <v>2408</v>
      </c>
    </row>
    <row r="3708" spans="1:10" ht="15.75">
      <c r="A3708" s="46" t="e">
        <f t="shared" si="119"/>
        <v>#REF!</v>
      </c>
      <c r="B3708" s="79" t="s">
        <v>5644</v>
      </c>
      <c r="C3708" s="85" t="s">
        <v>6025</v>
      </c>
      <c r="D3708" s="87" t="s">
        <v>6026</v>
      </c>
      <c r="E3708" s="82" t="s">
        <v>95</v>
      </c>
      <c r="F3708" s="79" t="s">
        <v>97</v>
      </c>
      <c r="G3708" s="79" t="s">
        <v>5647</v>
      </c>
      <c r="H3708" s="83">
        <v>1796</v>
      </c>
      <c r="I3708" s="84">
        <v>0.2</v>
      </c>
      <c r="J3708" s="77">
        <f t="shared" si="118"/>
        <v>1436.8000000000002</v>
      </c>
    </row>
    <row r="3709" spans="1:10" ht="63">
      <c r="A3709" s="46" t="e">
        <f t="shared" si="119"/>
        <v>#REF!</v>
      </c>
      <c r="B3709" s="79" t="s">
        <v>5644</v>
      </c>
      <c r="C3709" s="96" t="s">
        <v>6027</v>
      </c>
      <c r="D3709" s="106" t="s">
        <v>6028</v>
      </c>
      <c r="E3709" s="82" t="s">
        <v>95</v>
      </c>
      <c r="F3709" s="79" t="s">
        <v>97</v>
      </c>
      <c r="G3709" s="79" t="s">
        <v>5647</v>
      </c>
      <c r="H3709" s="92">
        <v>1218</v>
      </c>
      <c r="I3709" s="84">
        <v>0.2</v>
      </c>
      <c r="J3709" s="77">
        <f t="shared" si="118"/>
        <v>974.40000000000009</v>
      </c>
    </row>
    <row r="3710" spans="1:10" ht="47.25">
      <c r="A3710" s="46" t="e">
        <f t="shared" si="119"/>
        <v>#REF!</v>
      </c>
      <c r="B3710" s="79" t="s">
        <v>5644</v>
      </c>
      <c r="C3710" s="85" t="s">
        <v>6029</v>
      </c>
      <c r="D3710" s="86" t="s">
        <v>6030</v>
      </c>
      <c r="E3710" s="82" t="s">
        <v>95</v>
      </c>
      <c r="F3710" s="79" t="s">
        <v>97</v>
      </c>
      <c r="G3710" s="79" t="s">
        <v>5647</v>
      </c>
      <c r="H3710" s="83">
        <v>1034</v>
      </c>
      <c r="I3710" s="84">
        <v>0.2</v>
      </c>
      <c r="J3710" s="77">
        <f t="shared" si="118"/>
        <v>827.2</v>
      </c>
    </row>
    <row r="3711" spans="1:10" ht="31.5">
      <c r="A3711" s="46" t="e">
        <f t="shared" si="119"/>
        <v>#REF!</v>
      </c>
      <c r="B3711" s="79" t="s">
        <v>5644</v>
      </c>
      <c r="C3711" s="85" t="s">
        <v>6031</v>
      </c>
      <c r="D3711" s="87" t="s">
        <v>6032</v>
      </c>
      <c r="E3711" s="82" t="s">
        <v>95</v>
      </c>
      <c r="F3711" s="79" t="s">
        <v>97</v>
      </c>
      <c r="G3711" s="79" t="s">
        <v>5647</v>
      </c>
      <c r="H3711" s="83">
        <v>1852</v>
      </c>
      <c r="I3711" s="84">
        <v>0.2</v>
      </c>
      <c r="J3711" s="77">
        <f t="shared" ref="J3711:J3774" si="120">H3711*(1-I3711)</f>
        <v>1481.6000000000001</v>
      </c>
    </row>
    <row r="3712" spans="1:10" ht="78.75">
      <c r="A3712" s="46" t="e">
        <f t="shared" si="119"/>
        <v>#REF!</v>
      </c>
      <c r="B3712" s="79" t="s">
        <v>5644</v>
      </c>
      <c r="C3712" s="96" t="s">
        <v>6033</v>
      </c>
      <c r="D3712" s="106" t="s">
        <v>6034</v>
      </c>
      <c r="E3712" s="82" t="s">
        <v>95</v>
      </c>
      <c r="F3712" s="79" t="s">
        <v>97</v>
      </c>
      <c r="G3712" s="79" t="s">
        <v>5647</v>
      </c>
      <c r="H3712" s="92">
        <v>1392</v>
      </c>
      <c r="I3712" s="84">
        <v>0.2</v>
      </c>
      <c r="J3712" s="77">
        <f t="shared" si="120"/>
        <v>1113.6000000000001</v>
      </c>
    </row>
    <row r="3713" spans="1:10" ht="31.5">
      <c r="A3713" s="46" t="e">
        <f t="shared" si="119"/>
        <v>#REF!</v>
      </c>
      <c r="B3713" s="79" t="s">
        <v>5644</v>
      </c>
      <c r="C3713" s="85" t="s">
        <v>6035</v>
      </c>
      <c r="D3713" s="87" t="s">
        <v>6036</v>
      </c>
      <c r="E3713" s="82" t="s">
        <v>95</v>
      </c>
      <c r="F3713" s="79" t="s">
        <v>97</v>
      </c>
      <c r="G3713" s="79" t="s">
        <v>5647</v>
      </c>
      <c r="H3713" s="83">
        <v>404</v>
      </c>
      <c r="I3713" s="84">
        <v>0.2</v>
      </c>
      <c r="J3713" s="77">
        <f t="shared" si="120"/>
        <v>323.20000000000005</v>
      </c>
    </row>
    <row r="3714" spans="1:10" ht="31.5">
      <c r="A3714" s="46" t="e">
        <f t="shared" si="119"/>
        <v>#REF!</v>
      </c>
      <c r="B3714" s="79" t="s">
        <v>5644</v>
      </c>
      <c r="C3714" s="85" t="s">
        <v>6037</v>
      </c>
      <c r="D3714" s="89" t="s">
        <v>6038</v>
      </c>
      <c r="E3714" s="82" t="s">
        <v>95</v>
      </c>
      <c r="F3714" s="79" t="s">
        <v>97</v>
      </c>
      <c r="G3714" s="79" t="s">
        <v>5647</v>
      </c>
      <c r="H3714" s="83">
        <v>404</v>
      </c>
      <c r="I3714" s="84">
        <v>0.2</v>
      </c>
      <c r="J3714" s="77">
        <f t="shared" si="120"/>
        <v>323.20000000000005</v>
      </c>
    </row>
    <row r="3715" spans="1:10" ht="31.5">
      <c r="A3715" s="46" t="e">
        <f t="shared" si="119"/>
        <v>#REF!</v>
      </c>
      <c r="B3715" s="79" t="s">
        <v>5644</v>
      </c>
      <c r="C3715" s="85" t="s">
        <v>6039</v>
      </c>
      <c r="D3715" s="86" t="s">
        <v>6040</v>
      </c>
      <c r="E3715" s="82" t="s">
        <v>95</v>
      </c>
      <c r="F3715" s="79" t="s">
        <v>97</v>
      </c>
      <c r="G3715" s="79" t="s">
        <v>5647</v>
      </c>
      <c r="H3715" s="83">
        <v>10080</v>
      </c>
      <c r="I3715" s="84">
        <v>0.2</v>
      </c>
      <c r="J3715" s="77">
        <f t="shared" si="120"/>
        <v>8064</v>
      </c>
    </row>
    <row r="3716" spans="1:10" ht="31.5">
      <c r="A3716" s="46" t="e">
        <f t="shared" si="119"/>
        <v>#REF!</v>
      </c>
      <c r="B3716" s="79" t="s">
        <v>5644</v>
      </c>
      <c r="C3716" s="85" t="s">
        <v>6041</v>
      </c>
      <c r="D3716" s="86" t="s">
        <v>6042</v>
      </c>
      <c r="E3716" s="82" t="s">
        <v>95</v>
      </c>
      <c r="F3716" s="79" t="s">
        <v>97</v>
      </c>
      <c r="G3716" s="79" t="s">
        <v>5647</v>
      </c>
      <c r="H3716" s="83">
        <v>10080</v>
      </c>
      <c r="I3716" s="84">
        <v>0.2</v>
      </c>
      <c r="J3716" s="77">
        <f t="shared" si="120"/>
        <v>8064</v>
      </c>
    </row>
    <row r="3717" spans="1:10" ht="31.5">
      <c r="A3717" s="46" t="e">
        <f t="shared" si="119"/>
        <v>#REF!</v>
      </c>
      <c r="B3717" s="79" t="s">
        <v>5644</v>
      </c>
      <c r="C3717" s="85" t="s">
        <v>6043</v>
      </c>
      <c r="D3717" s="86" t="s">
        <v>6044</v>
      </c>
      <c r="E3717" s="82" t="s">
        <v>95</v>
      </c>
      <c r="F3717" s="79" t="s">
        <v>97</v>
      </c>
      <c r="G3717" s="79" t="s">
        <v>5647</v>
      </c>
      <c r="H3717" s="83">
        <v>10080</v>
      </c>
      <c r="I3717" s="84">
        <v>0.2</v>
      </c>
      <c r="J3717" s="77">
        <f t="shared" si="120"/>
        <v>8064</v>
      </c>
    </row>
    <row r="3718" spans="1:10" ht="31.5">
      <c r="A3718" s="46" t="e">
        <f t="shared" si="119"/>
        <v>#REF!</v>
      </c>
      <c r="B3718" s="79" t="s">
        <v>5644</v>
      </c>
      <c r="C3718" s="85" t="s">
        <v>6045</v>
      </c>
      <c r="D3718" s="86" t="s">
        <v>6046</v>
      </c>
      <c r="E3718" s="82" t="s">
        <v>95</v>
      </c>
      <c r="F3718" s="79" t="s">
        <v>97</v>
      </c>
      <c r="G3718" s="79" t="s">
        <v>5647</v>
      </c>
      <c r="H3718" s="83">
        <v>10080</v>
      </c>
      <c r="I3718" s="84">
        <v>0.2</v>
      </c>
      <c r="J3718" s="77">
        <f t="shared" si="120"/>
        <v>8064</v>
      </c>
    </row>
    <row r="3719" spans="1:10" ht="31.5">
      <c r="A3719" s="46" t="e">
        <f t="shared" si="119"/>
        <v>#REF!</v>
      </c>
      <c r="B3719" s="79" t="s">
        <v>5644</v>
      </c>
      <c r="C3719" s="85" t="s">
        <v>6047</v>
      </c>
      <c r="D3719" s="86" t="s">
        <v>6048</v>
      </c>
      <c r="E3719" s="82" t="s">
        <v>95</v>
      </c>
      <c r="F3719" s="79" t="s">
        <v>97</v>
      </c>
      <c r="G3719" s="79" t="s">
        <v>5647</v>
      </c>
      <c r="H3719" s="83">
        <v>4830</v>
      </c>
      <c r="I3719" s="84">
        <v>0.2</v>
      </c>
      <c r="J3719" s="77">
        <f t="shared" si="120"/>
        <v>3864</v>
      </c>
    </row>
    <row r="3720" spans="1:10" ht="31.5">
      <c r="A3720" s="46" t="e">
        <f t="shared" si="119"/>
        <v>#REF!</v>
      </c>
      <c r="B3720" s="79" t="s">
        <v>5644</v>
      </c>
      <c r="C3720" s="85" t="s">
        <v>6049</v>
      </c>
      <c r="D3720" s="86" t="s">
        <v>6050</v>
      </c>
      <c r="E3720" s="82" t="s">
        <v>95</v>
      </c>
      <c r="F3720" s="79" t="s">
        <v>97</v>
      </c>
      <c r="G3720" s="79" t="s">
        <v>5647</v>
      </c>
      <c r="H3720" s="83">
        <v>4830</v>
      </c>
      <c r="I3720" s="84">
        <v>0.2</v>
      </c>
      <c r="J3720" s="77">
        <f t="shared" si="120"/>
        <v>3864</v>
      </c>
    </row>
    <row r="3721" spans="1:10" ht="31.5">
      <c r="A3721" s="46" t="e">
        <f t="shared" si="119"/>
        <v>#REF!</v>
      </c>
      <c r="B3721" s="79" t="s">
        <v>5644</v>
      </c>
      <c r="C3721" s="85" t="s">
        <v>6051</v>
      </c>
      <c r="D3721" s="86" t="s">
        <v>6052</v>
      </c>
      <c r="E3721" s="82" t="s">
        <v>95</v>
      </c>
      <c r="F3721" s="79" t="s">
        <v>97</v>
      </c>
      <c r="G3721" s="79" t="s">
        <v>5647</v>
      </c>
      <c r="H3721" s="83">
        <v>4830</v>
      </c>
      <c r="I3721" s="84">
        <v>0.2</v>
      </c>
      <c r="J3721" s="77">
        <f t="shared" si="120"/>
        <v>3864</v>
      </c>
    </row>
    <row r="3722" spans="1:10" ht="31.5">
      <c r="A3722" s="46" t="e">
        <f t="shared" si="119"/>
        <v>#REF!</v>
      </c>
      <c r="B3722" s="79" t="s">
        <v>5644</v>
      </c>
      <c r="C3722" s="85" t="s">
        <v>6053</v>
      </c>
      <c r="D3722" s="86" t="s">
        <v>6054</v>
      </c>
      <c r="E3722" s="82" t="s">
        <v>95</v>
      </c>
      <c r="F3722" s="79" t="s">
        <v>97</v>
      </c>
      <c r="G3722" s="79" t="s">
        <v>5647</v>
      </c>
      <c r="H3722" s="83">
        <v>4830</v>
      </c>
      <c r="I3722" s="84">
        <v>0.2</v>
      </c>
      <c r="J3722" s="77">
        <f t="shared" si="120"/>
        <v>3864</v>
      </c>
    </row>
    <row r="3723" spans="1:10" ht="31.5">
      <c r="A3723" s="46" t="e">
        <f t="shared" si="119"/>
        <v>#REF!</v>
      </c>
      <c r="B3723" s="79" t="s">
        <v>5644</v>
      </c>
      <c r="C3723" s="80" t="s">
        <v>6055</v>
      </c>
      <c r="D3723" s="81" t="s">
        <v>6056</v>
      </c>
      <c r="E3723" s="82" t="s">
        <v>95</v>
      </c>
      <c r="F3723" s="79" t="s">
        <v>97</v>
      </c>
      <c r="G3723" s="79" t="s">
        <v>5647</v>
      </c>
      <c r="H3723" s="83">
        <v>474</v>
      </c>
      <c r="I3723" s="84">
        <v>0.2</v>
      </c>
      <c r="J3723" s="77">
        <f t="shared" si="120"/>
        <v>379.20000000000005</v>
      </c>
    </row>
    <row r="3724" spans="1:10" ht="31.5">
      <c r="A3724" s="46" t="e">
        <f t="shared" si="119"/>
        <v>#REF!</v>
      </c>
      <c r="B3724" s="79" t="s">
        <v>5644</v>
      </c>
      <c r="C3724" s="106" t="s">
        <v>6057</v>
      </c>
      <c r="D3724" s="98" t="s">
        <v>6058</v>
      </c>
      <c r="E3724" s="82" t="s">
        <v>95</v>
      </c>
      <c r="F3724" s="79" t="s">
        <v>97</v>
      </c>
      <c r="G3724" s="79" t="s">
        <v>5647</v>
      </c>
      <c r="H3724" s="92">
        <v>7350</v>
      </c>
      <c r="I3724" s="84">
        <v>0.2</v>
      </c>
      <c r="J3724" s="77">
        <f t="shared" si="120"/>
        <v>5880</v>
      </c>
    </row>
    <row r="3725" spans="1:10" ht="31.5">
      <c r="A3725" s="46" t="e">
        <f t="shared" si="119"/>
        <v>#REF!</v>
      </c>
      <c r="B3725" s="79" t="s">
        <v>5644</v>
      </c>
      <c r="C3725" s="85" t="s">
        <v>6059</v>
      </c>
      <c r="D3725" s="100" t="s">
        <v>6060</v>
      </c>
      <c r="E3725" s="82" t="s">
        <v>95</v>
      </c>
      <c r="F3725" s="79" t="s">
        <v>97</v>
      </c>
      <c r="G3725" s="79" t="s">
        <v>5647</v>
      </c>
      <c r="H3725" s="83">
        <v>2090</v>
      </c>
      <c r="I3725" s="84">
        <v>0.2</v>
      </c>
      <c r="J3725" s="77">
        <f t="shared" si="120"/>
        <v>1672</v>
      </c>
    </row>
    <row r="3726" spans="1:10" ht="63">
      <c r="A3726" s="46" t="e">
        <f t="shared" si="119"/>
        <v>#REF!</v>
      </c>
      <c r="B3726" s="79" t="s">
        <v>5644</v>
      </c>
      <c r="C3726" s="85" t="s">
        <v>6061</v>
      </c>
      <c r="D3726" s="86" t="s">
        <v>6062</v>
      </c>
      <c r="E3726" s="82" t="s">
        <v>95</v>
      </c>
      <c r="F3726" s="79" t="s">
        <v>97</v>
      </c>
      <c r="G3726" s="79" t="s">
        <v>5647</v>
      </c>
      <c r="H3726" s="83">
        <v>5250</v>
      </c>
      <c r="I3726" s="84">
        <v>0.2</v>
      </c>
      <c r="J3726" s="77">
        <f t="shared" si="120"/>
        <v>4200</v>
      </c>
    </row>
    <row r="3727" spans="1:10" ht="47.25">
      <c r="A3727" s="46" t="e">
        <f t="shared" si="119"/>
        <v>#REF!</v>
      </c>
      <c r="B3727" s="79" t="s">
        <v>5644</v>
      </c>
      <c r="C3727" s="85" t="s">
        <v>6063</v>
      </c>
      <c r="D3727" s="100" t="s">
        <v>6064</v>
      </c>
      <c r="E3727" s="82" t="s">
        <v>95</v>
      </c>
      <c r="F3727" s="79" t="s">
        <v>97</v>
      </c>
      <c r="G3727" s="79" t="s">
        <v>5647</v>
      </c>
      <c r="H3727" s="83">
        <v>9450</v>
      </c>
      <c r="I3727" s="84">
        <v>0.2</v>
      </c>
      <c r="J3727" s="77">
        <f t="shared" si="120"/>
        <v>7560</v>
      </c>
    </row>
    <row r="3728" spans="1:10" ht="47.25">
      <c r="A3728" s="46" t="e">
        <f t="shared" si="119"/>
        <v>#REF!</v>
      </c>
      <c r="B3728" s="79" t="s">
        <v>5644</v>
      </c>
      <c r="C3728" s="85" t="s">
        <v>6065</v>
      </c>
      <c r="D3728" s="86" t="s">
        <v>6066</v>
      </c>
      <c r="E3728" s="82" t="s">
        <v>95</v>
      </c>
      <c r="F3728" s="79" t="s">
        <v>97</v>
      </c>
      <c r="G3728" s="79" t="s">
        <v>5647</v>
      </c>
      <c r="H3728" s="83">
        <v>7350</v>
      </c>
      <c r="I3728" s="84">
        <v>0.2</v>
      </c>
      <c r="J3728" s="77">
        <f t="shared" si="120"/>
        <v>5880</v>
      </c>
    </row>
    <row r="3729" spans="1:10" ht="63">
      <c r="A3729" s="46" t="e">
        <f t="shared" si="119"/>
        <v>#REF!</v>
      </c>
      <c r="B3729" s="79" t="s">
        <v>5644</v>
      </c>
      <c r="C3729" s="96" t="s">
        <v>6067</v>
      </c>
      <c r="D3729" s="98" t="s">
        <v>6068</v>
      </c>
      <c r="E3729" s="82" t="s">
        <v>95</v>
      </c>
      <c r="F3729" s="79" t="s">
        <v>97</v>
      </c>
      <c r="G3729" s="79" t="s">
        <v>5647</v>
      </c>
      <c r="H3729" s="92">
        <v>2350</v>
      </c>
      <c r="I3729" s="84">
        <v>0.2</v>
      </c>
      <c r="J3729" s="77">
        <f t="shared" si="120"/>
        <v>1880</v>
      </c>
    </row>
    <row r="3730" spans="1:10" ht="63">
      <c r="A3730" s="46" t="e">
        <f t="shared" si="119"/>
        <v>#REF!</v>
      </c>
      <c r="B3730" s="79" t="s">
        <v>5644</v>
      </c>
      <c r="C3730" s="85" t="s">
        <v>6069</v>
      </c>
      <c r="D3730" s="100" t="s">
        <v>6070</v>
      </c>
      <c r="E3730" s="82" t="s">
        <v>95</v>
      </c>
      <c r="F3730" s="79" t="s">
        <v>97</v>
      </c>
      <c r="G3730" s="79" t="s">
        <v>5647</v>
      </c>
      <c r="H3730" s="83">
        <v>3600</v>
      </c>
      <c r="I3730" s="84">
        <v>0.2</v>
      </c>
      <c r="J3730" s="77">
        <f t="shared" si="120"/>
        <v>2880</v>
      </c>
    </row>
    <row r="3731" spans="1:10" ht="78.75">
      <c r="A3731" s="46" t="e">
        <f t="shared" si="119"/>
        <v>#REF!</v>
      </c>
      <c r="B3731" s="79" t="s">
        <v>5644</v>
      </c>
      <c r="C3731" s="85" t="s">
        <v>6071</v>
      </c>
      <c r="D3731" s="100" t="s">
        <v>6072</v>
      </c>
      <c r="E3731" s="82" t="s">
        <v>95</v>
      </c>
      <c r="F3731" s="79" t="s">
        <v>97</v>
      </c>
      <c r="G3731" s="79" t="s">
        <v>5647</v>
      </c>
      <c r="H3731" s="83">
        <v>5000</v>
      </c>
      <c r="I3731" s="84">
        <v>0.2</v>
      </c>
      <c r="J3731" s="77">
        <f t="shared" si="120"/>
        <v>4000</v>
      </c>
    </row>
    <row r="3732" spans="1:10" ht="78.75">
      <c r="A3732" s="46" t="e">
        <f t="shared" si="119"/>
        <v>#REF!</v>
      </c>
      <c r="B3732" s="79" t="s">
        <v>5644</v>
      </c>
      <c r="C3732" s="96" t="s">
        <v>6073</v>
      </c>
      <c r="D3732" s="98" t="s">
        <v>6074</v>
      </c>
      <c r="E3732" s="82" t="s">
        <v>95</v>
      </c>
      <c r="F3732" s="79" t="s">
        <v>97</v>
      </c>
      <c r="G3732" s="79" t="s">
        <v>5647</v>
      </c>
      <c r="H3732" s="92">
        <v>5800</v>
      </c>
      <c r="I3732" s="84">
        <v>0.2</v>
      </c>
      <c r="J3732" s="77">
        <f t="shared" si="120"/>
        <v>4640</v>
      </c>
    </row>
    <row r="3733" spans="1:10" ht="78.75">
      <c r="A3733" s="46" t="e">
        <f t="shared" si="119"/>
        <v>#REF!</v>
      </c>
      <c r="B3733" s="79" t="s">
        <v>5644</v>
      </c>
      <c r="C3733" s="96" t="s">
        <v>6075</v>
      </c>
      <c r="D3733" s="95" t="s">
        <v>6076</v>
      </c>
      <c r="E3733" s="82" t="s">
        <v>95</v>
      </c>
      <c r="F3733" s="79" t="s">
        <v>97</v>
      </c>
      <c r="G3733" s="79" t="s">
        <v>5647</v>
      </c>
      <c r="H3733" s="92">
        <v>2550</v>
      </c>
      <c r="I3733" s="84">
        <v>0.2</v>
      </c>
      <c r="J3733" s="77">
        <f t="shared" si="120"/>
        <v>2040</v>
      </c>
    </row>
    <row r="3734" spans="1:10" ht="63">
      <c r="A3734" s="46" t="e">
        <f t="shared" si="119"/>
        <v>#REF!</v>
      </c>
      <c r="B3734" s="79" t="s">
        <v>5644</v>
      </c>
      <c r="C3734" s="85" t="s">
        <v>6077</v>
      </c>
      <c r="D3734" s="87" t="s">
        <v>6078</v>
      </c>
      <c r="E3734" s="82" t="s">
        <v>95</v>
      </c>
      <c r="F3734" s="79" t="s">
        <v>97</v>
      </c>
      <c r="G3734" s="79" t="s">
        <v>5647</v>
      </c>
      <c r="H3734" s="83">
        <v>3800</v>
      </c>
      <c r="I3734" s="84">
        <v>0.2</v>
      </c>
      <c r="J3734" s="77">
        <f t="shared" si="120"/>
        <v>3040</v>
      </c>
    </row>
    <row r="3735" spans="1:10" ht="78.75">
      <c r="A3735" s="46" t="e">
        <f t="shared" si="119"/>
        <v>#REF!</v>
      </c>
      <c r="B3735" s="79" t="s">
        <v>5644</v>
      </c>
      <c r="C3735" s="96" t="s">
        <v>6079</v>
      </c>
      <c r="D3735" s="95" t="s">
        <v>6080</v>
      </c>
      <c r="E3735" s="82" t="s">
        <v>95</v>
      </c>
      <c r="F3735" s="79" t="s">
        <v>97</v>
      </c>
      <c r="G3735" s="79" t="s">
        <v>5647</v>
      </c>
      <c r="H3735" s="92">
        <v>5100</v>
      </c>
      <c r="I3735" s="84">
        <v>0.2</v>
      </c>
      <c r="J3735" s="77">
        <f t="shared" si="120"/>
        <v>4080</v>
      </c>
    </row>
    <row r="3736" spans="1:10" ht="78.75">
      <c r="A3736" s="46" t="e">
        <f t="shared" si="119"/>
        <v>#REF!</v>
      </c>
      <c r="B3736" s="79" t="s">
        <v>5644</v>
      </c>
      <c r="C3736" s="85" t="s">
        <v>6081</v>
      </c>
      <c r="D3736" s="89" t="s">
        <v>6082</v>
      </c>
      <c r="E3736" s="82" t="s">
        <v>95</v>
      </c>
      <c r="F3736" s="79" t="s">
        <v>97</v>
      </c>
      <c r="G3736" s="79" t="s">
        <v>5647</v>
      </c>
      <c r="H3736" s="83">
        <v>6000</v>
      </c>
      <c r="I3736" s="84">
        <v>0.2</v>
      </c>
      <c r="J3736" s="77">
        <f t="shared" si="120"/>
        <v>4800</v>
      </c>
    </row>
    <row r="3737" spans="1:10" ht="47.25">
      <c r="A3737" s="46" t="e">
        <f t="shared" si="119"/>
        <v>#REF!</v>
      </c>
      <c r="B3737" s="79" t="s">
        <v>5644</v>
      </c>
      <c r="C3737" s="85" t="s">
        <v>6083</v>
      </c>
      <c r="D3737" s="86" t="s">
        <v>6084</v>
      </c>
      <c r="E3737" s="82" t="s">
        <v>95</v>
      </c>
      <c r="F3737" s="79" t="s">
        <v>97</v>
      </c>
      <c r="G3737" s="79" t="s">
        <v>5647</v>
      </c>
      <c r="H3737" s="83">
        <v>2350</v>
      </c>
      <c r="I3737" s="84">
        <v>0.2</v>
      </c>
      <c r="J3737" s="77">
        <f t="shared" si="120"/>
        <v>1880</v>
      </c>
    </row>
    <row r="3738" spans="1:10" ht="63">
      <c r="A3738" s="46" t="e">
        <f t="shared" si="119"/>
        <v>#REF!</v>
      </c>
      <c r="B3738" s="79" t="s">
        <v>5644</v>
      </c>
      <c r="C3738" s="96" t="s">
        <v>6085</v>
      </c>
      <c r="D3738" s="98" t="s">
        <v>6086</v>
      </c>
      <c r="E3738" s="82" t="s">
        <v>95</v>
      </c>
      <c r="F3738" s="79" t="s">
        <v>97</v>
      </c>
      <c r="G3738" s="79" t="s">
        <v>5647</v>
      </c>
      <c r="H3738" s="92">
        <v>3600</v>
      </c>
      <c r="I3738" s="84">
        <v>0.2</v>
      </c>
      <c r="J3738" s="77">
        <f t="shared" si="120"/>
        <v>2880</v>
      </c>
    </row>
    <row r="3739" spans="1:10" ht="63">
      <c r="A3739" s="46" t="e">
        <f t="shared" si="119"/>
        <v>#REF!</v>
      </c>
      <c r="B3739" s="79" t="s">
        <v>5644</v>
      </c>
      <c r="C3739" s="96" t="s">
        <v>6087</v>
      </c>
      <c r="D3739" s="98" t="s">
        <v>6088</v>
      </c>
      <c r="E3739" s="82" t="s">
        <v>95</v>
      </c>
      <c r="F3739" s="79" t="s">
        <v>97</v>
      </c>
      <c r="G3739" s="79" t="s">
        <v>5647</v>
      </c>
      <c r="H3739" s="92">
        <v>5000</v>
      </c>
      <c r="I3739" s="84">
        <v>0.2</v>
      </c>
      <c r="J3739" s="77">
        <f t="shared" si="120"/>
        <v>4000</v>
      </c>
    </row>
    <row r="3740" spans="1:10" ht="63">
      <c r="A3740" s="46" t="e">
        <f t="shared" si="119"/>
        <v>#REF!</v>
      </c>
      <c r="B3740" s="79" t="s">
        <v>5644</v>
      </c>
      <c r="C3740" s="96" t="s">
        <v>6089</v>
      </c>
      <c r="D3740" s="98" t="s">
        <v>6090</v>
      </c>
      <c r="E3740" s="82" t="s">
        <v>95</v>
      </c>
      <c r="F3740" s="79" t="s">
        <v>97</v>
      </c>
      <c r="G3740" s="79" t="s">
        <v>5647</v>
      </c>
      <c r="H3740" s="92">
        <v>5800</v>
      </c>
      <c r="I3740" s="84">
        <v>0.2</v>
      </c>
      <c r="J3740" s="77">
        <f t="shared" si="120"/>
        <v>4640</v>
      </c>
    </row>
    <row r="3741" spans="1:10" ht="63">
      <c r="A3741" s="46" t="e">
        <f t="shared" si="119"/>
        <v>#REF!</v>
      </c>
      <c r="B3741" s="79" t="s">
        <v>5644</v>
      </c>
      <c r="C3741" s="96" t="s">
        <v>6091</v>
      </c>
      <c r="D3741" s="98" t="s">
        <v>6092</v>
      </c>
      <c r="E3741" s="82" t="s">
        <v>95</v>
      </c>
      <c r="F3741" s="79" t="s">
        <v>97</v>
      </c>
      <c r="G3741" s="79" t="s">
        <v>5647</v>
      </c>
      <c r="H3741" s="92">
        <v>2550</v>
      </c>
      <c r="I3741" s="84">
        <v>0.2</v>
      </c>
      <c r="J3741" s="77">
        <f t="shared" si="120"/>
        <v>2040</v>
      </c>
    </row>
    <row r="3742" spans="1:10" ht="63">
      <c r="A3742" s="46" t="e">
        <f t="shared" si="119"/>
        <v>#REF!</v>
      </c>
      <c r="B3742" s="79" t="s">
        <v>5644</v>
      </c>
      <c r="C3742" s="85" t="s">
        <v>6093</v>
      </c>
      <c r="D3742" s="100" t="s">
        <v>6094</v>
      </c>
      <c r="E3742" s="82" t="s">
        <v>95</v>
      </c>
      <c r="F3742" s="79" t="s">
        <v>97</v>
      </c>
      <c r="G3742" s="79" t="s">
        <v>5647</v>
      </c>
      <c r="H3742" s="83">
        <v>3800</v>
      </c>
      <c r="I3742" s="84">
        <v>0.2</v>
      </c>
      <c r="J3742" s="77">
        <f t="shared" si="120"/>
        <v>3040</v>
      </c>
    </row>
    <row r="3743" spans="1:10" ht="47.25">
      <c r="A3743" s="46" t="e">
        <f t="shared" si="119"/>
        <v>#REF!</v>
      </c>
      <c r="B3743" s="79" t="s">
        <v>5644</v>
      </c>
      <c r="C3743" s="96" t="s">
        <v>6095</v>
      </c>
      <c r="D3743" s="98" t="s">
        <v>6096</v>
      </c>
      <c r="E3743" s="82" t="s">
        <v>95</v>
      </c>
      <c r="F3743" s="79" t="s">
        <v>97</v>
      </c>
      <c r="G3743" s="79" t="s">
        <v>5647</v>
      </c>
      <c r="H3743" s="92">
        <v>5100</v>
      </c>
      <c r="I3743" s="84">
        <v>0.2</v>
      </c>
      <c r="J3743" s="77">
        <f t="shared" si="120"/>
        <v>4080</v>
      </c>
    </row>
    <row r="3744" spans="1:10" ht="63">
      <c r="A3744" s="46" t="e">
        <f t="shared" si="119"/>
        <v>#REF!</v>
      </c>
      <c r="B3744" s="79" t="s">
        <v>5644</v>
      </c>
      <c r="C3744" s="96" t="s">
        <v>6097</v>
      </c>
      <c r="D3744" s="98" t="s">
        <v>6098</v>
      </c>
      <c r="E3744" s="82" t="s">
        <v>95</v>
      </c>
      <c r="F3744" s="79" t="s">
        <v>97</v>
      </c>
      <c r="G3744" s="79" t="s">
        <v>5647</v>
      </c>
      <c r="H3744" s="92">
        <v>6000</v>
      </c>
      <c r="I3744" s="84">
        <v>0.2</v>
      </c>
      <c r="J3744" s="77">
        <f t="shared" si="120"/>
        <v>4800</v>
      </c>
    </row>
    <row r="3745" spans="1:10" ht="63">
      <c r="A3745" s="46" t="e">
        <f t="shared" si="119"/>
        <v>#REF!</v>
      </c>
      <c r="B3745" s="79" t="s">
        <v>5644</v>
      </c>
      <c r="C3745" s="85" t="s">
        <v>6099</v>
      </c>
      <c r="D3745" s="100" t="s">
        <v>6100</v>
      </c>
      <c r="E3745" s="82" t="s">
        <v>95</v>
      </c>
      <c r="F3745" s="79" t="s">
        <v>97</v>
      </c>
      <c r="G3745" s="79" t="s">
        <v>5647</v>
      </c>
      <c r="H3745" s="83">
        <v>2350</v>
      </c>
      <c r="I3745" s="84">
        <v>0.2</v>
      </c>
      <c r="J3745" s="77">
        <f t="shared" si="120"/>
        <v>1880</v>
      </c>
    </row>
    <row r="3746" spans="1:10" ht="63">
      <c r="A3746" s="46" t="e">
        <f t="shared" si="119"/>
        <v>#REF!</v>
      </c>
      <c r="B3746" s="79" t="s">
        <v>5644</v>
      </c>
      <c r="C3746" s="85" t="s">
        <v>6101</v>
      </c>
      <c r="D3746" s="87" t="s">
        <v>6102</v>
      </c>
      <c r="E3746" s="82" t="s">
        <v>95</v>
      </c>
      <c r="F3746" s="79" t="s">
        <v>97</v>
      </c>
      <c r="G3746" s="79" t="s">
        <v>5647</v>
      </c>
      <c r="H3746" s="83">
        <v>3600</v>
      </c>
      <c r="I3746" s="84">
        <v>0.2</v>
      </c>
      <c r="J3746" s="77">
        <f t="shared" si="120"/>
        <v>2880</v>
      </c>
    </row>
    <row r="3747" spans="1:10" ht="63">
      <c r="A3747" s="46" t="e">
        <f t="shared" si="119"/>
        <v>#REF!</v>
      </c>
      <c r="B3747" s="79" t="s">
        <v>5644</v>
      </c>
      <c r="C3747" s="85" t="s">
        <v>6103</v>
      </c>
      <c r="D3747" s="87" t="s">
        <v>6104</v>
      </c>
      <c r="E3747" s="82" t="s">
        <v>95</v>
      </c>
      <c r="F3747" s="79" t="s">
        <v>97</v>
      </c>
      <c r="G3747" s="79" t="s">
        <v>5647</v>
      </c>
      <c r="H3747" s="83">
        <v>5000</v>
      </c>
      <c r="I3747" s="84">
        <v>0.2</v>
      </c>
      <c r="J3747" s="77">
        <f t="shared" si="120"/>
        <v>4000</v>
      </c>
    </row>
    <row r="3748" spans="1:10" ht="63">
      <c r="A3748" s="46" t="e">
        <f t="shared" si="119"/>
        <v>#REF!</v>
      </c>
      <c r="B3748" s="79" t="s">
        <v>5644</v>
      </c>
      <c r="C3748" s="85" t="s">
        <v>6105</v>
      </c>
      <c r="D3748" s="100" t="s">
        <v>6106</v>
      </c>
      <c r="E3748" s="82" t="s">
        <v>95</v>
      </c>
      <c r="F3748" s="79" t="s">
        <v>97</v>
      </c>
      <c r="G3748" s="79" t="s">
        <v>5647</v>
      </c>
      <c r="H3748" s="83">
        <v>5800</v>
      </c>
      <c r="I3748" s="84">
        <v>0.2</v>
      </c>
      <c r="J3748" s="77">
        <f t="shared" si="120"/>
        <v>4640</v>
      </c>
    </row>
    <row r="3749" spans="1:10" ht="63">
      <c r="A3749" s="46" t="e">
        <f t="shared" si="119"/>
        <v>#REF!</v>
      </c>
      <c r="B3749" s="79" t="s">
        <v>5644</v>
      </c>
      <c r="C3749" s="85" t="s">
        <v>6107</v>
      </c>
      <c r="D3749" s="100" t="s">
        <v>6108</v>
      </c>
      <c r="E3749" s="82" t="s">
        <v>95</v>
      </c>
      <c r="F3749" s="79" t="s">
        <v>97</v>
      </c>
      <c r="G3749" s="79" t="s">
        <v>5647</v>
      </c>
      <c r="H3749" s="83">
        <v>2550</v>
      </c>
      <c r="I3749" s="84">
        <v>0.2</v>
      </c>
      <c r="J3749" s="77">
        <f t="shared" si="120"/>
        <v>2040</v>
      </c>
    </row>
    <row r="3750" spans="1:10" ht="63">
      <c r="A3750" s="46" t="e">
        <f t="shared" si="119"/>
        <v>#REF!</v>
      </c>
      <c r="B3750" s="79" t="s">
        <v>5644</v>
      </c>
      <c r="C3750" s="96" t="s">
        <v>6109</v>
      </c>
      <c r="D3750" s="98" t="s">
        <v>6110</v>
      </c>
      <c r="E3750" s="82" t="s">
        <v>95</v>
      </c>
      <c r="F3750" s="79" t="s">
        <v>97</v>
      </c>
      <c r="G3750" s="79" t="s">
        <v>5647</v>
      </c>
      <c r="H3750" s="92">
        <v>3800</v>
      </c>
      <c r="I3750" s="84">
        <v>0.2</v>
      </c>
      <c r="J3750" s="77">
        <f t="shared" si="120"/>
        <v>3040</v>
      </c>
    </row>
    <row r="3751" spans="1:10" ht="47.25">
      <c r="A3751" s="46" t="e">
        <f t="shared" si="119"/>
        <v>#REF!</v>
      </c>
      <c r="B3751" s="79" t="s">
        <v>5644</v>
      </c>
      <c r="C3751" s="96" t="s">
        <v>6111</v>
      </c>
      <c r="D3751" s="98" t="s">
        <v>6112</v>
      </c>
      <c r="E3751" s="82" t="s">
        <v>95</v>
      </c>
      <c r="F3751" s="79" t="s">
        <v>97</v>
      </c>
      <c r="G3751" s="79" t="s">
        <v>5647</v>
      </c>
      <c r="H3751" s="92">
        <v>5100</v>
      </c>
      <c r="I3751" s="84">
        <v>0.2</v>
      </c>
      <c r="J3751" s="77">
        <f t="shared" si="120"/>
        <v>4080</v>
      </c>
    </row>
    <row r="3752" spans="1:10" ht="63">
      <c r="A3752" s="46" t="e">
        <f t="shared" si="119"/>
        <v>#REF!</v>
      </c>
      <c r="B3752" s="79" t="s">
        <v>5644</v>
      </c>
      <c r="C3752" s="85" t="s">
        <v>6113</v>
      </c>
      <c r="D3752" s="86" t="s">
        <v>6114</v>
      </c>
      <c r="E3752" s="82" t="s">
        <v>95</v>
      </c>
      <c r="F3752" s="79" t="s">
        <v>97</v>
      </c>
      <c r="G3752" s="79" t="s">
        <v>5647</v>
      </c>
      <c r="H3752" s="83">
        <v>6000</v>
      </c>
      <c r="I3752" s="84">
        <v>0.2</v>
      </c>
      <c r="J3752" s="77">
        <f t="shared" si="120"/>
        <v>4800</v>
      </c>
    </row>
    <row r="3753" spans="1:10" ht="31.5">
      <c r="A3753" s="46" t="e">
        <f t="shared" si="119"/>
        <v>#REF!</v>
      </c>
      <c r="B3753" s="79" t="s">
        <v>5644</v>
      </c>
      <c r="C3753" s="85" t="s">
        <v>6115</v>
      </c>
      <c r="D3753" s="87" t="s">
        <v>6116</v>
      </c>
      <c r="E3753" s="82" t="s">
        <v>95</v>
      </c>
      <c r="F3753" s="79" t="s">
        <v>97</v>
      </c>
      <c r="G3753" s="79" t="s">
        <v>5647</v>
      </c>
      <c r="H3753" s="83">
        <v>2150</v>
      </c>
      <c r="I3753" s="84">
        <v>0.2</v>
      </c>
      <c r="J3753" s="77">
        <f t="shared" si="120"/>
        <v>1720</v>
      </c>
    </row>
    <row r="3754" spans="1:10" ht="31.5">
      <c r="A3754" s="46" t="e">
        <f t="shared" si="119"/>
        <v>#REF!</v>
      </c>
      <c r="B3754" s="79" t="s">
        <v>5644</v>
      </c>
      <c r="C3754" s="85" t="s">
        <v>6117</v>
      </c>
      <c r="D3754" s="87" t="s">
        <v>6118</v>
      </c>
      <c r="E3754" s="82" t="s">
        <v>95</v>
      </c>
      <c r="F3754" s="79" t="s">
        <v>97</v>
      </c>
      <c r="G3754" s="79" t="s">
        <v>5647</v>
      </c>
      <c r="H3754" s="83">
        <v>3200</v>
      </c>
      <c r="I3754" s="84">
        <v>0.2</v>
      </c>
      <c r="J3754" s="77">
        <f t="shared" si="120"/>
        <v>2560</v>
      </c>
    </row>
    <row r="3755" spans="1:10" ht="47.25">
      <c r="A3755" s="46" t="e">
        <f t="shared" ref="A3755:A3818" si="121">A3754+1</f>
        <v>#REF!</v>
      </c>
      <c r="B3755" s="79" t="s">
        <v>5644</v>
      </c>
      <c r="C3755" s="96" t="s">
        <v>6119</v>
      </c>
      <c r="D3755" s="95" t="s">
        <v>6120</v>
      </c>
      <c r="E3755" s="82" t="s">
        <v>95</v>
      </c>
      <c r="F3755" s="79" t="s">
        <v>97</v>
      </c>
      <c r="G3755" s="79" t="s">
        <v>5647</v>
      </c>
      <c r="H3755" s="92">
        <v>4300</v>
      </c>
      <c r="I3755" s="84">
        <v>0.2</v>
      </c>
      <c r="J3755" s="77">
        <f t="shared" si="120"/>
        <v>3440</v>
      </c>
    </row>
    <row r="3756" spans="1:10" ht="47.25">
      <c r="A3756" s="46" t="e">
        <f t="shared" si="121"/>
        <v>#REF!</v>
      </c>
      <c r="B3756" s="79" t="s">
        <v>5644</v>
      </c>
      <c r="C3756" s="96" t="s">
        <v>6121</v>
      </c>
      <c r="D3756" s="89" t="s">
        <v>6122</v>
      </c>
      <c r="E3756" s="82" t="s">
        <v>95</v>
      </c>
      <c r="F3756" s="79" t="s">
        <v>97</v>
      </c>
      <c r="G3756" s="79" t="s">
        <v>5647</v>
      </c>
      <c r="H3756" s="92">
        <v>5000</v>
      </c>
      <c r="I3756" s="84">
        <v>0.2</v>
      </c>
      <c r="J3756" s="77">
        <f t="shared" si="120"/>
        <v>4000</v>
      </c>
    </row>
    <row r="3757" spans="1:10" ht="31.5">
      <c r="A3757" s="46" t="e">
        <f t="shared" si="121"/>
        <v>#REF!</v>
      </c>
      <c r="B3757" s="79" t="s">
        <v>5644</v>
      </c>
      <c r="C3757" s="96" t="s">
        <v>6123</v>
      </c>
      <c r="D3757" s="95" t="s">
        <v>6124</v>
      </c>
      <c r="E3757" s="82" t="s">
        <v>95</v>
      </c>
      <c r="F3757" s="79" t="s">
        <v>97</v>
      </c>
      <c r="G3757" s="79" t="s">
        <v>5647</v>
      </c>
      <c r="H3757" s="92">
        <v>2150</v>
      </c>
      <c r="I3757" s="84">
        <v>0.2</v>
      </c>
      <c r="J3757" s="77">
        <f t="shared" si="120"/>
        <v>1720</v>
      </c>
    </row>
    <row r="3758" spans="1:10" ht="31.5">
      <c r="A3758" s="46" t="e">
        <f t="shared" si="121"/>
        <v>#REF!</v>
      </c>
      <c r="B3758" s="79" t="s">
        <v>5644</v>
      </c>
      <c r="C3758" s="96" t="s">
        <v>6125</v>
      </c>
      <c r="D3758" s="95" t="s">
        <v>6126</v>
      </c>
      <c r="E3758" s="82" t="s">
        <v>95</v>
      </c>
      <c r="F3758" s="79" t="s">
        <v>97</v>
      </c>
      <c r="G3758" s="79" t="s">
        <v>5647</v>
      </c>
      <c r="H3758" s="92">
        <v>3400</v>
      </c>
      <c r="I3758" s="84">
        <v>0.2</v>
      </c>
      <c r="J3758" s="77">
        <f t="shared" si="120"/>
        <v>2720</v>
      </c>
    </row>
    <row r="3759" spans="1:10" ht="31.5">
      <c r="A3759" s="46" t="e">
        <f t="shared" si="121"/>
        <v>#REF!</v>
      </c>
      <c r="B3759" s="79" t="s">
        <v>5644</v>
      </c>
      <c r="C3759" s="96" t="s">
        <v>6127</v>
      </c>
      <c r="D3759" s="95" t="s">
        <v>6128</v>
      </c>
      <c r="E3759" s="82" t="s">
        <v>95</v>
      </c>
      <c r="F3759" s="79" t="s">
        <v>97</v>
      </c>
      <c r="G3759" s="79" t="s">
        <v>5647</v>
      </c>
      <c r="H3759" s="92">
        <v>4600</v>
      </c>
      <c r="I3759" s="84">
        <v>0.2</v>
      </c>
      <c r="J3759" s="77">
        <f t="shared" si="120"/>
        <v>3680</v>
      </c>
    </row>
    <row r="3760" spans="1:10" ht="31.5">
      <c r="A3760" s="46" t="e">
        <f t="shared" si="121"/>
        <v>#REF!</v>
      </c>
      <c r="B3760" s="79" t="s">
        <v>5644</v>
      </c>
      <c r="C3760" s="85" t="s">
        <v>6129</v>
      </c>
      <c r="D3760" s="89" t="s">
        <v>6130</v>
      </c>
      <c r="E3760" s="82" t="s">
        <v>95</v>
      </c>
      <c r="F3760" s="79" t="s">
        <v>97</v>
      </c>
      <c r="G3760" s="79" t="s">
        <v>5647</v>
      </c>
      <c r="H3760" s="83">
        <v>5200</v>
      </c>
      <c r="I3760" s="84">
        <v>0.2</v>
      </c>
      <c r="J3760" s="77">
        <f t="shared" si="120"/>
        <v>4160</v>
      </c>
    </row>
    <row r="3761" spans="1:10" ht="78.75">
      <c r="A3761" s="46" t="e">
        <f t="shared" si="121"/>
        <v>#REF!</v>
      </c>
      <c r="B3761" s="79" t="s">
        <v>5644</v>
      </c>
      <c r="C3761" s="85" t="s">
        <v>6131</v>
      </c>
      <c r="D3761" s="89" t="s">
        <v>6132</v>
      </c>
      <c r="E3761" s="82" t="s">
        <v>95</v>
      </c>
      <c r="F3761" s="79" t="s">
        <v>97</v>
      </c>
      <c r="G3761" s="79" t="s">
        <v>5647</v>
      </c>
      <c r="H3761" s="83">
        <v>500</v>
      </c>
      <c r="I3761" s="84">
        <v>0.2</v>
      </c>
      <c r="J3761" s="77">
        <f t="shared" si="120"/>
        <v>400</v>
      </c>
    </row>
    <row r="3762" spans="1:10" ht="63">
      <c r="A3762" s="46" t="e">
        <f t="shared" si="121"/>
        <v>#REF!</v>
      </c>
      <c r="B3762" s="79" t="s">
        <v>5644</v>
      </c>
      <c r="C3762" s="91" t="s">
        <v>6133</v>
      </c>
      <c r="D3762" s="86" t="s">
        <v>6134</v>
      </c>
      <c r="E3762" s="82" t="s">
        <v>95</v>
      </c>
      <c r="F3762" s="79" t="s">
        <v>97</v>
      </c>
      <c r="G3762" s="79" t="s">
        <v>5647</v>
      </c>
      <c r="H3762" s="83">
        <v>5048</v>
      </c>
      <c r="I3762" s="84">
        <v>0.2</v>
      </c>
      <c r="J3762" s="77">
        <f t="shared" si="120"/>
        <v>4038.4</v>
      </c>
    </row>
    <row r="3763" spans="1:10" ht="63">
      <c r="A3763" s="46" t="e">
        <f t="shared" si="121"/>
        <v>#REF!</v>
      </c>
      <c r="B3763" s="79" t="s">
        <v>5644</v>
      </c>
      <c r="C3763" s="91" t="s">
        <v>6135</v>
      </c>
      <c r="D3763" s="107" t="s">
        <v>6136</v>
      </c>
      <c r="E3763" s="82" t="s">
        <v>95</v>
      </c>
      <c r="F3763" s="79" t="s">
        <v>97</v>
      </c>
      <c r="G3763" s="79" t="s">
        <v>5647</v>
      </c>
      <c r="H3763" s="83">
        <v>5704</v>
      </c>
      <c r="I3763" s="84">
        <v>0.2</v>
      </c>
      <c r="J3763" s="77">
        <f t="shared" si="120"/>
        <v>4563.2</v>
      </c>
    </row>
    <row r="3764" spans="1:10" ht="63">
      <c r="A3764" s="46" t="e">
        <f t="shared" si="121"/>
        <v>#REF!</v>
      </c>
      <c r="B3764" s="79" t="s">
        <v>5644</v>
      </c>
      <c r="C3764" s="91" t="s">
        <v>6137</v>
      </c>
      <c r="D3764" s="86" t="s">
        <v>6138</v>
      </c>
      <c r="E3764" s="82" t="s">
        <v>95</v>
      </c>
      <c r="F3764" s="79" t="s">
        <v>97</v>
      </c>
      <c r="G3764" s="79" t="s">
        <v>5647</v>
      </c>
      <c r="H3764" s="83">
        <v>6622</v>
      </c>
      <c r="I3764" s="84">
        <v>0.2</v>
      </c>
      <c r="J3764" s="77">
        <f t="shared" si="120"/>
        <v>5297.6</v>
      </c>
    </row>
    <row r="3765" spans="1:10" ht="31.5">
      <c r="A3765" s="46" t="e">
        <f t="shared" si="121"/>
        <v>#REF!</v>
      </c>
      <c r="B3765" s="79" t="s">
        <v>5644</v>
      </c>
      <c r="C3765" s="91" t="s">
        <v>6139</v>
      </c>
      <c r="D3765" s="86" t="s">
        <v>6140</v>
      </c>
      <c r="E3765" s="82" t="s">
        <v>95</v>
      </c>
      <c r="F3765" s="79" t="s">
        <v>97</v>
      </c>
      <c r="G3765" s="79" t="s">
        <v>5647</v>
      </c>
      <c r="H3765" s="83">
        <v>1242</v>
      </c>
      <c r="I3765" s="84">
        <v>0.2</v>
      </c>
      <c r="J3765" s="77">
        <f t="shared" si="120"/>
        <v>993.6</v>
      </c>
    </row>
    <row r="3766" spans="1:10" ht="15.75">
      <c r="A3766" s="46" t="e">
        <f t="shared" si="121"/>
        <v>#REF!</v>
      </c>
      <c r="B3766" s="79" t="s">
        <v>5644</v>
      </c>
      <c r="C3766" s="91" t="s">
        <v>6141</v>
      </c>
      <c r="D3766" s="86" t="s">
        <v>6142</v>
      </c>
      <c r="E3766" s="82" t="s">
        <v>95</v>
      </c>
      <c r="F3766" s="79" t="s">
        <v>97</v>
      </c>
      <c r="G3766" s="79" t="s">
        <v>5647</v>
      </c>
      <c r="H3766" s="83">
        <v>2392</v>
      </c>
      <c r="I3766" s="84">
        <v>0.2</v>
      </c>
      <c r="J3766" s="77">
        <f t="shared" si="120"/>
        <v>1913.6000000000001</v>
      </c>
    </row>
    <row r="3767" spans="1:10" ht="15.75">
      <c r="A3767" s="46" t="e">
        <f t="shared" si="121"/>
        <v>#REF!</v>
      </c>
      <c r="B3767" s="79" t="s">
        <v>5644</v>
      </c>
      <c r="C3767" s="91" t="s">
        <v>6143</v>
      </c>
      <c r="D3767" s="86" t="s">
        <v>6144</v>
      </c>
      <c r="E3767" s="82" t="s">
        <v>95</v>
      </c>
      <c r="F3767" s="79" t="s">
        <v>97</v>
      </c>
      <c r="G3767" s="79" t="s">
        <v>5647</v>
      </c>
      <c r="H3767" s="83">
        <v>3334</v>
      </c>
      <c r="I3767" s="84">
        <v>0.2</v>
      </c>
      <c r="J3767" s="77">
        <f t="shared" si="120"/>
        <v>2667.2000000000003</v>
      </c>
    </row>
    <row r="3768" spans="1:10" ht="94.5">
      <c r="A3768" s="46" t="e">
        <f t="shared" si="121"/>
        <v>#REF!</v>
      </c>
      <c r="B3768" s="79" t="s">
        <v>5644</v>
      </c>
      <c r="C3768" s="96" t="s">
        <v>6145</v>
      </c>
      <c r="D3768" s="98" t="s">
        <v>6146</v>
      </c>
      <c r="E3768" s="82" t="s">
        <v>95</v>
      </c>
      <c r="F3768" s="79" t="s">
        <v>97</v>
      </c>
      <c r="G3768" s="79" t="s">
        <v>5647</v>
      </c>
      <c r="H3768" s="92">
        <v>1734</v>
      </c>
      <c r="I3768" s="84">
        <v>0.2</v>
      </c>
      <c r="J3768" s="77">
        <f t="shared" si="120"/>
        <v>1387.2</v>
      </c>
    </row>
    <row r="3769" spans="1:10" ht="110.25">
      <c r="A3769" s="46" t="e">
        <f t="shared" si="121"/>
        <v>#REF!</v>
      </c>
      <c r="B3769" s="79" t="s">
        <v>5644</v>
      </c>
      <c r="C3769" s="85" t="s">
        <v>6147</v>
      </c>
      <c r="D3769" s="87" t="s">
        <v>6148</v>
      </c>
      <c r="E3769" s="82" t="s">
        <v>95</v>
      </c>
      <c r="F3769" s="79" t="s">
        <v>97</v>
      </c>
      <c r="G3769" s="79" t="s">
        <v>5647</v>
      </c>
      <c r="H3769" s="83">
        <v>1734</v>
      </c>
      <c r="I3769" s="84">
        <v>0.2</v>
      </c>
      <c r="J3769" s="77">
        <f t="shared" si="120"/>
        <v>1387.2</v>
      </c>
    </row>
    <row r="3770" spans="1:10" ht="47.25">
      <c r="A3770" s="46" t="e">
        <f t="shared" si="121"/>
        <v>#REF!</v>
      </c>
      <c r="B3770" s="79" t="s">
        <v>5644</v>
      </c>
      <c r="C3770" s="85" t="s">
        <v>6149</v>
      </c>
      <c r="D3770" s="100" t="s">
        <v>6150</v>
      </c>
      <c r="E3770" s="82" t="s">
        <v>95</v>
      </c>
      <c r="F3770" s="79" t="s">
        <v>97</v>
      </c>
      <c r="G3770" s="79" t="s">
        <v>5647</v>
      </c>
      <c r="H3770" s="83">
        <v>4012</v>
      </c>
      <c r="I3770" s="84">
        <v>0.2</v>
      </c>
      <c r="J3770" s="77">
        <f t="shared" si="120"/>
        <v>3209.6000000000004</v>
      </c>
    </row>
    <row r="3771" spans="1:10" ht="63">
      <c r="A3771" s="46" t="e">
        <f t="shared" si="121"/>
        <v>#REF!</v>
      </c>
      <c r="B3771" s="79" t="s">
        <v>5644</v>
      </c>
      <c r="C3771" s="85" t="s">
        <v>6151</v>
      </c>
      <c r="D3771" s="100" t="s">
        <v>6152</v>
      </c>
      <c r="E3771" s="82" t="s">
        <v>95</v>
      </c>
      <c r="F3771" s="79" t="s">
        <v>97</v>
      </c>
      <c r="G3771" s="79" t="s">
        <v>5647</v>
      </c>
      <c r="H3771" s="83">
        <v>5666</v>
      </c>
      <c r="I3771" s="84">
        <v>0.2</v>
      </c>
      <c r="J3771" s="77">
        <f t="shared" si="120"/>
        <v>4532.8</v>
      </c>
    </row>
    <row r="3772" spans="1:10" ht="63">
      <c r="A3772" s="46" t="e">
        <f t="shared" si="121"/>
        <v>#REF!</v>
      </c>
      <c r="B3772" s="79" t="s">
        <v>5644</v>
      </c>
      <c r="C3772" s="96" t="s">
        <v>6153</v>
      </c>
      <c r="D3772" s="98" t="s">
        <v>6154</v>
      </c>
      <c r="E3772" s="82" t="s">
        <v>95</v>
      </c>
      <c r="F3772" s="79" t="s">
        <v>97</v>
      </c>
      <c r="G3772" s="79" t="s">
        <v>5647</v>
      </c>
      <c r="H3772" s="92">
        <v>5666</v>
      </c>
      <c r="I3772" s="84">
        <v>0.2</v>
      </c>
      <c r="J3772" s="77">
        <f t="shared" si="120"/>
        <v>4532.8</v>
      </c>
    </row>
    <row r="3773" spans="1:10" ht="63">
      <c r="A3773" s="46" t="e">
        <f t="shared" si="121"/>
        <v>#REF!</v>
      </c>
      <c r="B3773" s="79" t="s">
        <v>5644</v>
      </c>
      <c r="C3773" s="85" t="s">
        <v>6155</v>
      </c>
      <c r="D3773" s="100" t="s">
        <v>6156</v>
      </c>
      <c r="E3773" s="82" t="s">
        <v>95</v>
      </c>
      <c r="F3773" s="79" t="s">
        <v>97</v>
      </c>
      <c r="G3773" s="79" t="s">
        <v>5647</v>
      </c>
      <c r="H3773" s="83">
        <v>5270</v>
      </c>
      <c r="I3773" s="84">
        <v>0.2</v>
      </c>
      <c r="J3773" s="77">
        <f t="shared" si="120"/>
        <v>4216</v>
      </c>
    </row>
    <row r="3774" spans="1:10" ht="63">
      <c r="A3774" s="46" t="e">
        <f t="shared" si="121"/>
        <v>#REF!</v>
      </c>
      <c r="B3774" s="79" t="s">
        <v>5644</v>
      </c>
      <c r="C3774" s="85" t="s">
        <v>6157</v>
      </c>
      <c r="D3774" s="100" t="s">
        <v>6158</v>
      </c>
      <c r="E3774" s="82" t="s">
        <v>95</v>
      </c>
      <c r="F3774" s="79" t="s">
        <v>97</v>
      </c>
      <c r="G3774" s="79" t="s">
        <v>5647</v>
      </c>
      <c r="H3774" s="83">
        <v>5048</v>
      </c>
      <c r="I3774" s="84">
        <v>0.2</v>
      </c>
      <c r="J3774" s="77">
        <f t="shared" si="120"/>
        <v>4038.4</v>
      </c>
    </row>
    <row r="3775" spans="1:10" ht="47.25">
      <c r="A3775" s="46" t="e">
        <f t="shared" si="121"/>
        <v>#REF!</v>
      </c>
      <c r="B3775" s="79" t="s">
        <v>5644</v>
      </c>
      <c r="C3775" s="85" t="s">
        <v>6159</v>
      </c>
      <c r="D3775" s="100" t="s">
        <v>6160</v>
      </c>
      <c r="E3775" s="82" t="s">
        <v>95</v>
      </c>
      <c r="F3775" s="79" t="s">
        <v>97</v>
      </c>
      <c r="G3775" s="79" t="s">
        <v>5647</v>
      </c>
      <c r="H3775" s="83">
        <v>3972</v>
      </c>
      <c r="I3775" s="84">
        <v>0.2</v>
      </c>
      <c r="J3775" s="77">
        <f t="shared" ref="J3775:J3836" si="122">H3775*(1-I3775)</f>
        <v>3177.6000000000004</v>
      </c>
    </row>
    <row r="3776" spans="1:10" ht="47.25">
      <c r="A3776" s="46" t="e">
        <f t="shared" si="121"/>
        <v>#REF!</v>
      </c>
      <c r="B3776" s="79" t="s">
        <v>5644</v>
      </c>
      <c r="C3776" s="96" t="s">
        <v>6161</v>
      </c>
      <c r="D3776" s="98" t="s">
        <v>6162</v>
      </c>
      <c r="E3776" s="82" t="s">
        <v>95</v>
      </c>
      <c r="F3776" s="79" t="s">
        <v>97</v>
      </c>
      <c r="G3776" s="79" t="s">
        <v>5647</v>
      </c>
      <c r="H3776" s="92">
        <v>5586</v>
      </c>
      <c r="I3776" s="84">
        <v>0.2</v>
      </c>
      <c r="J3776" s="77">
        <f t="shared" si="122"/>
        <v>4468.8</v>
      </c>
    </row>
    <row r="3777" spans="1:10" ht="47.25">
      <c r="A3777" s="46" t="e">
        <f t="shared" si="121"/>
        <v>#REF!</v>
      </c>
      <c r="B3777" s="79" t="s">
        <v>5644</v>
      </c>
      <c r="C3777" s="85" t="s">
        <v>6163</v>
      </c>
      <c r="D3777" s="100" t="s">
        <v>6164</v>
      </c>
      <c r="E3777" s="82" t="s">
        <v>95</v>
      </c>
      <c r="F3777" s="79" t="s">
        <v>97</v>
      </c>
      <c r="G3777" s="79" t="s">
        <v>5647</v>
      </c>
      <c r="H3777" s="83">
        <v>6066</v>
      </c>
      <c r="I3777" s="84">
        <v>0.2</v>
      </c>
      <c r="J3777" s="77">
        <f t="shared" si="122"/>
        <v>4852.8</v>
      </c>
    </row>
    <row r="3778" spans="1:10" ht="47.25">
      <c r="A3778" s="46" t="e">
        <f t="shared" si="121"/>
        <v>#REF!</v>
      </c>
      <c r="B3778" s="79" t="s">
        <v>5644</v>
      </c>
      <c r="C3778" s="85" t="s">
        <v>6165</v>
      </c>
      <c r="D3778" s="100" t="s">
        <v>6166</v>
      </c>
      <c r="E3778" s="82" t="s">
        <v>95</v>
      </c>
      <c r="F3778" s="79" t="s">
        <v>97</v>
      </c>
      <c r="G3778" s="79" t="s">
        <v>5647</v>
      </c>
      <c r="H3778" s="83">
        <v>4628</v>
      </c>
      <c r="I3778" s="84">
        <v>0.2</v>
      </c>
      <c r="J3778" s="77">
        <f t="shared" si="122"/>
        <v>3702.4</v>
      </c>
    </row>
    <row r="3779" spans="1:10" ht="47.25">
      <c r="A3779" s="46" t="e">
        <f t="shared" si="121"/>
        <v>#REF!</v>
      </c>
      <c r="B3779" s="79" t="s">
        <v>5644</v>
      </c>
      <c r="C3779" s="85" t="s">
        <v>6167</v>
      </c>
      <c r="D3779" s="100" t="s">
        <v>6168</v>
      </c>
      <c r="E3779" s="82" t="s">
        <v>95</v>
      </c>
      <c r="F3779" s="79" t="s">
        <v>97</v>
      </c>
      <c r="G3779" s="79" t="s">
        <v>5647</v>
      </c>
      <c r="H3779" s="83">
        <v>5586</v>
      </c>
      <c r="I3779" s="84">
        <v>0.2</v>
      </c>
      <c r="J3779" s="77">
        <f t="shared" si="122"/>
        <v>4468.8</v>
      </c>
    </row>
    <row r="3780" spans="1:10" ht="63">
      <c r="A3780" s="46" t="e">
        <f t="shared" si="121"/>
        <v>#REF!</v>
      </c>
      <c r="B3780" s="79" t="s">
        <v>5644</v>
      </c>
      <c r="C3780" s="85" t="s">
        <v>6169</v>
      </c>
      <c r="D3780" s="86" t="s">
        <v>6170</v>
      </c>
      <c r="E3780" s="82" t="s">
        <v>95</v>
      </c>
      <c r="F3780" s="79" t="s">
        <v>97</v>
      </c>
      <c r="G3780" s="79" t="s">
        <v>5647</v>
      </c>
      <c r="H3780" s="83">
        <v>5028</v>
      </c>
      <c r="I3780" s="84">
        <v>0.2</v>
      </c>
      <c r="J3780" s="77">
        <f t="shared" si="122"/>
        <v>4022.4</v>
      </c>
    </row>
    <row r="3781" spans="1:10" ht="63">
      <c r="A3781" s="46" t="e">
        <f t="shared" si="121"/>
        <v>#REF!</v>
      </c>
      <c r="B3781" s="79" t="s">
        <v>5644</v>
      </c>
      <c r="C3781" s="85" t="s">
        <v>6171</v>
      </c>
      <c r="D3781" s="100" t="s">
        <v>6172</v>
      </c>
      <c r="E3781" s="82" t="s">
        <v>95</v>
      </c>
      <c r="F3781" s="79" t="s">
        <v>97</v>
      </c>
      <c r="G3781" s="79" t="s">
        <v>5647</v>
      </c>
      <c r="H3781" s="83">
        <v>6472</v>
      </c>
      <c r="I3781" s="84">
        <v>0.2</v>
      </c>
      <c r="J3781" s="77">
        <f t="shared" si="122"/>
        <v>5177.6000000000004</v>
      </c>
    </row>
    <row r="3782" spans="1:10" ht="63">
      <c r="A3782" s="46" t="e">
        <f t="shared" si="121"/>
        <v>#REF!</v>
      </c>
      <c r="B3782" s="79" t="s">
        <v>5644</v>
      </c>
      <c r="C3782" s="85" t="s">
        <v>6173</v>
      </c>
      <c r="D3782" s="100" t="s">
        <v>6174</v>
      </c>
      <c r="E3782" s="82" t="s">
        <v>95</v>
      </c>
      <c r="F3782" s="79" t="s">
        <v>97</v>
      </c>
      <c r="G3782" s="79" t="s">
        <v>5647</v>
      </c>
      <c r="H3782" s="83">
        <v>6582</v>
      </c>
      <c r="I3782" s="84">
        <v>0.2</v>
      </c>
      <c r="J3782" s="77">
        <f t="shared" si="122"/>
        <v>5265.6</v>
      </c>
    </row>
    <row r="3783" spans="1:10" ht="63">
      <c r="A3783" s="46" t="e">
        <f t="shared" si="121"/>
        <v>#REF!</v>
      </c>
      <c r="B3783" s="79" t="s">
        <v>5644</v>
      </c>
      <c r="C3783" s="85" t="s">
        <v>6175</v>
      </c>
      <c r="D3783" s="100" t="s">
        <v>6176</v>
      </c>
      <c r="E3783" s="82" t="s">
        <v>95</v>
      </c>
      <c r="F3783" s="79" t="s">
        <v>97</v>
      </c>
      <c r="G3783" s="79" t="s">
        <v>5647</v>
      </c>
      <c r="H3783" s="83">
        <v>6472</v>
      </c>
      <c r="I3783" s="84">
        <v>0.2</v>
      </c>
      <c r="J3783" s="77">
        <f t="shared" si="122"/>
        <v>5177.6000000000004</v>
      </c>
    </row>
    <row r="3784" spans="1:10" ht="63.75" thickBot="1">
      <c r="A3784" s="46" t="e">
        <f t="shared" si="121"/>
        <v>#REF!</v>
      </c>
      <c r="B3784" s="79" t="s">
        <v>5644</v>
      </c>
      <c r="C3784" s="96" t="s">
        <v>6177</v>
      </c>
      <c r="D3784" s="98" t="s">
        <v>6178</v>
      </c>
      <c r="E3784" s="82" t="s">
        <v>95</v>
      </c>
      <c r="F3784" s="79" t="s">
        <v>97</v>
      </c>
      <c r="G3784" s="79" t="s">
        <v>5647</v>
      </c>
      <c r="H3784" s="108">
        <v>6064</v>
      </c>
      <c r="I3784" s="84">
        <v>0.2</v>
      </c>
      <c r="J3784" s="77">
        <f t="shared" si="122"/>
        <v>4851.2</v>
      </c>
    </row>
    <row r="3785" spans="1:10" ht="31.5">
      <c r="A3785" s="46" t="e">
        <f t="shared" si="121"/>
        <v>#REF!</v>
      </c>
      <c r="B3785" s="79" t="s">
        <v>5644</v>
      </c>
      <c r="C3785" s="85" t="s">
        <v>6179</v>
      </c>
      <c r="D3785" s="86" t="s">
        <v>6180</v>
      </c>
      <c r="E3785" s="82" t="s">
        <v>95</v>
      </c>
      <c r="F3785" s="79" t="s">
        <v>97</v>
      </c>
      <c r="G3785" s="79" t="s">
        <v>5647</v>
      </c>
      <c r="H3785" s="83">
        <v>2316</v>
      </c>
      <c r="I3785" s="84">
        <v>0.2</v>
      </c>
      <c r="J3785" s="77">
        <f t="shared" si="122"/>
        <v>1852.8000000000002</v>
      </c>
    </row>
    <row r="3786" spans="1:10" ht="31.5">
      <c r="A3786" s="46" t="e">
        <f t="shared" si="121"/>
        <v>#REF!</v>
      </c>
      <c r="B3786" s="79" t="s">
        <v>5644</v>
      </c>
      <c r="C3786" s="85" t="s">
        <v>6181</v>
      </c>
      <c r="D3786" s="86" t="s">
        <v>6182</v>
      </c>
      <c r="E3786" s="82" t="s">
        <v>95</v>
      </c>
      <c r="F3786" s="79" t="s">
        <v>97</v>
      </c>
      <c r="G3786" s="79" t="s">
        <v>5647</v>
      </c>
      <c r="H3786" s="83">
        <v>4118</v>
      </c>
      <c r="I3786" s="84">
        <v>0.2</v>
      </c>
      <c r="J3786" s="77">
        <f t="shared" si="122"/>
        <v>3294.4</v>
      </c>
    </row>
    <row r="3787" spans="1:10" ht="31.5">
      <c r="A3787" s="46" t="e">
        <f t="shared" si="121"/>
        <v>#REF!</v>
      </c>
      <c r="B3787" s="79" t="s">
        <v>5644</v>
      </c>
      <c r="C3787" s="85" t="s">
        <v>6183</v>
      </c>
      <c r="D3787" s="86" t="s">
        <v>6184</v>
      </c>
      <c r="E3787" s="82" t="s">
        <v>95</v>
      </c>
      <c r="F3787" s="79" t="s">
        <v>97</v>
      </c>
      <c r="G3787" s="79" t="s">
        <v>5647</v>
      </c>
      <c r="H3787" s="83">
        <v>4118</v>
      </c>
      <c r="I3787" s="84">
        <v>0.2</v>
      </c>
      <c r="J3787" s="77">
        <f t="shared" si="122"/>
        <v>3294.4</v>
      </c>
    </row>
    <row r="3788" spans="1:10" ht="31.5">
      <c r="A3788" s="46" t="e">
        <f t="shared" si="121"/>
        <v>#REF!</v>
      </c>
      <c r="B3788" s="79" t="s">
        <v>5644</v>
      </c>
      <c r="C3788" s="85" t="s">
        <v>6185</v>
      </c>
      <c r="D3788" s="86" t="s">
        <v>6186</v>
      </c>
      <c r="E3788" s="82" t="s">
        <v>95</v>
      </c>
      <c r="F3788" s="79" t="s">
        <v>97</v>
      </c>
      <c r="G3788" s="79" t="s">
        <v>5647</v>
      </c>
      <c r="H3788" s="83">
        <v>3514</v>
      </c>
      <c r="I3788" s="84">
        <v>0.2</v>
      </c>
      <c r="J3788" s="77">
        <f t="shared" si="122"/>
        <v>2811.2000000000003</v>
      </c>
    </row>
    <row r="3789" spans="1:10" ht="31.5">
      <c r="A3789" s="46" t="e">
        <f t="shared" si="121"/>
        <v>#REF!</v>
      </c>
      <c r="B3789" s="79" t="s">
        <v>5644</v>
      </c>
      <c r="C3789" s="85" t="s">
        <v>6187</v>
      </c>
      <c r="D3789" s="86" t="s">
        <v>6188</v>
      </c>
      <c r="E3789" s="82" t="s">
        <v>95</v>
      </c>
      <c r="F3789" s="79" t="s">
        <v>97</v>
      </c>
      <c r="G3789" s="79" t="s">
        <v>5647</v>
      </c>
      <c r="H3789" s="83">
        <v>4504</v>
      </c>
      <c r="I3789" s="84">
        <v>0.2</v>
      </c>
      <c r="J3789" s="77">
        <f t="shared" si="122"/>
        <v>3603.2000000000003</v>
      </c>
    </row>
    <row r="3790" spans="1:10" ht="31.5">
      <c r="A3790" s="46" t="e">
        <f t="shared" si="121"/>
        <v>#REF!</v>
      </c>
      <c r="B3790" s="79" t="s">
        <v>5644</v>
      </c>
      <c r="C3790" s="85" t="s">
        <v>6189</v>
      </c>
      <c r="D3790" s="86" t="s">
        <v>6190</v>
      </c>
      <c r="E3790" s="82" t="s">
        <v>95</v>
      </c>
      <c r="F3790" s="79" t="s">
        <v>97</v>
      </c>
      <c r="G3790" s="79" t="s">
        <v>5647</v>
      </c>
      <c r="H3790" s="83">
        <v>4504</v>
      </c>
      <c r="I3790" s="84">
        <v>0.2</v>
      </c>
      <c r="J3790" s="77">
        <f t="shared" si="122"/>
        <v>3603.2000000000003</v>
      </c>
    </row>
    <row r="3791" spans="1:10" ht="31.5">
      <c r="A3791" s="46" t="e">
        <f t="shared" si="121"/>
        <v>#REF!</v>
      </c>
      <c r="B3791" s="79" t="s">
        <v>5644</v>
      </c>
      <c r="C3791" s="85" t="s">
        <v>6191</v>
      </c>
      <c r="D3791" s="86" t="s">
        <v>6192</v>
      </c>
      <c r="E3791" s="82" t="s">
        <v>95</v>
      </c>
      <c r="F3791" s="79" t="s">
        <v>97</v>
      </c>
      <c r="G3791" s="79" t="s">
        <v>5647</v>
      </c>
      <c r="H3791" s="83">
        <v>3298</v>
      </c>
      <c r="I3791" s="84">
        <v>0.2</v>
      </c>
      <c r="J3791" s="77">
        <f t="shared" si="122"/>
        <v>2638.4</v>
      </c>
    </row>
    <row r="3792" spans="1:10" ht="31.5">
      <c r="A3792" s="46" t="e">
        <f t="shared" si="121"/>
        <v>#REF!</v>
      </c>
      <c r="B3792" s="79" t="s">
        <v>5644</v>
      </c>
      <c r="C3792" s="85" t="s">
        <v>6193</v>
      </c>
      <c r="D3792" s="86" t="s">
        <v>6194</v>
      </c>
      <c r="E3792" s="82" t="s">
        <v>95</v>
      </c>
      <c r="F3792" s="79" t="s">
        <v>97</v>
      </c>
      <c r="G3792" s="79" t="s">
        <v>5647</v>
      </c>
      <c r="H3792" s="83">
        <v>3902</v>
      </c>
      <c r="I3792" s="84">
        <v>0.2</v>
      </c>
      <c r="J3792" s="77">
        <f t="shared" si="122"/>
        <v>3121.6000000000004</v>
      </c>
    </row>
    <row r="3793" spans="1:10" ht="31.5">
      <c r="A3793" s="46" t="e">
        <f t="shared" si="121"/>
        <v>#REF!</v>
      </c>
      <c r="B3793" s="79" t="s">
        <v>5644</v>
      </c>
      <c r="C3793" s="85" t="s">
        <v>6195</v>
      </c>
      <c r="D3793" s="86" t="s">
        <v>6196</v>
      </c>
      <c r="E3793" s="82" t="s">
        <v>95</v>
      </c>
      <c r="F3793" s="79" t="s">
        <v>97</v>
      </c>
      <c r="G3793" s="79" t="s">
        <v>5647</v>
      </c>
      <c r="H3793" s="83">
        <v>3902</v>
      </c>
      <c r="I3793" s="84">
        <v>0.2</v>
      </c>
      <c r="J3793" s="77">
        <f t="shared" si="122"/>
        <v>3121.6000000000004</v>
      </c>
    </row>
    <row r="3794" spans="1:10" ht="31.5">
      <c r="A3794" s="46" t="e">
        <f t="shared" si="121"/>
        <v>#REF!</v>
      </c>
      <c r="B3794" s="79" t="s">
        <v>5644</v>
      </c>
      <c r="C3794" s="85" t="s">
        <v>6197</v>
      </c>
      <c r="D3794" s="86" t="s">
        <v>6198</v>
      </c>
      <c r="E3794" s="82" t="s">
        <v>95</v>
      </c>
      <c r="F3794" s="79" t="s">
        <v>97</v>
      </c>
      <c r="G3794" s="79" t="s">
        <v>5647</v>
      </c>
      <c r="H3794" s="83">
        <v>4504</v>
      </c>
      <c r="I3794" s="84">
        <v>0.2</v>
      </c>
      <c r="J3794" s="77">
        <f t="shared" si="122"/>
        <v>3603.2000000000003</v>
      </c>
    </row>
    <row r="3795" spans="1:10" ht="15.75">
      <c r="A3795" s="46" t="e">
        <f t="shared" si="121"/>
        <v>#REF!</v>
      </c>
      <c r="B3795" s="79" t="s">
        <v>5644</v>
      </c>
      <c r="C3795" s="85" t="s">
        <v>6199</v>
      </c>
      <c r="D3795" s="100" t="s">
        <v>6200</v>
      </c>
      <c r="E3795" s="82" t="s">
        <v>95</v>
      </c>
      <c r="F3795" s="79" t="s">
        <v>97</v>
      </c>
      <c r="G3795" s="79" t="s">
        <v>5647</v>
      </c>
      <c r="H3795" s="83">
        <v>3396</v>
      </c>
      <c r="I3795" s="84">
        <v>0.2</v>
      </c>
      <c r="J3795" s="77">
        <f t="shared" si="122"/>
        <v>2716.8</v>
      </c>
    </row>
    <row r="3796" spans="1:10" ht="15.75">
      <c r="A3796" s="46" t="e">
        <f t="shared" si="121"/>
        <v>#REF!</v>
      </c>
      <c r="B3796" s="79" t="s">
        <v>5644</v>
      </c>
      <c r="C3796" s="85" t="s">
        <v>6201</v>
      </c>
      <c r="D3796" s="100" t="s">
        <v>6202</v>
      </c>
      <c r="E3796" s="82" t="s">
        <v>95</v>
      </c>
      <c r="F3796" s="79" t="s">
        <v>97</v>
      </c>
      <c r="G3796" s="79" t="s">
        <v>5647</v>
      </c>
      <c r="H3796" s="83">
        <v>3396</v>
      </c>
      <c r="I3796" s="84">
        <v>0.2</v>
      </c>
      <c r="J3796" s="77">
        <f t="shared" si="122"/>
        <v>2716.8</v>
      </c>
    </row>
    <row r="3797" spans="1:10" ht="15.75">
      <c r="A3797" s="46" t="e">
        <f t="shared" si="121"/>
        <v>#REF!</v>
      </c>
      <c r="B3797" s="79" t="s">
        <v>5644</v>
      </c>
      <c r="C3797" s="85" t="s">
        <v>6203</v>
      </c>
      <c r="D3797" s="100" t="s">
        <v>6204</v>
      </c>
      <c r="E3797" s="82" t="s">
        <v>95</v>
      </c>
      <c r="F3797" s="79" t="s">
        <v>97</v>
      </c>
      <c r="G3797" s="79" t="s">
        <v>5647</v>
      </c>
      <c r="H3797" s="83">
        <v>1478</v>
      </c>
      <c r="I3797" s="84">
        <v>0.2</v>
      </c>
      <c r="J3797" s="77">
        <f t="shared" si="122"/>
        <v>1182.4000000000001</v>
      </c>
    </row>
    <row r="3798" spans="1:10" ht="15.75">
      <c r="A3798" s="46" t="e">
        <f t="shared" si="121"/>
        <v>#REF!</v>
      </c>
      <c r="B3798" s="79" t="s">
        <v>5644</v>
      </c>
      <c r="C3798" s="85" t="s">
        <v>6205</v>
      </c>
      <c r="D3798" s="100" t="s">
        <v>6206</v>
      </c>
      <c r="E3798" s="82" t="s">
        <v>95</v>
      </c>
      <c r="F3798" s="79" t="s">
        <v>97</v>
      </c>
      <c r="G3798" s="79" t="s">
        <v>5647</v>
      </c>
      <c r="H3798" s="83">
        <v>2392</v>
      </c>
      <c r="I3798" s="84">
        <v>0.2</v>
      </c>
      <c r="J3798" s="77">
        <f t="shared" si="122"/>
        <v>1913.6000000000001</v>
      </c>
    </row>
    <row r="3799" spans="1:10" ht="15.75">
      <c r="A3799" s="46" t="e">
        <f t="shared" si="121"/>
        <v>#REF!</v>
      </c>
      <c r="B3799" s="79" t="s">
        <v>5644</v>
      </c>
      <c r="C3799" s="85" t="s">
        <v>6207</v>
      </c>
      <c r="D3799" s="86" t="s">
        <v>6208</v>
      </c>
      <c r="E3799" s="82" t="s">
        <v>95</v>
      </c>
      <c r="F3799" s="79" t="s">
        <v>97</v>
      </c>
      <c r="G3799" s="79" t="s">
        <v>5647</v>
      </c>
      <c r="H3799" s="83">
        <v>3396</v>
      </c>
      <c r="I3799" s="84">
        <v>0.2</v>
      </c>
      <c r="J3799" s="77">
        <f t="shared" si="122"/>
        <v>2716.8</v>
      </c>
    </row>
    <row r="3800" spans="1:10" ht="15.75">
      <c r="A3800" s="46" t="e">
        <f t="shared" si="121"/>
        <v>#REF!</v>
      </c>
      <c r="B3800" s="79" t="s">
        <v>5644</v>
      </c>
      <c r="C3800" s="85" t="s">
        <v>6209</v>
      </c>
      <c r="D3800" s="86" t="s">
        <v>6210</v>
      </c>
      <c r="E3800" s="82" t="s">
        <v>95</v>
      </c>
      <c r="F3800" s="79" t="s">
        <v>97</v>
      </c>
      <c r="G3800" s="79" t="s">
        <v>5647</v>
      </c>
      <c r="H3800" s="83">
        <v>3564</v>
      </c>
      <c r="I3800" s="84">
        <v>0.2</v>
      </c>
      <c r="J3800" s="77">
        <f t="shared" si="122"/>
        <v>2851.2000000000003</v>
      </c>
    </row>
    <row r="3801" spans="1:10" ht="15.75">
      <c r="A3801" s="46" t="e">
        <f t="shared" si="121"/>
        <v>#REF!</v>
      </c>
      <c r="B3801" s="79" t="s">
        <v>5644</v>
      </c>
      <c r="C3801" s="85" t="s">
        <v>6211</v>
      </c>
      <c r="D3801" s="86" t="s">
        <v>6212</v>
      </c>
      <c r="E3801" s="82" t="s">
        <v>95</v>
      </c>
      <c r="F3801" s="79" t="s">
        <v>97</v>
      </c>
      <c r="G3801" s="79" t="s">
        <v>5647</v>
      </c>
      <c r="H3801" s="83">
        <v>3564</v>
      </c>
      <c r="I3801" s="84">
        <v>0.2</v>
      </c>
      <c r="J3801" s="77">
        <f t="shared" si="122"/>
        <v>2851.2000000000003</v>
      </c>
    </row>
    <row r="3802" spans="1:10" ht="15.75">
      <c r="A3802" s="46" t="e">
        <f t="shared" si="121"/>
        <v>#REF!</v>
      </c>
      <c r="B3802" s="79" t="s">
        <v>5644</v>
      </c>
      <c r="C3802" s="85" t="s">
        <v>6213</v>
      </c>
      <c r="D3802" s="86" t="s">
        <v>6214</v>
      </c>
      <c r="E3802" s="82" t="s">
        <v>95</v>
      </c>
      <c r="F3802" s="79" t="s">
        <v>97</v>
      </c>
      <c r="G3802" s="79" t="s">
        <v>5647</v>
      </c>
      <c r="H3802" s="83">
        <v>2990</v>
      </c>
      <c r="I3802" s="84">
        <v>0.2</v>
      </c>
      <c r="J3802" s="77">
        <f t="shared" si="122"/>
        <v>2392</v>
      </c>
    </row>
    <row r="3803" spans="1:10" ht="15.75">
      <c r="A3803" s="46" t="e">
        <f t="shared" si="121"/>
        <v>#REF!</v>
      </c>
      <c r="B3803" s="79" t="s">
        <v>5644</v>
      </c>
      <c r="C3803" s="85" t="s">
        <v>6215</v>
      </c>
      <c r="D3803" s="86" t="s">
        <v>6216</v>
      </c>
      <c r="E3803" s="82" t="s">
        <v>95</v>
      </c>
      <c r="F3803" s="79" t="s">
        <v>97</v>
      </c>
      <c r="G3803" s="79" t="s">
        <v>5647</v>
      </c>
      <c r="H3803" s="83">
        <v>2244</v>
      </c>
      <c r="I3803" s="84">
        <v>0.2</v>
      </c>
      <c r="J3803" s="77">
        <f t="shared" si="122"/>
        <v>1795.2</v>
      </c>
    </row>
    <row r="3804" spans="1:10" ht="15.75">
      <c r="A3804" s="46" t="e">
        <f t="shared" si="121"/>
        <v>#REF!</v>
      </c>
      <c r="B3804" s="79" t="s">
        <v>5644</v>
      </c>
      <c r="C3804" s="85" t="s">
        <v>6217</v>
      </c>
      <c r="D3804" s="86" t="s">
        <v>6218</v>
      </c>
      <c r="E3804" s="82" t="s">
        <v>95</v>
      </c>
      <c r="F3804" s="79" t="s">
        <v>97</v>
      </c>
      <c r="G3804" s="79" t="s">
        <v>5647</v>
      </c>
      <c r="H3804" s="83">
        <v>2244</v>
      </c>
      <c r="I3804" s="84">
        <v>0.2</v>
      </c>
      <c r="J3804" s="77">
        <f t="shared" si="122"/>
        <v>1795.2</v>
      </c>
    </row>
    <row r="3805" spans="1:10" ht="15.75">
      <c r="A3805" s="46" t="e">
        <f t="shared" si="121"/>
        <v>#REF!</v>
      </c>
      <c r="B3805" s="79" t="s">
        <v>5644</v>
      </c>
      <c r="C3805" s="85" t="s">
        <v>6219</v>
      </c>
      <c r="D3805" s="86" t="s">
        <v>6220</v>
      </c>
      <c r="E3805" s="82" t="s">
        <v>95</v>
      </c>
      <c r="F3805" s="79" t="s">
        <v>97</v>
      </c>
      <c r="G3805" s="79" t="s">
        <v>5647</v>
      </c>
      <c r="H3805" s="83">
        <v>1972</v>
      </c>
      <c r="I3805" s="84">
        <v>0.2</v>
      </c>
      <c r="J3805" s="77">
        <f t="shared" si="122"/>
        <v>1577.6000000000001</v>
      </c>
    </row>
    <row r="3806" spans="1:10" ht="15.75">
      <c r="A3806" s="46" t="e">
        <f t="shared" si="121"/>
        <v>#REF!</v>
      </c>
      <c r="B3806" s="79" t="s">
        <v>5644</v>
      </c>
      <c r="C3806" s="85" t="s">
        <v>6221</v>
      </c>
      <c r="D3806" s="86" t="s">
        <v>6222</v>
      </c>
      <c r="E3806" s="82" t="s">
        <v>95</v>
      </c>
      <c r="F3806" s="79" t="s">
        <v>97</v>
      </c>
      <c r="G3806" s="79" t="s">
        <v>5647</v>
      </c>
      <c r="H3806" s="83">
        <v>2894</v>
      </c>
      <c r="I3806" s="84">
        <v>0.2</v>
      </c>
      <c r="J3806" s="77">
        <f t="shared" si="122"/>
        <v>2315.2000000000003</v>
      </c>
    </row>
    <row r="3807" spans="1:10" ht="15.75">
      <c r="A3807" s="46" t="e">
        <f t="shared" si="121"/>
        <v>#REF!</v>
      </c>
      <c r="B3807" s="79" t="s">
        <v>5644</v>
      </c>
      <c r="C3807" s="96" t="s">
        <v>6223</v>
      </c>
      <c r="D3807" s="105" t="s">
        <v>6224</v>
      </c>
      <c r="E3807" s="82" t="s">
        <v>95</v>
      </c>
      <c r="F3807" s="79" t="s">
        <v>97</v>
      </c>
      <c r="G3807" s="79" t="s">
        <v>5647</v>
      </c>
      <c r="H3807" s="92">
        <v>2894</v>
      </c>
      <c r="I3807" s="84">
        <v>0.2</v>
      </c>
      <c r="J3807" s="77">
        <f t="shared" si="122"/>
        <v>2315.2000000000003</v>
      </c>
    </row>
    <row r="3808" spans="1:10" ht="31.5">
      <c r="A3808" s="46" t="e">
        <f t="shared" si="121"/>
        <v>#REF!</v>
      </c>
      <c r="B3808" s="79" t="s">
        <v>5644</v>
      </c>
      <c r="C3808" s="85" t="s">
        <v>6225</v>
      </c>
      <c r="D3808" s="86" t="s">
        <v>6226</v>
      </c>
      <c r="E3808" s="82" t="s">
        <v>95</v>
      </c>
      <c r="F3808" s="79" t="s">
        <v>97</v>
      </c>
      <c r="G3808" s="79" t="s">
        <v>5647</v>
      </c>
      <c r="H3808" s="83">
        <v>1500</v>
      </c>
      <c r="I3808" s="84">
        <v>0.2</v>
      </c>
      <c r="J3808" s="77">
        <f t="shared" si="122"/>
        <v>1200</v>
      </c>
    </row>
    <row r="3809" spans="1:10" ht="31.5">
      <c r="A3809" s="46" t="e">
        <f t="shared" si="121"/>
        <v>#REF!</v>
      </c>
      <c r="B3809" s="79" t="s">
        <v>5644</v>
      </c>
      <c r="C3809" s="85" t="s">
        <v>6227</v>
      </c>
      <c r="D3809" s="86" t="s">
        <v>6228</v>
      </c>
      <c r="E3809" s="82" t="s">
        <v>95</v>
      </c>
      <c r="F3809" s="79" t="s">
        <v>97</v>
      </c>
      <c r="G3809" s="79" t="s">
        <v>5647</v>
      </c>
      <c r="H3809" s="83">
        <v>1500</v>
      </c>
      <c r="I3809" s="84">
        <v>0.2</v>
      </c>
      <c r="J3809" s="77">
        <f t="shared" si="122"/>
        <v>1200</v>
      </c>
    </row>
    <row r="3810" spans="1:10" ht="31.5">
      <c r="A3810" s="46" t="e">
        <f t="shared" si="121"/>
        <v>#REF!</v>
      </c>
      <c r="B3810" s="79" t="s">
        <v>5644</v>
      </c>
      <c r="C3810" s="96" t="s">
        <v>6229</v>
      </c>
      <c r="D3810" s="98" t="s">
        <v>6230</v>
      </c>
      <c r="E3810" s="82" t="s">
        <v>95</v>
      </c>
      <c r="F3810" s="79" t="s">
        <v>97</v>
      </c>
      <c r="G3810" s="79" t="s">
        <v>5647</v>
      </c>
      <c r="H3810" s="92">
        <v>716</v>
      </c>
      <c r="I3810" s="84">
        <v>0.2</v>
      </c>
      <c r="J3810" s="77">
        <f t="shared" si="122"/>
        <v>572.80000000000007</v>
      </c>
    </row>
    <row r="3811" spans="1:10" ht="31.5">
      <c r="A3811" s="46" t="e">
        <f t="shared" si="121"/>
        <v>#REF!</v>
      </c>
      <c r="B3811" s="79" t="s">
        <v>5644</v>
      </c>
      <c r="C3811" s="85" t="s">
        <v>6231</v>
      </c>
      <c r="D3811" s="86" t="s">
        <v>6232</v>
      </c>
      <c r="E3811" s="82" t="s">
        <v>95</v>
      </c>
      <c r="F3811" s="79" t="s">
        <v>97</v>
      </c>
      <c r="G3811" s="79" t="s">
        <v>5647</v>
      </c>
      <c r="H3811" s="83">
        <v>1242</v>
      </c>
      <c r="I3811" s="84">
        <v>0.2</v>
      </c>
      <c r="J3811" s="77">
        <f t="shared" si="122"/>
        <v>993.6</v>
      </c>
    </row>
    <row r="3812" spans="1:10" ht="31.5">
      <c r="A3812" s="46" t="e">
        <f t="shared" si="121"/>
        <v>#REF!</v>
      </c>
      <c r="B3812" s="79" t="s">
        <v>5644</v>
      </c>
      <c r="C3812" s="109" t="s">
        <v>6233</v>
      </c>
      <c r="D3812" s="81" t="s">
        <v>6234</v>
      </c>
      <c r="E3812" s="82" t="s">
        <v>95</v>
      </c>
      <c r="F3812" s="79" t="s">
        <v>97</v>
      </c>
      <c r="G3812" s="79" t="s">
        <v>5647</v>
      </c>
      <c r="H3812" s="110">
        <v>838</v>
      </c>
      <c r="I3812" s="84">
        <v>0.2</v>
      </c>
      <c r="J3812" s="77">
        <f t="shared" si="122"/>
        <v>670.40000000000009</v>
      </c>
    </row>
    <row r="3813" spans="1:10" ht="31.5">
      <c r="A3813" s="46" t="e">
        <f t="shared" si="121"/>
        <v>#REF!</v>
      </c>
      <c r="B3813" s="79" t="s">
        <v>5644</v>
      </c>
      <c r="C3813" s="111" t="s">
        <v>6235</v>
      </c>
      <c r="D3813" s="86" t="s">
        <v>6236</v>
      </c>
      <c r="E3813" s="82" t="s">
        <v>95</v>
      </c>
      <c r="F3813" s="79" t="s">
        <v>97</v>
      </c>
      <c r="G3813" s="79" t="s">
        <v>5647</v>
      </c>
      <c r="H3813" s="112">
        <v>838</v>
      </c>
      <c r="I3813" s="84">
        <v>0.2</v>
      </c>
      <c r="J3813" s="77">
        <f t="shared" si="122"/>
        <v>670.40000000000009</v>
      </c>
    </row>
    <row r="3814" spans="1:10" ht="63">
      <c r="A3814" s="46" t="e">
        <f t="shared" si="121"/>
        <v>#REF!</v>
      </c>
      <c r="B3814" s="79" t="s">
        <v>5644</v>
      </c>
      <c r="C3814" s="85" t="s">
        <v>6237</v>
      </c>
      <c r="D3814" s="86" t="s">
        <v>6238</v>
      </c>
      <c r="E3814" s="82" t="s">
        <v>95</v>
      </c>
      <c r="F3814" s="79" t="s">
        <v>97</v>
      </c>
      <c r="G3814" s="79" t="s">
        <v>5647</v>
      </c>
      <c r="H3814" s="92">
        <v>2400</v>
      </c>
      <c r="I3814" s="84">
        <v>0.2</v>
      </c>
      <c r="J3814" s="77">
        <f t="shared" si="122"/>
        <v>1920</v>
      </c>
    </row>
    <row r="3815" spans="1:10" ht="63">
      <c r="A3815" s="46" t="e">
        <f t="shared" si="121"/>
        <v>#REF!</v>
      </c>
      <c r="B3815" s="79" t="s">
        <v>5644</v>
      </c>
      <c r="C3815" s="85" t="s">
        <v>6239</v>
      </c>
      <c r="D3815" s="87" t="s">
        <v>6240</v>
      </c>
      <c r="E3815" s="82" t="s">
        <v>95</v>
      </c>
      <c r="F3815" s="79" t="s">
        <v>97</v>
      </c>
      <c r="G3815" s="79" t="s">
        <v>5647</v>
      </c>
      <c r="H3815" s="83">
        <v>2900</v>
      </c>
      <c r="I3815" s="84">
        <v>0.2</v>
      </c>
      <c r="J3815" s="77">
        <f t="shared" si="122"/>
        <v>2320</v>
      </c>
    </row>
    <row r="3816" spans="1:10" ht="78.75">
      <c r="A3816" s="46" t="e">
        <f t="shared" si="121"/>
        <v>#REF!</v>
      </c>
      <c r="B3816" s="79" t="s">
        <v>5644</v>
      </c>
      <c r="C3816" s="85" t="s">
        <v>6241</v>
      </c>
      <c r="D3816" s="100" t="s">
        <v>6242</v>
      </c>
      <c r="E3816" s="82" t="s">
        <v>95</v>
      </c>
      <c r="F3816" s="79" t="s">
        <v>97</v>
      </c>
      <c r="G3816" s="79" t="s">
        <v>5647</v>
      </c>
      <c r="H3816" s="83">
        <v>5000</v>
      </c>
      <c r="I3816" s="84">
        <v>0.2</v>
      </c>
      <c r="J3816" s="77">
        <f t="shared" si="122"/>
        <v>4000</v>
      </c>
    </row>
    <row r="3817" spans="1:10" ht="78.75">
      <c r="A3817" s="46" t="e">
        <f t="shared" si="121"/>
        <v>#REF!</v>
      </c>
      <c r="B3817" s="79" t="s">
        <v>5644</v>
      </c>
      <c r="C3817" s="85" t="s">
        <v>6243</v>
      </c>
      <c r="D3817" s="100" t="s">
        <v>6244</v>
      </c>
      <c r="E3817" s="82" t="s">
        <v>95</v>
      </c>
      <c r="F3817" s="79" t="s">
        <v>97</v>
      </c>
      <c r="G3817" s="79" t="s">
        <v>5647</v>
      </c>
      <c r="H3817" s="83">
        <v>2640</v>
      </c>
      <c r="I3817" s="84">
        <v>0.2</v>
      </c>
      <c r="J3817" s="77">
        <f t="shared" si="122"/>
        <v>2112</v>
      </c>
    </row>
    <row r="3818" spans="1:10" ht="47.25">
      <c r="A3818" s="46" t="e">
        <f t="shared" si="121"/>
        <v>#REF!</v>
      </c>
      <c r="B3818" s="79" t="s">
        <v>5644</v>
      </c>
      <c r="C3818" s="85" t="s">
        <v>6245</v>
      </c>
      <c r="D3818" s="86" t="s">
        <v>6246</v>
      </c>
      <c r="E3818" s="82" t="s">
        <v>95</v>
      </c>
      <c r="F3818" s="79" t="s">
        <v>97</v>
      </c>
      <c r="G3818" s="79" t="s">
        <v>5647</v>
      </c>
      <c r="H3818" s="83">
        <v>520</v>
      </c>
      <c r="I3818" s="84">
        <v>0.2</v>
      </c>
      <c r="J3818" s="77">
        <f t="shared" si="122"/>
        <v>416</v>
      </c>
    </row>
    <row r="3819" spans="1:10" ht="63">
      <c r="A3819" s="46" t="e">
        <f t="shared" ref="A3819:A3836" si="123">A3818+1</f>
        <v>#REF!</v>
      </c>
      <c r="B3819" s="79" t="s">
        <v>5644</v>
      </c>
      <c r="C3819" s="85" t="s">
        <v>6247</v>
      </c>
      <c r="D3819" s="100" t="s">
        <v>6248</v>
      </c>
      <c r="E3819" s="82" t="s">
        <v>95</v>
      </c>
      <c r="F3819" s="79" t="s">
        <v>97</v>
      </c>
      <c r="G3819" s="79" t="s">
        <v>5647</v>
      </c>
      <c r="H3819" s="83">
        <v>638</v>
      </c>
      <c r="I3819" s="84">
        <v>0.2</v>
      </c>
      <c r="J3819" s="77">
        <f t="shared" si="122"/>
        <v>510.40000000000003</v>
      </c>
    </row>
    <row r="3820" spans="1:10" ht="63">
      <c r="A3820" s="46" t="e">
        <f t="shared" si="123"/>
        <v>#REF!</v>
      </c>
      <c r="B3820" s="79" t="s">
        <v>5644</v>
      </c>
      <c r="C3820" s="85" t="s">
        <v>6249</v>
      </c>
      <c r="D3820" s="100" t="s">
        <v>6250</v>
      </c>
      <c r="E3820" s="82" t="s">
        <v>95</v>
      </c>
      <c r="F3820" s="79" t="s">
        <v>97</v>
      </c>
      <c r="G3820" s="79" t="s">
        <v>5647</v>
      </c>
      <c r="H3820" s="83">
        <v>892</v>
      </c>
      <c r="I3820" s="84">
        <v>0.2</v>
      </c>
      <c r="J3820" s="77">
        <f t="shared" si="122"/>
        <v>713.6</v>
      </c>
    </row>
    <row r="3821" spans="1:10" ht="78.75">
      <c r="A3821" s="46" t="e">
        <f t="shared" si="123"/>
        <v>#REF!</v>
      </c>
      <c r="B3821" s="79" t="s">
        <v>5644</v>
      </c>
      <c r="C3821" s="96" t="s">
        <v>6251</v>
      </c>
      <c r="D3821" s="98" t="s">
        <v>6252</v>
      </c>
      <c r="E3821" s="82" t="s">
        <v>95</v>
      </c>
      <c r="F3821" s="79" t="s">
        <v>97</v>
      </c>
      <c r="G3821" s="79" t="s">
        <v>5647</v>
      </c>
      <c r="H3821" s="92">
        <v>938</v>
      </c>
      <c r="I3821" s="84">
        <v>0.2</v>
      </c>
      <c r="J3821" s="77">
        <f t="shared" si="122"/>
        <v>750.40000000000009</v>
      </c>
    </row>
    <row r="3822" spans="1:10" ht="78.75">
      <c r="A3822" s="46" t="e">
        <f t="shared" si="123"/>
        <v>#REF!</v>
      </c>
      <c r="B3822" s="79" t="s">
        <v>5644</v>
      </c>
      <c r="C3822" s="96" t="s">
        <v>6253</v>
      </c>
      <c r="D3822" s="98" t="s">
        <v>6254</v>
      </c>
      <c r="E3822" s="82" t="s">
        <v>95</v>
      </c>
      <c r="F3822" s="79" t="s">
        <v>97</v>
      </c>
      <c r="G3822" s="79" t="s">
        <v>5647</v>
      </c>
      <c r="H3822" s="92">
        <v>1356</v>
      </c>
      <c r="I3822" s="84">
        <v>0.2</v>
      </c>
      <c r="J3822" s="77">
        <f t="shared" si="122"/>
        <v>1084.8</v>
      </c>
    </row>
    <row r="3823" spans="1:10" ht="63">
      <c r="A3823" s="46" t="e">
        <f t="shared" si="123"/>
        <v>#REF!</v>
      </c>
      <c r="B3823" s="79" t="s">
        <v>5644</v>
      </c>
      <c r="C3823" s="85" t="s">
        <v>6255</v>
      </c>
      <c r="D3823" s="86" t="s">
        <v>6256</v>
      </c>
      <c r="E3823" s="82" t="s">
        <v>95</v>
      </c>
      <c r="F3823" s="79" t="s">
        <v>97</v>
      </c>
      <c r="G3823" s="79" t="s">
        <v>5647</v>
      </c>
      <c r="H3823" s="83">
        <v>2114</v>
      </c>
      <c r="I3823" s="84">
        <v>0.2</v>
      </c>
      <c r="J3823" s="77">
        <f t="shared" si="122"/>
        <v>1691.2</v>
      </c>
    </row>
    <row r="3824" spans="1:10" ht="47.25">
      <c r="A3824" s="46" t="e">
        <f t="shared" si="123"/>
        <v>#REF!</v>
      </c>
      <c r="B3824" s="79" t="s">
        <v>5644</v>
      </c>
      <c r="C3824" s="96" t="s">
        <v>6257</v>
      </c>
      <c r="D3824" s="98" t="s">
        <v>6258</v>
      </c>
      <c r="E3824" s="82" t="s">
        <v>95</v>
      </c>
      <c r="F3824" s="79" t="s">
        <v>97</v>
      </c>
      <c r="G3824" s="79" t="s">
        <v>5647</v>
      </c>
      <c r="H3824" s="92">
        <v>3146</v>
      </c>
      <c r="I3824" s="84">
        <v>0.2</v>
      </c>
      <c r="J3824" s="77">
        <f t="shared" si="122"/>
        <v>2516.8000000000002</v>
      </c>
    </row>
    <row r="3825" spans="1:10" ht="63">
      <c r="A3825" s="46" t="e">
        <f t="shared" si="123"/>
        <v>#REF!</v>
      </c>
      <c r="B3825" s="79" t="s">
        <v>5644</v>
      </c>
      <c r="C3825" s="96" t="s">
        <v>6259</v>
      </c>
      <c r="D3825" s="95" t="s">
        <v>6260</v>
      </c>
      <c r="E3825" s="82" t="s">
        <v>95</v>
      </c>
      <c r="F3825" s="79" t="s">
        <v>97</v>
      </c>
      <c r="G3825" s="79" t="s">
        <v>5647</v>
      </c>
      <c r="H3825" s="92">
        <v>2074</v>
      </c>
      <c r="I3825" s="84">
        <v>0.2</v>
      </c>
      <c r="J3825" s="77">
        <f t="shared" si="122"/>
        <v>1659.2</v>
      </c>
    </row>
    <row r="3826" spans="1:10" ht="47.25">
      <c r="A3826" s="46" t="e">
        <f t="shared" si="123"/>
        <v>#REF!</v>
      </c>
      <c r="B3826" s="79" t="s">
        <v>5644</v>
      </c>
      <c r="C3826" s="85" t="s">
        <v>6261</v>
      </c>
      <c r="D3826" s="87" t="s">
        <v>6262</v>
      </c>
      <c r="E3826" s="82" t="s">
        <v>95</v>
      </c>
      <c r="F3826" s="79" t="s">
        <v>97</v>
      </c>
      <c r="G3826" s="79" t="s">
        <v>5647</v>
      </c>
      <c r="H3826" s="83">
        <v>3834</v>
      </c>
      <c r="I3826" s="84">
        <v>0.2</v>
      </c>
      <c r="J3826" s="77">
        <f t="shared" si="122"/>
        <v>3067.2000000000003</v>
      </c>
    </row>
    <row r="3827" spans="1:10" ht="78.75">
      <c r="A3827" s="46" t="e">
        <f t="shared" si="123"/>
        <v>#REF!</v>
      </c>
      <c r="B3827" s="79" t="s">
        <v>5644</v>
      </c>
      <c r="C3827" s="85" t="s">
        <v>6263</v>
      </c>
      <c r="D3827" s="113" t="s">
        <v>6264</v>
      </c>
      <c r="E3827" s="82" t="s">
        <v>95</v>
      </c>
      <c r="F3827" s="79" t="s">
        <v>97</v>
      </c>
      <c r="G3827" s="79" t="s">
        <v>5647</v>
      </c>
      <c r="H3827" s="83">
        <v>1800</v>
      </c>
      <c r="I3827" s="84">
        <v>0.2</v>
      </c>
      <c r="J3827" s="77">
        <f t="shared" si="122"/>
        <v>1440</v>
      </c>
    </row>
    <row r="3828" spans="1:10" ht="15.75">
      <c r="A3828" s="46" t="e">
        <f t="shared" si="123"/>
        <v>#REF!</v>
      </c>
      <c r="B3828" s="79" t="s">
        <v>5644</v>
      </c>
      <c r="C3828" s="85" t="s">
        <v>6265</v>
      </c>
      <c r="D3828" s="100" t="s">
        <v>6266</v>
      </c>
      <c r="E3828" s="82" t="s">
        <v>95</v>
      </c>
      <c r="F3828" s="79" t="s">
        <v>97</v>
      </c>
      <c r="G3828" s="79" t="s">
        <v>5647</v>
      </c>
      <c r="H3828" s="83">
        <v>482</v>
      </c>
      <c r="I3828" s="84">
        <v>0.2</v>
      </c>
      <c r="J3828" s="77">
        <f t="shared" si="122"/>
        <v>385.6</v>
      </c>
    </row>
    <row r="3829" spans="1:10" ht="15.75">
      <c r="A3829" s="46" t="e">
        <f t="shared" si="123"/>
        <v>#REF!</v>
      </c>
      <c r="B3829" s="79" t="s">
        <v>5644</v>
      </c>
      <c r="C3829" s="85" t="s">
        <v>6267</v>
      </c>
      <c r="D3829" s="100" t="s">
        <v>6268</v>
      </c>
      <c r="E3829" s="82" t="s">
        <v>95</v>
      </c>
      <c r="F3829" s="79" t="s">
        <v>97</v>
      </c>
      <c r="G3829" s="79" t="s">
        <v>5647</v>
      </c>
      <c r="H3829" s="83">
        <v>940</v>
      </c>
      <c r="I3829" s="84">
        <v>0.2</v>
      </c>
      <c r="J3829" s="77">
        <f t="shared" si="122"/>
        <v>752</v>
      </c>
    </row>
    <row r="3830" spans="1:10" ht="15.75">
      <c r="A3830" s="46" t="e">
        <f t="shared" si="123"/>
        <v>#REF!</v>
      </c>
      <c r="B3830" s="79" t="s">
        <v>5644</v>
      </c>
      <c r="C3830" s="85" t="s">
        <v>6269</v>
      </c>
      <c r="D3830" s="100" t="s">
        <v>6270</v>
      </c>
      <c r="E3830" s="82" t="s">
        <v>95</v>
      </c>
      <c r="F3830" s="79" t="s">
        <v>97</v>
      </c>
      <c r="G3830" s="79" t="s">
        <v>5647</v>
      </c>
      <c r="H3830" s="83">
        <v>1192</v>
      </c>
      <c r="I3830" s="84">
        <v>0.2</v>
      </c>
      <c r="J3830" s="77">
        <f t="shared" si="122"/>
        <v>953.6</v>
      </c>
    </row>
    <row r="3831" spans="1:10" ht="15.75">
      <c r="A3831" s="46" t="e">
        <f t="shared" si="123"/>
        <v>#REF!</v>
      </c>
      <c r="B3831" s="79" t="s">
        <v>5644</v>
      </c>
      <c r="C3831" s="85" t="s">
        <v>6271</v>
      </c>
      <c r="D3831" s="86" t="s">
        <v>6272</v>
      </c>
      <c r="E3831" s="82" t="s">
        <v>95</v>
      </c>
      <c r="F3831" s="79" t="s">
        <v>97</v>
      </c>
      <c r="G3831" s="79" t="s">
        <v>5647</v>
      </c>
      <c r="H3831" s="83">
        <v>1192</v>
      </c>
      <c r="I3831" s="84">
        <v>0.2</v>
      </c>
      <c r="J3831" s="77">
        <f t="shared" si="122"/>
        <v>953.6</v>
      </c>
    </row>
    <row r="3832" spans="1:10" ht="15.75">
      <c r="A3832" s="46" t="e">
        <f t="shared" si="123"/>
        <v>#REF!</v>
      </c>
      <c r="B3832" s="79" t="s">
        <v>5644</v>
      </c>
      <c r="C3832" s="85" t="s">
        <v>6273</v>
      </c>
      <c r="D3832" s="100" t="s">
        <v>6274</v>
      </c>
      <c r="E3832" s="82" t="s">
        <v>95</v>
      </c>
      <c r="F3832" s="79" t="s">
        <v>97</v>
      </c>
      <c r="G3832" s="79" t="s">
        <v>5647</v>
      </c>
      <c r="H3832" s="83">
        <v>1376</v>
      </c>
      <c r="I3832" s="84">
        <v>0.2</v>
      </c>
      <c r="J3832" s="77">
        <f t="shared" si="122"/>
        <v>1100.8</v>
      </c>
    </row>
    <row r="3833" spans="1:10" ht="15.75">
      <c r="A3833" s="46" t="e">
        <f t="shared" si="123"/>
        <v>#REF!</v>
      </c>
      <c r="B3833" s="79" t="s">
        <v>5644</v>
      </c>
      <c r="C3833" s="85" t="s">
        <v>6275</v>
      </c>
      <c r="D3833" s="100" t="s">
        <v>6276</v>
      </c>
      <c r="E3833" s="82" t="s">
        <v>95</v>
      </c>
      <c r="F3833" s="79" t="s">
        <v>97</v>
      </c>
      <c r="G3833" s="79" t="s">
        <v>5647</v>
      </c>
      <c r="H3833" s="83">
        <v>668</v>
      </c>
      <c r="I3833" s="84">
        <v>0.2</v>
      </c>
      <c r="J3833" s="77">
        <f t="shared" si="122"/>
        <v>534.4</v>
      </c>
    </row>
    <row r="3834" spans="1:10" ht="15.75">
      <c r="A3834" s="46" t="e">
        <f t="shared" si="123"/>
        <v>#REF!</v>
      </c>
      <c r="B3834" s="79" t="s">
        <v>5644</v>
      </c>
      <c r="C3834" s="96" t="s">
        <v>6277</v>
      </c>
      <c r="D3834" s="98" t="s">
        <v>6278</v>
      </c>
      <c r="E3834" s="82" t="s">
        <v>95</v>
      </c>
      <c r="F3834" s="79" t="s">
        <v>97</v>
      </c>
      <c r="G3834" s="79" t="s">
        <v>5647</v>
      </c>
      <c r="H3834" s="92">
        <v>4700</v>
      </c>
      <c r="I3834" s="84">
        <v>0.2</v>
      </c>
      <c r="J3834" s="77">
        <f t="shared" si="122"/>
        <v>3760</v>
      </c>
    </row>
    <row r="3835" spans="1:10" ht="63">
      <c r="A3835" s="46" t="e">
        <f t="shared" si="123"/>
        <v>#REF!</v>
      </c>
      <c r="B3835" s="79" t="s">
        <v>5644</v>
      </c>
      <c r="C3835" s="96" t="s">
        <v>6279</v>
      </c>
      <c r="D3835" s="98" t="s">
        <v>6280</v>
      </c>
      <c r="E3835" s="82" t="s">
        <v>95</v>
      </c>
      <c r="F3835" s="79" t="s">
        <v>97</v>
      </c>
      <c r="G3835" s="79" t="s">
        <v>5647</v>
      </c>
      <c r="H3835" s="92">
        <v>5790</v>
      </c>
      <c r="I3835" s="84">
        <v>0.2</v>
      </c>
      <c r="J3835" s="77">
        <f t="shared" si="122"/>
        <v>4632</v>
      </c>
    </row>
    <row r="3836" spans="1:10" ht="31.5">
      <c r="A3836" s="46" t="e">
        <f t="shared" si="123"/>
        <v>#REF!</v>
      </c>
      <c r="B3836" s="79" t="s">
        <v>5644</v>
      </c>
      <c r="C3836" s="85" t="s">
        <v>6281</v>
      </c>
      <c r="D3836" s="86" t="s">
        <v>6282</v>
      </c>
      <c r="E3836" s="82" t="s">
        <v>95</v>
      </c>
      <c r="F3836" s="79" t="s">
        <v>97</v>
      </c>
      <c r="G3836" s="79" t="s">
        <v>5647</v>
      </c>
      <c r="H3836" s="83">
        <v>2876</v>
      </c>
      <c r="I3836" s="84">
        <v>0.2</v>
      </c>
      <c r="J3836" s="77">
        <f t="shared" si="122"/>
        <v>2300.8000000000002</v>
      </c>
    </row>
  </sheetData>
  <sheetProtection algorithmName="SHA-512" hashValue="x6QLLczjDsJnzPsHBdfTlriEWVzzAxvKhgUf1SCQ41/wUPpE/p612pUn9JQga14Bh7APOOYceorqcCco5lAuEg==" saltValue="+PO87yjS0i/esiKxOeLuog==" spinCount="100000" sheet="1" sort="0" autoFilter="0"/>
  <autoFilter ref="A4:J3836" xr:uid="{9619A0F0-F5D9-413E-84E8-5ECFA325E514}"/>
  <phoneticPr fontId="9" type="noConversion"/>
  <conditionalFormatting sqref="C1:C4 C3837:C1048576">
    <cfRule type="expression" dxfId="1" priority="6">
      <formula>COUNTIF(#REF!, $C1)</formula>
    </cfRule>
  </conditionalFormatting>
  <conditionalFormatting sqref="C1:C1048576">
    <cfRule type="duplicateValues" dxfId="0" priority="7"/>
  </conditionalFormatting>
  <pageMargins left="0.7" right="0.7" top="0.75" bottom="0.75" header="0.3" footer="0.3"/>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Cover Page</vt:lpstr>
      <vt:lpstr>Equipment Pricing</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betterj</dc:creator>
  <cp:lastModifiedBy>DeCicco, Michael</cp:lastModifiedBy>
  <cp:lastPrinted>2019-04-10T14:07:36Z</cp:lastPrinted>
  <dcterms:created xsi:type="dcterms:W3CDTF">2008-04-30T14:04:58Z</dcterms:created>
  <dcterms:modified xsi:type="dcterms:W3CDTF">2021-10-19T16:11:09Z</dcterms:modified>
</cp:coreProperties>
</file>