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V:\ProcurementServices\PSTm04(Normile)\Security\71011-23106 SecurityGuardServices\Amendments\23106_Extension 2024\z_EDSS\01_General Forms\02_Supporting Documentation\"/>
    </mc:Choice>
  </mc:AlternateContent>
  <xr:revisionPtr revIDLastSave="0" documentId="13_ncr:1_{6DFB184E-F04D-4E3C-9F8E-47BE682295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actor Region Desgination" sheetId="1" r:id="rId1"/>
    <sheet name="Price Adjustments by County NEW" sheetId="13" r:id="rId2"/>
    <sheet name="Region 1 " sheetId="3" r:id="rId3"/>
    <sheet name="Region 2" sheetId="4" r:id="rId4"/>
    <sheet name="Region 3" sheetId="5" r:id="rId5"/>
    <sheet name="Region 4" sheetId="6" r:id="rId6"/>
    <sheet name="Region 5" sheetId="7" r:id="rId7"/>
    <sheet name="Region 6" sheetId="8" r:id="rId8"/>
    <sheet name="Region 7" sheetId="9" r:id="rId9"/>
    <sheet name="Region 8" sheetId="10" r:id="rId10"/>
    <sheet name="Region 9" sheetId="11" r:id="rId11"/>
  </sheets>
  <definedNames>
    <definedName name="_xlnm.Print_Area" localSheetId="1">'Price Adjustments by County NEW'!$B$1:$I$66</definedName>
    <definedName name="_xlnm.Print_Area" localSheetId="7">'Region 6'!$A$1:$F$14</definedName>
    <definedName name="search_box">'Contractor Region Desgination'!#REF!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3" l="1"/>
  <c r="H9" i="13"/>
  <c r="H19" i="13"/>
  <c r="H36" i="13"/>
  <c r="H66" i="13"/>
  <c r="H65" i="13"/>
  <c r="H63" i="13"/>
  <c r="H54" i="13"/>
  <c r="H41" i="13"/>
  <c r="H39" i="13"/>
  <c r="H32" i="13"/>
  <c r="H30" i="13"/>
  <c r="H23" i="13"/>
  <c r="H42" i="13"/>
  <c r="H38" i="13"/>
  <c r="H31" i="13"/>
  <c r="H16" i="13"/>
  <c r="H10" i="13"/>
  <c r="H27" i="13"/>
  <c r="H49" i="13"/>
  <c r="H29" i="13"/>
  <c r="H25" i="13"/>
  <c r="H21" i="13"/>
  <c r="H20" i="13"/>
  <c r="H14" i="13"/>
  <c r="H52" i="13"/>
  <c r="H43" i="13"/>
  <c r="H37" i="13"/>
  <c r="H33" i="13"/>
  <c r="H26" i="13"/>
  <c r="H22" i="13"/>
  <c r="H62" i="13"/>
  <c r="H61" i="13"/>
  <c r="H51" i="13"/>
  <c r="H50" i="13"/>
  <c r="H46" i="13"/>
  <c r="H24" i="13"/>
  <c r="H15" i="13"/>
  <c r="H64" i="13"/>
  <c r="H60" i="13"/>
  <c r="H57" i="13"/>
  <c r="H48" i="13"/>
  <c r="H44" i="13"/>
  <c r="H40" i="13"/>
  <c r="H18" i="13"/>
  <c r="H56" i="13"/>
  <c r="H34" i="13"/>
  <c r="H59" i="13"/>
  <c r="H58" i="13"/>
  <c r="H55" i="13"/>
  <c r="H53" i="13"/>
  <c r="H17" i="13"/>
  <c r="H13" i="13"/>
  <c r="H12" i="13"/>
  <c r="H8" i="13"/>
  <c r="I47" i="13"/>
  <c r="H47" i="13"/>
  <c r="I45" i="13"/>
  <c r="H45" i="13"/>
  <c r="I35" i="13"/>
  <c r="H35" i="13"/>
  <c r="I28" i="13"/>
  <c r="H28" i="13"/>
  <c r="I7" i="13"/>
  <c r="H7" i="13"/>
  <c r="H6" i="13"/>
  <c r="H5" i="13"/>
</calcChain>
</file>

<file path=xl/sharedStrings.xml><?xml version="1.0" encoding="utf-8"?>
<sst xmlns="http://schemas.openxmlformats.org/spreadsheetml/2006/main" count="507" uniqueCount="205">
  <si>
    <t xml:space="preserve">Region 1 </t>
  </si>
  <si>
    <t xml:space="preserve">Region 2 </t>
  </si>
  <si>
    <t xml:space="preserve">Region 3 </t>
  </si>
  <si>
    <t xml:space="preserve">Region 4 </t>
  </si>
  <si>
    <t xml:space="preserve">Region 5 </t>
  </si>
  <si>
    <t xml:space="preserve">Region 6 </t>
  </si>
  <si>
    <t xml:space="preserve">Region 7 </t>
  </si>
  <si>
    <t>Region 8</t>
  </si>
  <si>
    <t xml:space="preserve">Region 9 </t>
  </si>
  <si>
    <t>Dreamland Security Services, Inc.</t>
  </si>
  <si>
    <t>Universal Protection Services, LLC d/b/a Allied Universal Security Services</t>
  </si>
  <si>
    <t>Contractor</t>
  </si>
  <si>
    <t>X</t>
  </si>
  <si>
    <t>marvis@dreamlandsecurity.com</t>
  </si>
  <si>
    <t>pnewman@issaction.com</t>
  </si>
  <si>
    <t>mrkay@wisdomprotective.com</t>
  </si>
  <si>
    <t>security@sjrsecurity.com</t>
  </si>
  <si>
    <t>jsordi@sscctu.com</t>
  </si>
  <si>
    <t>Contract #</t>
  </si>
  <si>
    <t>01-01-01</t>
  </si>
  <si>
    <t>Security Guard Level 1</t>
  </si>
  <si>
    <t>Security Guard Level 1 Overtime</t>
  </si>
  <si>
    <t xml:space="preserve">Security Guard Level 2 </t>
  </si>
  <si>
    <t>Security Guard Level 2 Overtime</t>
  </si>
  <si>
    <t xml:space="preserve">Fire Safety Director </t>
  </si>
  <si>
    <t xml:space="preserve">Fire Safety Director Overtime </t>
  </si>
  <si>
    <t>AED</t>
  </si>
  <si>
    <t>CPR</t>
  </si>
  <si>
    <t>HIPPA</t>
  </si>
  <si>
    <t>OSHA</t>
  </si>
  <si>
    <t>Daily Vehicle Use</t>
  </si>
  <si>
    <t>01-02-01</t>
  </si>
  <si>
    <t>01-03-01</t>
  </si>
  <si>
    <t>01-0</t>
  </si>
  <si>
    <t>01-A</t>
  </si>
  <si>
    <t>01-C</t>
  </si>
  <si>
    <t>01-H</t>
  </si>
  <si>
    <t>01-O</t>
  </si>
  <si>
    <t>01-V</t>
  </si>
  <si>
    <t xml:space="preserve">OGS Numbering </t>
  </si>
  <si>
    <t>Category</t>
  </si>
  <si>
    <t>ISS Action, Inc.</t>
  </si>
  <si>
    <t>Simaren Corp. dba Wisdom Protective Services</t>
  </si>
  <si>
    <t>SJR Security Consultants, LLC</t>
  </si>
  <si>
    <t>Strategic Security Corp.</t>
  </si>
  <si>
    <t>Region 1</t>
  </si>
  <si>
    <t>Region 2</t>
  </si>
  <si>
    <t>Region 3</t>
  </si>
  <si>
    <t>Region 4</t>
  </si>
  <si>
    <t>Region 5</t>
  </si>
  <si>
    <t>Region 6</t>
  </si>
  <si>
    <t>Region 7</t>
  </si>
  <si>
    <t>Region 9</t>
  </si>
  <si>
    <t>02-01-01</t>
  </si>
  <si>
    <t>02-02-01</t>
  </si>
  <si>
    <t>02-A</t>
  </si>
  <si>
    <t>02-C</t>
  </si>
  <si>
    <t>02-H</t>
  </si>
  <si>
    <t>02-O</t>
  </si>
  <si>
    <t>02-V</t>
  </si>
  <si>
    <t>03-01-01</t>
  </si>
  <si>
    <t>03-02-01</t>
  </si>
  <si>
    <t>03-A</t>
  </si>
  <si>
    <t>03-C</t>
  </si>
  <si>
    <t>03-H</t>
  </si>
  <si>
    <t>03-O</t>
  </si>
  <si>
    <t>03-V</t>
  </si>
  <si>
    <t>04-01-01</t>
  </si>
  <si>
    <t>04-02-01</t>
  </si>
  <si>
    <t>04-A</t>
  </si>
  <si>
    <t>04-C</t>
  </si>
  <si>
    <t>04-H</t>
  </si>
  <si>
    <t>04-O</t>
  </si>
  <si>
    <t>04-V</t>
  </si>
  <si>
    <t>05-01-01</t>
  </si>
  <si>
    <t>05-02-01</t>
  </si>
  <si>
    <t>05-A</t>
  </si>
  <si>
    <t>05-C</t>
  </si>
  <si>
    <t>05-H</t>
  </si>
  <si>
    <t>05-O</t>
  </si>
  <si>
    <t>05-V</t>
  </si>
  <si>
    <t>06-01-01</t>
  </si>
  <si>
    <t>06-02-01</t>
  </si>
  <si>
    <t>06-A</t>
  </si>
  <si>
    <t>06-C</t>
  </si>
  <si>
    <t>06-H</t>
  </si>
  <si>
    <t>06-O</t>
  </si>
  <si>
    <t>06-V</t>
  </si>
  <si>
    <t>07-01-01</t>
  </si>
  <si>
    <t>07-02-01</t>
  </si>
  <si>
    <t>07-A</t>
  </si>
  <si>
    <t>07-C</t>
  </si>
  <si>
    <t>07-H</t>
  </si>
  <si>
    <t>07-O</t>
  </si>
  <si>
    <t>07-V</t>
  </si>
  <si>
    <t>08-01-01</t>
  </si>
  <si>
    <t>08-02-01</t>
  </si>
  <si>
    <t>08-A</t>
  </si>
  <si>
    <t>08-C</t>
  </si>
  <si>
    <t>08-H</t>
  </si>
  <si>
    <t>08-O</t>
  </si>
  <si>
    <t>08-V</t>
  </si>
  <si>
    <t>09-01-01</t>
  </si>
  <si>
    <t>09-02-01</t>
  </si>
  <si>
    <t>09-A</t>
  </si>
  <si>
    <t>09-C</t>
  </si>
  <si>
    <t>09-H</t>
  </si>
  <si>
    <t>09-O</t>
  </si>
  <si>
    <t>09-V</t>
  </si>
  <si>
    <t>Bronx</t>
  </si>
  <si>
    <t>Nassau</t>
  </si>
  <si>
    <t>Dutchess</t>
  </si>
  <si>
    <t>Albany</t>
  </si>
  <si>
    <t>Clinton</t>
  </si>
  <si>
    <t>Herkimer</t>
  </si>
  <si>
    <t>Broome</t>
  </si>
  <si>
    <t>Chemung</t>
  </si>
  <si>
    <t>Allegany</t>
  </si>
  <si>
    <t>Kings</t>
  </si>
  <si>
    <t>Suffolk</t>
  </si>
  <si>
    <t>Orange</t>
  </si>
  <si>
    <t>Columbia</t>
  </si>
  <si>
    <t>Essex</t>
  </si>
  <si>
    <t>Jefferson</t>
  </si>
  <si>
    <t>Cayuga</t>
  </si>
  <si>
    <t>Monroe</t>
  </si>
  <si>
    <t>Cattaraugus</t>
  </si>
  <si>
    <t>New York</t>
  </si>
  <si>
    <t>Putnam</t>
  </si>
  <si>
    <t>Fulton</t>
  </si>
  <si>
    <t>Franklin</t>
  </si>
  <si>
    <t>Lewis</t>
  </si>
  <si>
    <t>Chenango</t>
  </si>
  <si>
    <t>Ontario</t>
  </si>
  <si>
    <t>Queens</t>
  </si>
  <si>
    <t>Rockland</t>
  </si>
  <si>
    <t>Greene</t>
  </si>
  <si>
    <t>Hamilton</t>
  </si>
  <si>
    <t>Madison</t>
  </si>
  <si>
    <t>Cortland</t>
  </si>
  <si>
    <t>Schuyler</t>
  </si>
  <si>
    <t>Erie</t>
  </si>
  <si>
    <t>Richmond</t>
  </si>
  <si>
    <t>Sullivan</t>
  </si>
  <si>
    <t>Montgomery</t>
  </si>
  <si>
    <t>Saratoga</t>
  </si>
  <si>
    <t>Oneida</t>
  </si>
  <si>
    <t>Delaware</t>
  </si>
  <si>
    <t>Seneca</t>
  </si>
  <si>
    <t>Genesee</t>
  </si>
  <si>
    <t>Ulster</t>
  </si>
  <si>
    <t>Rensselaer</t>
  </si>
  <si>
    <t>Warren</t>
  </si>
  <si>
    <t>Oswego</t>
  </si>
  <si>
    <t>Onondaga</t>
  </si>
  <si>
    <t>Steuben</t>
  </si>
  <si>
    <t>Livingston</t>
  </si>
  <si>
    <t>Westchester</t>
  </si>
  <si>
    <t>Schenectady</t>
  </si>
  <si>
    <t>Washington</t>
  </si>
  <si>
    <t>St Lawrence</t>
  </si>
  <si>
    <t>Otsego</t>
  </si>
  <si>
    <t>Wayne</t>
  </si>
  <si>
    <t>Niagara</t>
  </si>
  <si>
    <t>Schoharie</t>
  </si>
  <si>
    <t>Tioga</t>
  </si>
  <si>
    <t>Yates</t>
  </si>
  <si>
    <t>Orleans</t>
  </si>
  <si>
    <t>Tompkins</t>
  </si>
  <si>
    <t>Wyoming</t>
  </si>
  <si>
    <t>GROUP 71011 – Security Guard Services (Statewide) Fire Safety/EAP Directors (Region 1 - NYC only)</t>
  </si>
  <si>
    <t>Contractor Region and Contact Information</t>
  </si>
  <si>
    <t xml:space="preserve">Region Designation for Solicitation </t>
  </si>
  <si>
    <t>Chautauqua</t>
  </si>
  <si>
    <t>Contractor Email Address
(For Issuance of RFQ)</t>
  </si>
  <si>
    <t>PS68261</t>
  </si>
  <si>
    <t>PS68263</t>
  </si>
  <si>
    <t>PS68266</t>
  </si>
  <si>
    <t>PS68267</t>
  </si>
  <si>
    <t>PS68268</t>
  </si>
  <si>
    <t>PS68270</t>
  </si>
  <si>
    <t>Contractor and Maximum Not-to-Exceed Rates</t>
  </si>
  <si>
    <t>kevin.francis@aus.com</t>
  </si>
  <si>
    <t>Dreamland Security Services, Inc. 
PS68261</t>
  </si>
  <si>
    <t>ISS Action, Inc. 
PS68263</t>
  </si>
  <si>
    <t xml:space="preserve">Simaren Corp dba Wisdom Protective Services 
PS68266    </t>
  </si>
  <si>
    <t>ISS Action, Inc.
PS68263</t>
  </si>
  <si>
    <t>SJR Security Consultants, LLC    
PS68267</t>
  </si>
  <si>
    <t>Strategic Security Corp.             
PS68268</t>
  </si>
  <si>
    <t>ISS Action, Inc.  
PS68263</t>
  </si>
  <si>
    <t xml:space="preserve">Simaren Corp dba Wisdom Protective Services
PS68266    </t>
  </si>
  <si>
    <t>Strategic Security Corp.
PS68268</t>
  </si>
  <si>
    <t>Strategic Security Corp. 
PS68268</t>
  </si>
  <si>
    <t>COUNTY</t>
  </si>
  <si>
    <t>% change
SECURITY GUARDS</t>
  </si>
  <si>
    <t>Kings / Brooklyn</t>
  </si>
  <si>
    <t>New York / Manhattan</t>
  </si>
  <si>
    <t>Richmond / Staten Island</t>
  </si>
  <si>
    <t>Niagra</t>
  </si>
  <si>
    <t>Saint Lawrence</t>
  </si>
  <si>
    <t>PRICE ADJUSTMENTS EFFECTIVE:</t>
  </si>
  <si>
    <t>DOL Districts</t>
  </si>
  <si>
    <t>% change
FIRE SAFETY &amp; EAP DIR.
(NYC Only)</t>
  </si>
  <si>
    <t xml:space="preserve">
Universal Protection Services, LLC d/b/a Allied Universal Security Services 
PS68270 </t>
  </si>
  <si>
    <t xml:space="preserve">
Universal Protection Services, LLC d/b/a Allied Universal Security Services 
PS68270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</si>
</sst>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rgb="FF0070C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27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164" fontId="8" fillId="7" borderId="3" xfId="0" applyNumberFormat="1" applyFont="1" applyFill="1" applyBorder="1" applyAlignment="1">
      <alignment horizontal="center" vertical="center"/>
    </xf>
    <xf numFmtId="164" fontId="8" fillId="7" borderId="4" xfId="0" applyNumberFormat="1" applyFont="1" applyFill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6" fillId="8" borderId="6" xfId="0" applyNumberFormat="1" applyFont="1" applyFill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6" fillId="8" borderId="8" xfId="0" applyNumberFormat="1" applyFont="1" applyFill="1" applyBorder="1" applyAlignment="1">
      <alignment horizontal="center" vertical="center"/>
    </xf>
    <xf numFmtId="164" fontId="6" fillId="8" borderId="9" xfId="0" applyNumberFormat="1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164" fontId="7" fillId="4" borderId="8" xfId="0" applyNumberFormat="1" applyFont="1" applyFill="1" applyBorder="1" applyAlignment="1">
      <alignment horizontal="center" vertical="center"/>
    </xf>
    <xf numFmtId="49" fontId="7" fillId="9" borderId="10" xfId="0" applyNumberFormat="1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4" borderId="17" xfId="0" applyNumberFormat="1" applyFont="1" applyFill="1" applyBorder="1" applyAlignment="1">
      <alignment horizontal="center" vertical="center"/>
    </xf>
    <xf numFmtId="49" fontId="7" fillId="9" borderId="2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13" fillId="9" borderId="2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9" fontId="7" fillId="9" borderId="29" xfId="0" applyNumberFormat="1" applyFont="1" applyFill="1" applyBorder="1" applyAlignment="1">
      <alignment horizontal="center" vertical="center"/>
    </xf>
    <xf numFmtId="164" fontId="7" fillId="4" borderId="11" xfId="0" applyNumberFormat="1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20" fillId="0" borderId="43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20" fillId="0" borderId="46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0" fontId="16" fillId="0" borderId="61" xfId="0" applyFont="1" applyBorder="1" applyAlignment="1">
      <alignment horizontal="center" vertical="center"/>
    </xf>
    <xf numFmtId="164" fontId="8" fillId="7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7" fillId="9" borderId="5" xfId="0" applyNumberFormat="1" applyFont="1" applyFill="1" applyBorder="1" applyAlignment="1">
      <alignment horizontal="center" vertical="center"/>
    </xf>
    <xf numFmtId="49" fontId="7" fillId="9" borderId="7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17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13" fillId="9" borderId="34" xfId="0" applyFont="1" applyFill="1" applyBorder="1" applyAlignment="1">
      <alignment horizontal="center" vertical="center" wrapText="1"/>
    </xf>
    <xf numFmtId="0" fontId="5" fillId="9" borderId="32" xfId="0" applyFont="1" applyFill="1" applyBorder="1" applyAlignment="1">
      <alignment horizontal="center" vertical="center" wrapText="1"/>
    </xf>
    <xf numFmtId="0" fontId="5" fillId="9" borderId="36" xfId="0" applyFont="1" applyFill="1" applyBorder="1" applyAlignment="1">
      <alignment horizontal="center" vertical="center" wrapText="1"/>
    </xf>
    <xf numFmtId="0" fontId="5" fillId="9" borderId="63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1" fillId="9" borderId="36" xfId="0" applyFont="1" applyFill="1" applyBorder="1" applyAlignment="1">
      <alignment horizontal="center" vertical="center" wrapText="1"/>
    </xf>
    <xf numFmtId="0" fontId="5" fillId="9" borderId="64" xfId="0" applyFont="1" applyFill="1" applyBorder="1" applyAlignment="1">
      <alignment horizontal="center" vertical="center" wrapText="1"/>
    </xf>
    <xf numFmtId="0" fontId="5" fillId="9" borderId="34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16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7" xfId="0" applyNumberFormat="1" applyFont="1" applyFill="1" applyBorder="1" applyAlignment="1">
      <alignment horizontal="center" vertical="center"/>
    </xf>
    <xf numFmtId="49" fontId="7" fillId="9" borderId="19" xfId="0" applyNumberFormat="1" applyFont="1" applyFill="1" applyBorder="1" applyAlignment="1">
      <alignment horizontal="center" vertical="center"/>
    </xf>
    <xf numFmtId="49" fontId="7" fillId="9" borderId="20" xfId="0" applyNumberFormat="1" applyFont="1" applyFill="1" applyBorder="1" applyAlignment="1">
      <alignment horizontal="center" vertical="center"/>
    </xf>
    <xf numFmtId="0" fontId="0" fillId="0" borderId="0" xfId="0" applyProtection="1">
      <protection hidden="1"/>
    </xf>
    <xf numFmtId="0" fontId="13" fillId="9" borderId="2" xfId="0" applyFont="1" applyFill="1" applyBorder="1" applyAlignment="1" applyProtection="1">
      <alignment horizontal="center" vertical="center" wrapText="1"/>
      <protection hidden="1"/>
    </xf>
    <xf numFmtId="0" fontId="13" fillId="9" borderId="34" xfId="0" applyFont="1" applyFill="1" applyBorder="1" applyAlignment="1" applyProtection="1">
      <alignment horizontal="center" vertical="center" wrapText="1"/>
      <protection hidden="1"/>
    </xf>
    <xf numFmtId="0" fontId="5" fillId="9" borderId="32" xfId="0" applyFont="1" applyFill="1" applyBorder="1" applyAlignment="1" applyProtection="1">
      <alignment horizontal="center" vertical="center" wrapText="1"/>
      <protection hidden="1"/>
    </xf>
    <xf numFmtId="164" fontId="7" fillId="0" borderId="5" xfId="0" applyNumberFormat="1" applyFont="1" applyBorder="1" applyAlignment="1" applyProtection="1">
      <alignment horizontal="center" vertical="center"/>
      <protection hidden="1"/>
    </xf>
    <xf numFmtId="164" fontId="7" fillId="4" borderId="1" xfId="0" applyNumberFormat="1" applyFont="1" applyFill="1" applyBorder="1" applyAlignment="1" applyProtection="1">
      <alignment horizontal="center" vertical="center"/>
      <protection hidden="1"/>
    </xf>
    <xf numFmtId="0" fontId="5" fillId="9" borderId="64" xfId="0" applyFont="1" applyFill="1" applyBorder="1" applyAlignment="1" applyProtection="1">
      <alignment horizontal="center" vertical="center" wrapText="1"/>
      <protection hidden="1"/>
    </xf>
    <xf numFmtId="164" fontId="7" fillId="0" borderId="16" xfId="0" applyNumberFormat="1" applyFont="1" applyBorder="1" applyAlignment="1" applyProtection="1">
      <alignment horizontal="center" vertical="center"/>
      <protection hidden="1"/>
    </xf>
    <xf numFmtId="164" fontId="7" fillId="4" borderId="17" xfId="0" applyNumberFormat="1" applyFont="1" applyFill="1" applyBorder="1" applyAlignment="1" applyProtection="1">
      <alignment horizontal="center" vertical="center"/>
      <protection hidden="1"/>
    </xf>
    <xf numFmtId="49" fontId="7" fillId="9" borderId="2" xfId="0" applyNumberFormat="1" applyFont="1" applyFill="1" applyBorder="1" applyAlignment="1" applyProtection="1">
      <alignment horizontal="center" vertical="center"/>
      <protection hidden="1"/>
    </xf>
    <xf numFmtId="0" fontId="5" fillId="9" borderId="34" xfId="0" applyFont="1" applyFill="1" applyBorder="1" applyAlignment="1" applyProtection="1">
      <alignment horizontal="center" vertical="center" wrapText="1"/>
      <protection hidden="1"/>
    </xf>
    <xf numFmtId="164" fontId="7" fillId="0" borderId="2" xfId="0" applyNumberFormat="1" applyFont="1" applyBorder="1" applyAlignment="1" applyProtection="1">
      <alignment horizontal="center" vertical="center"/>
      <protection hidden="1"/>
    </xf>
    <xf numFmtId="164" fontId="7" fillId="4" borderId="3" xfId="0" applyNumberFormat="1" applyFont="1" applyFill="1" applyBorder="1" applyAlignment="1" applyProtection="1">
      <alignment horizontal="center" vertical="center"/>
      <protection hidden="1"/>
    </xf>
    <xf numFmtId="49" fontId="7" fillId="9" borderId="7" xfId="0" applyNumberFormat="1" applyFont="1" applyFill="1" applyBorder="1" applyAlignment="1" applyProtection="1">
      <alignment horizontal="center" vertical="center"/>
      <protection hidden="1"/>
    </xf>
    <xf numFmtId="0" fontId="5" fillId="9" borderId="36" xfId="0" applyFont="1" applyFill="1" applyBorder="1" applyAlignment="1" applyProtection="1">
      <alignment horizontal="center" vertical="center" wrapText="1"/>
      <protection hidden="1"/>
    </xf>
    <xf numFmtId="164" fontId="7" fillId="0" borderId="7" xfId="0" applyNumberFormat="1" applyFont="1" applyBorder="1" applyAlignment="1" applyProtection="1">
      <alignment horizontal="center" vertical="center"/>
      <protection hidden="1"/>
    </xf>
    <xf numFmtId="164" fontId="7" fillId="4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26" xfId="0" applyBorder="1"/>
    <xf numFmtId="0" fontId="0" fillId="0" borderId="65" xfId="0" applyBorder="1"/>
    <xf numFmtId="0" fontId="7" fillId="2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0" borderId="2" xfId="0" applyFont="1" applyBorder="1" applyAlignment="1" applyProtection="1">
      <alignment horizontal="center" wrapText="1"/>
      <protection hidden="1"/>
    </xf>
    <xf numFmtId="0" fontId="7" fillId="4" borderId="3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vertical="center"/>
    </xf>
    <xf numFmtId="0" fontId="0" fillId="0" borderId="29" xfId="0" applyBorder="1"/>
    <xf numFmtId="0" fontId="0" fillId="10" borderId="5" xfId="0" applyFill="1" applyBorder="1"/>
    <xf numFmtId="0" fontId="0" fillId="0" borderId="19" xfId="0" applyBorder="1"/>
    <xf numFmtId="0" fontId="0" fillId="10" borderId="7" xfId="0" applyFill="1" applyBorder="1"/>
    <xf numFmtId="0" fontId="0" fillId="0" borderId="2" xfId="0" applyBorder="1"/>
    <xf numFmtId="0" fontId="0" fillId="0" borderId="7" xfId="0" applyBorder="1"/>
    <xf numFmtId="0" fontId="0" fillId="0" borderId="5" xfId="0" applyBorder="1"/>
    <xf numFmtId="0" fontId="0" fillId="0" borderId="16" xfId="0" applyBorder="1"/>
    <xf numFmtId="0" fontId="0" fillId="0" borderId="20" xfId="0" applyBorder="1"/>
    <xf numFmtId="0" fontId="21" fillId="0" borderId="0" xfId="0" applyFont="1" applyAlignment="1">
      <alignment horizontal="center"/>
    </xf>
    <xf numFmtId="0" fontId="0" fillId="10" borderId="2" xfId="0" applyFill="1" applyBorder="1"/>
    <xf numFmtId="0" fontId="0" fillId="10" borderId="16" xfId="0" applyFill="1" applyBorder="1"/>
    <xf numFmtId="0" fontId="0" fillId="12" borderId="67" xfId="0" applyFill="1" applyBorder="1" applyAlignment="1">
      <alignment horizontal="center"/>
    </xf>
    <xf numFmtId="0" fontId="0" fillId="12" borderId="69" xfId="0" applyFill="1" applyBorder="1" applyAlignment="1">
      <alignment horizontal="center"/>
    </xf>
    <xf numFmtId="0" fontId="0" fillId="12" borderId="72" xfId="0" applyFill="1" applyBorder="1" applyAlignment="1">
      <alignment horizontal="center"/>
    </xf>
    <xf numFmtId="10" fontId="0" fillId="0" borderId="66" xfId="0" applyNumberFormat="1" applyBorder="1" applyAlignment="1">
      <alignment horizontal="center"/>
    </xf>
    <xf numFmtId="10" fontId="0" fillId="0" borderId="68" xfId="0" applyNumberFormat="1" applyBorder="1" applyAlignment="1">
      <alignment horizontal="center"/>
    </xf>
    <xf numFmtId="10" fontId="0" fillId="0" borderId="69" xfId="0" applyNumberFormat="1" applyBorder="1" applyAlignment="1">
      <alignment horizontal="center"/>
    </xf>
    <xf numFmtId="10" fontId="0" fillId="0" borderId="71" xfId="0" applyNumberFormat="1" applyBorder="1" applyAlignment="1">
      <alignment horizontal="center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49" fontId="7" fillId="9" borderId="5" xfId="0" applyNumberFormat="1" applyFont="1" applyFill="1" applyBorder="1" applyAlignment="1">
      <alignment horizontal="center" vertical="center"/>
    </xf>
    <xf numFmtId="49" fontId="7" fillId="9" borderId="7" xfId="0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42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0" fillId="0" borderId="0" xfId="0" applyBorder="1"/>
    <xf numFmtId="0" fontId="0" fillId="0" borderId="27" xfId="0" applyBorder="1"/>
    <xf numFmtId="0" fontId="0" fillId="0" borderId="13" xfId="0" applyBorder="1"/>
    <xf numFmtId="0" fontId="0" fillId="0" borderId="28" xfId="0" applyBorder="1"/>
    <xf numFmtId="0" fontId="3" fillId="0" borderId="26" xfId="0" applyFont="1" applyBorder="1"/>
    <xf numFmtId="0" fontId="3" fillId="0" borderId="27" xfId="0" applyFont="1" applyBorder="1"/>
    <xf numFmtId="49" fontId="7" fillId="9" borderId="5" xfId="0" applyNumberFormat="1" applyFont="1" applyFill="1" applyBorder="1" applyAlignment="1">
      <alignment horizontal="center" vertical="center"/>
    </xf>
    <xf numFmtId="49" fontId="7" fillId="9" borderId="7" xfId="0" applyNumberFormat="1" applyFont="1" applyFill="1" applyBorder="1" applyAlignment="1">
      <alignment horizontal="center" vertical="center"/>
    </xf>
    <xf numFmtId="49" fontId="7" fillId="9" borderId="5" xfId="0" applyNumberFormat="1" applyFont="1" applyFill="1" applyBorder="1" applyAlignment="1" applyProtection="1">
      <alignment horizontal="center" vertical="center"/>
      <protection hidden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9" fillId="6" borderId="24" xfId="0" applyFont="1" applyFill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6" borderId="25" xfId="0" applyFont="1" applyFill="1" applyBorder="1" applyAlignment="1">
      <alignment horizontal="center" vertical="center"/>
    </xf>
    <xf numFmtId="0" fontId="19" fillId="6" borderId="27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28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10" fillId="0" borderId="32" xfId="1" applyFill="1" applyBorder="1" applyAlignment="1">
      <alignment horizontal="center" vertical="center"/>
    </xf>
    <xf numFmtId="0" fontId="11" fillId="0" borderId="33" xfId="2" applyFill="1" applyBorder="1" applyAlignment="1">
      <alignment horizontal="center" vertical="center"/>
    </xf>
    <xf numFmtId="0" fontId="10" fillId="0" borderId="32" xfId="1" applyFill="1" applyBorder="1" applyAlignment="1">
      <alignment horizontal="center" vertical="center" wrapText="1"/>
    </xf>
    <xf numFmtId="0" fontId="10" fillId="0" borderId="33" xfId="1" applyFill="1" applyBorder="1" applyAlignment="1">
      <alignment horizontal="center" vertical="center" wrapText="1"/>
    </xf>
    <xf numFmtId="0" fontId="10" fillId="0" borderId="33" xfId="1" applyFill="1" applyBorder="1" applyAlignment="1">
      <alignment horizontal="center" vertical="center"/>
    </xf>
    <xf numFmtId="0" fontId="10" fillId="0" borderId="36" xfId="1" applyFill="1" applyBorder="1" applyAlignment="1">
      <alignment horizontal="center" vertical="center" wrapText="1"/>
    </xf>
    <xf numFmtId="0" fontId="10" fillId="0" borderId="37" xfId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10" fontId="0" fillId="10" borderId="70" xfId="3" applyNumberFormat="1" applyFont="1" applyFill="1" applyBorder="1" applyAlignment="1" applyProtection="1">
      <alignment horizontal="center"/>
      <protection locked="0"/>
    </xf>
    <xf numFmtId="10" fontId="0" fillId="10" borderId="30" xfId="3" applyNumberFormat="1" applyFont="1" applyFill="1" applyBorder="1" applyAlignment="1" applyProtection="1">
      <alignment horizontal="center"/>
      <protection locked="0"/>
    </xf>
    <xf numFmtId="10" fontId="0" fillId="10" borderId="31" xfId="3" applyNumberFormat="1" applyFont="1" applyFill="1" applyBorder="1" applyAlignment="1" applyProtection="1">
      <alignment horizontal="center"/>
      <protection locked="0"/>
    </xf>
    <xf numFmtId="0" fontId="0" fillId="11" borderId="73" xfId="0" applyFill="1" applyBorder="1" applyAlignment="1" applyProtection="1">
      <alignment horizontal="center"/>
      <protection locked="0"/>
    </xf>
    <xf numFmtId="0" fontId="0" fillId="11" borderId="54" xfId="0" applyFill="1" applyBorder="1" applyAlignment="1" applyProtection="1">
      <alignment horizontal="center"/>
      <protection locked="0"/>
    </xf>
    <xf numFmtId="0" fontId="0" fillId="11" borderId="74" xfId="0" applyFill="1" applyBorder="1" applyAlignment="1" applyProtection="1">
      <alignment horizontal="center"/>
      <protection locked="0"/>
    </xf>
    <xf numFmtId="10" fontId="0" fillId="0" borderId="70" xfId="3" applyNumberFormat="1" applyFont="1" applyBorder="1" applyAlignment="1" applyProtection="1">
      <alignment horizontal="center"/>
      <protection locked="0"/>
    </xf>
    <xf numFmtId="10" fontId="0" fillId="0" borderId="30" xfId="3" applyNumberFormat="1" applyFont="1" applyBorder="1" applyAlignment="1" applyProtection="1">
      <alignment horizontal="center"/>
      <protection locked="0"/>
    </xf>
    <xf numFmtId="10" fontId="0" fillId="0" borderId="31" xfId="3" applyNumberFormat="1" applyFont="1" applyBorder="1" applyAlignment="1" applyProtection="1">
      <alignment horizontal="center"/>
      <protection locked="0"/>
    </xf>
    <xf numFmtId="0" fontId="21" fillId="0" borderId="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10" fontId="0" fillId="10" borderId="73" xfId="3" applyNumberFormat="1" applyFont="1" applyFill="1" applyBorder="1" applyAlignment="1" applyProtection="1">
      <alignment horizontal="center"/>
      <protection locked="0"/>
    </xf>
    <xf numFmtId="10" fontId="0" fillId="10" borderId="54" xfId="3" applyNumberFormat="1" applyFont="1" applyFill="1" applyBorder="1" applyAlignment="1" applyProtection="1">
      <alignment horizontal="center"/>
      <protection locked="0"/>
    </xf>
    <xf numFmtId="10" fontId="0" fillId="10" borderId="74" xfId="3" applyNumberFormat="1" applyFont="1" applyFill="1" applyBorder="1" applyAlignment="1" applyProtection="1">
      <alignment horizontal="center"/>
      <protection locked="0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49" fontId="7" fillId="9" borderId="5" xfId="0" applyNumberFormat="1" applyFont="1" applyFill="1" applyBorder="1" applyAlignment="1">
      <alignment horizontal="center" vertical="center" wrapText="1"/>
    </xf>
    <xf numFmtId="49" fontId="7" fillId="9" borderId="5" xfId="0" applyNumberFormat="1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7" fillId="9" borderId="7" xfId="0" applyNumberFormat="1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7" fillId="9" borderId="19" xfId="0" applyNumberFormat="1" applyFont="1" applyFill="1" applyBorder="1" applyAlignment="1">
      <alignment horizontal="center" vertical="center" wrapText="1"/>
    </xf>
    <xf numFmtId="49" fontId="7" fillId="9" borderId="19" xfId="0" applyNumberFormat="1" applyFont="1" applyFill="1" applyBorder="1" applyAlignment="1">
      <alignment horizontal="center" vertical="center"/>
    </xf>
    <xf numFmtId="49" fontId="7" fillId="9" borderId="20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49" fontId="7" fillId="9" borderId="16" xfId="0" applyNumberFormat="1" applyFont="1" applyFill="1" applyBorder="1" applyAlignment="1">
      <alignment horizontal="center" vertical="center"/>
    </xf>
    <xf numFmtId="49" fontId="7" fillId="9" borderId="16" xfId="0" applyNumberFormat="1" applyFont="1" applyFill="1" applyBorder="1" applyAlignment="1">
      <alignment horizontal="center" vertical="center" wrapText="1"/>
    </xf>
    <xf numFmtId="49" fontId="7" fillId="9" borderId="10" xfId="0" applyNumberFormat="1" applyFont="1" applyFill="1" applyBorder="1" applyAlignment="1">
      <alignment horizontal="center" vertical="center" wrapText="1"/>
    </xf>
    <xf numFmtId="49" fontId="7" fillId="9" borderId="62" xfId="0" applyNumberFormat="1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6" borderId="22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14" fillId="6" borderId="26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49" fontId="7" fillId="9" borderId="5" xfId="0" applyNumberFormat="1" applyFont="1" applyFill="1" applyBorder="1" applyAlignment="1" applyProtection="1">
      <alignment horizontal="center" vertical="center" wrapText="1"/>
      <protection hidden="1"/>
    </xf>
    <xf numFmtId="49" fontId="7" fillId="9" borderId="5" xfId="0" applyNumberFormat="1" applyFont="1" applyFill="1" applyBorder="1" applyAlignment="1" applyProtection="1">
      <alignment horizontal="center" vertical="center"/>
      <protection hidden="1"/>
    </xf>
    <xf numFmtId="49" fontId="7" fillId="9" borderId="16" xfId="0" applyNumberFormat="1" applyFont="1" applyFill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5" fillId="0" borderId="23" xfId="0" applyFont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center" wrapText="1"/>
      <protection hidden="1"/>
    </xf>
    <xf numFmtId="164" fontId="7" fillId="4" borderId="6" xfId="0" applyNumberFormat="1" applyFont="1" applyFill="1" applyBorder="1" applyAlignment="1" applyProtection="1">
      <alignment horizontal="center" vertical="center"/>
      <protection hidden="1"/>
    </xf>
    <xf numFmtId="164" fontId="7" fillId="4" borderId="18" xfId="0" applyNumberFormat="1" applyFont="1" applyFill="1" applyBorder="1" applyAlignment="1" applyProtection="1">
      <alignment horizontal="center" vertical="center"/>
      <protection hidden="1"/>
    </xf>
    <xf numFmtId="164" fontId="7" fillId="4" borderId="4" xfId="0" applyNumberFormat="1" applyFont="1" applyFill="1" applyBorder="1" applyAlignment="1" applyProtection="1">
      <alignment horizontal="center" vertical="center"/>
      <protection hidden="1"/>
    </xf>
    <xf numFmtId="164" fontId="7" fillId="4" borderId="9" xfId="0" applyNumberFormat="1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>
      <alignment horizontal="center" wrapText="1"/>
    </xf>
    <xf numFmtId="164" fontId="7" fillId="4" borderId="6" xfId="0" applyNumberFormat="1" applyFont="1" applyFill="1" applyBorder="1" applyAlignment="1">
      <alignment horizontal="center" vertical="center"/>
    </xf>
    <xf numFmtId="164" fontId="7" fillId="4" borderId="9" xfId="0" applyNumberFormat="1" applyFont="1" applyFill="1" applyBorder="1" applyAlignment="1">
      <alignment horizontal="center" vertical="center"/>
    </xf>
    <xf numFmtId="164" fontId="7" fillId="4" borderId="12" xfId="0" applyNumberFormat="1" applyFont="1" applyFill="1" applyBorder="1" applyAlignment="1">
      <alignment horizontal="center" vertical="center"/>
    </xf>
    <xf numFmtId="164" fontId="7" fillId="4" borderId="18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0" fontId="7" fillId="0" borderId="75" xfId="0" applyFont="1" applyBorder="1" applyAlignment="1">
      <alignment horizontal="center" wrapText="1"/>
    </xf>
    <xf numFmtId="164" fontId="7" fillId="0" borderId="69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/>
    </xf>
    <xf numFmtId="164" fontId="7" fillId="0" borderId="76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</cellXfs>
  <cellStyles count="4">
    <cellStyle name="Followed Hyperlink" xfId="2" builtinId="9" customBuiltin="1"/>
    <cellStyle name="Hyperlink" xfId="1" builtinId="8" customBuiltin="1"/>
    <cellStyle name="Normal" xfId="0" builtinId="0"/>
    <cellStyle name="Percent" xfId="3" builtinId="5"/>
  </cellStyles>
  <dxfs count="382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curity@sjrsecurity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rkay@wisdomprotective.com" TargetMode="External"/><Relationship Id="rId1" Type="http://schemas.openxmlformats.org/officeDocument/2006/relationships/hyperlink" Target="mailto:pnewman@issaction.com" TargetMode="External"/><Relationship Id="rId6" Type="http://schemas.openxmlformats.org/officeDocument/2006/relationships/hyperlink" Target="mailto:marvis@dreamlandsecurity.com" TargetMode="External"/><Relationship Id="rId5" Type="http://schemas.openxmlformats.org/officeDocument/2006/relationships/hyperlink" Target="mailto:kevin.francis@aus.com" TargetMode="External"/><Relationship Id="rId4" Type="http://schemas.openxmlformats.org/officeDocument/2006/relationships/hyperlink" Target="mailto:jsordi@sscctu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48"/>
  <sheetViews>
    <sheetView tabSelected="1" zoomScaleNormal="100" workbookViewId="0">
      <selection activeCell="O13" sqref="O13"/>
    </sheetView>
  </sheetViews>
  <sheetFormatPr defaultColWidth="0" defaultRowHeight="15" zeroHeight="1" x14ac:dyDescent="0.25"/>
  <cols>
    <col min="1" max="1" width="2" customWidth="1"/>
    <col min="2" max="2" width="14.7109375" customWidth="1"/>
    <col min="3" max="3" width="15.7109375" customWidth="1"/>
    <col min="4" max="4" width="23" style="3" customWidth="1"/>
    <col min="5" max="5" width="17.28515625" style="3" customWidth="1"/>
    <col min="6" max="6" width="14.140625" style="3" customWidth="1"/>
    <col min="7" max="7" width="14.42578125" style="1" customWidth="1"/>
    <col min="8" max="8" width="11.7109375" style="1" customWidth="1"/>
    <col min="9" max="9" width="13.140625" style="2" customWidth="1"/>
    <col min="10" max="10" width="13.7109375" style="1" customWidth="1"/>
    <col min="11" max="11" width="12.7109375" style="1" customWidth="1"/>
    <col min="12" max="12" width="13.7109375" style="1" customWidth="1"/>
    <col min="13" max="13" width="11.28515625" style="1" customWidth="1"/>
    <col min="14" max="14" width="10.42578125" style="1" customWidth="1"/>
    <col min="15" max="15" width="11.7109375" style="1" customWidth="1"/>
    <col min="16" max="16" width="2.28515625" style="1" customWidth="1"/>
    <col min="17" max="17" width="9.5703125" hidden="1" customWidth="1"/>
    <col min="18" max="16384" width="9.140625" hidden="1"/>
  </cols>
  <sheetData>
    <row r="1" spans="1:16" ht="14.45" customHeight="1" x14ac:dyDescent="0.25">
      <c r="B1" s="181" t="s">
        <v>170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3"/>
      <c r="P1" s="67"/>
    </row>
    <row r="2" spans="1:16" ht="18" customHeight="1" thickBot="1" x14ac:dyDescent="0.3"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  <c r="P2" s="67"/>
    </row>
    <row r="3" spans="1:16" ht="17.100000000000001" customHeight="1" thickBot="1" x14ac:dyDescent="0.3">
      <c r="P3" s="66"/>
    </row>
    <row r="4" spans="1:16" ht="26.45" customHeight="1" thickBot="1" x14ac:dyDescent="0.3">
      <c r="B4" s="178" t="s">
        <v>171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80"/>
      <c r="P4" s="66"/>
    </row>
    <row r="5" spans="1:16" ht="37.9" customHeight="1" x14ac:dyDescent="0.25">
      <c r="B5" s="7" t="s">
        <v>18</v>
      </c>
      <c r="C5" s="196" t="s">
        <v>11</v>
      </c>
      <c r="D5" s="197"/>
      <c r="E5" s="187" t="s">
        <v>174</v>
      </c>
      <c r="F5" s="188"/>
      <c r="G5" s="8" t="s">
        <v>0</v>
      </c>
      <c r="H5" s="8" t="s">
        <v>1</v>
      </c>
      <c r="I5" s="8" t="s">
        <v>2</v>
      </c>
      <c r="J5" s="8" t="s">
        <v>3</v>
      </c>
      <c r="K5" s="8" t="s">
        <v>4</v>
      </c>
      <c r="L5" s="8" t="s">
        <v>5</v>
      </c>
      <c r="M5" s="8" t="s">
        <v>6</v>
      </c>
      <c r="N5" s="8" t="s">
        <v>7</v>
      </c>
      <c r="O5" s="9" t="s">
        <v>8</v>
      </c>
    </row>
    <row r="6" spans="1:16" ht="24" customHeight="1" x14ac:dyDescent="0.25">
      <c r="B6" s="70" t="s">
        <v>175</v>
      </c>
      <c r="C6" s="198" t="s">
        <v>9</v>
      </c>
      <c r="D6" s="199"/>
      <c r="E6" s="189" t="s">
        <v>13</v>
      </c>
      <c r="F6" s="190"/>
      <c r="G6" s="6" t="s">
        <v>12</v>
      </c>
      <c r="H6" s="4"/>
      <c r="I6" s="4"/>
      <c r="J6" s="6" t="s">
        <v>12</v>
      </c>
      <c r="K6" s="6" t="s">
        <v>12</v>
      </c>
      <c r="L6" s="4"/>
      <c r="M6" s="4"/>
      <c r="N6" s="4"/>
      <c r="O6" s="10"/>
    </row>
    <row r="7" spans="1:16" ht="24" customHeight="1" x14ac:dyDescent="0.25">
      <c r="B7" s="70" t="s">
        <v>176</v>
      </c>
      <c r="C7" s="198" t="s">
        <v>41</v>
      </c>
      <c r="D7" s="199"/>
      <c r="E7" s="191" t="s">
        <v>14</v>
      </c>
      <c r="F7" s="192"/>
      <c r="G7" s="6" t="s">
        <v>12</v>
      </c>
      <c r="H7" s="6" t="s">
        <v>12</v>
      </c>
      <c r="I7" s="6" t="s">
        <v>12</v>
      </c>
      <c r="J7" s="6" t="s">
        <v>12</v>
      </c>
      <c r="K7" s="6" t="s">
        <v>12</v>
      </c>
      <c r="L7" s="6" t="s">
        <v>12</v>
      </c>
      <c r="M7" s="6" t="s">
        <v>12</v>
      </c>
      <c r="N7" s="6" t="s">
        <v>12</v>
      </c>
      <c r="O7" s="11" t="s">
        <v>12</v>
      </c>
    </row>
    <row r="8" spans="1:16" ht="26.45" customHeight="1" x14ac:dyDescent="0.25">
      <c r="B8" s="70" t="s">
        <v>177</v>
      </c>
      <c r="C8" s="198" t="s">
        <v>42</v>
      </c>
      <c r="D8" s="199"/>
      <c r="E8" s="191" t="s">
        <v>15</v>
      </c>
      <c r="F8" s="192"/>
      <c r="G8" s="6" t="s">
        <v>12</v>
      </c>
      <c r="H8" s="6" t="s">
        <v>12</v>
      </c>
      <c r="I8" s="6" t="s">
        <v>12</v>
      </c>
      <c r="J8" s="6" t="s">
        <v>12</v>
      </c>
      <c r="K8" s="6" t="s">
        <v>12</v>
      </c>
      <c r="L8" s="6" t="s">
        <v>12</v>
      </c>
      <c r="M8" s="6" t="s">
        <v>12</v>
      </c>
      <c r="N8" s="6" t="s">
        <v>12</v>
      </c>
      <c r="O8" s="11" t="s">
        <v>12</v>
      </c>
    </row>
    <row r="9" spans="1:16" ht="24" customHeight="1" x14ac:dyDescent="0.25">
      <c r="B9" s="70" t="s">
        <v>178</v>
      </c>
      <c r="C9" s="198" t="s">
        <v>43</v>
      </c>
      <c r="D9" s="199"/>
      <c r="E9" s="191" t="s">
        <v>16</v>
      </c>
      <c r="F9" s="192"/>
      <c r="G9" s="5"/>
      <c r="H9" s="6" t="s">
        <v>12</v>
      </c>
      <c r="I9" s="4"/>
      <c r="J9" s="4"/>
      <c r="K9" s="4"/>
      <c r="L9" s="4"/>
      <c r="M9" s="4"/>
      <c r="N9" s="4"/>
      <c r="O9" s="10"/>
    </row>
    <row r="10" spans="1:16" ht="24" customHeight="1" x14ac:dyDescent="0.25">
      <c r="A10" s="156"/>
      <c r="B10" s="70" t="s">
        <v>179</v>
      </c>
      <c r="C10" s="198" t="s">
        <v>44</v>
      </c>
      <c r="D10" s="199"/>
      <c r="E10" s="189" t="s">
        <v>17</v>
      </c>
      <c r="F10" s="193"/>
      <c r="G10" s="4"/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  <c r="M10" s="6" t="s">
        <v>12</v>
      </c>
      <c r="N10" s="6" t="s">
        <v>12</v>
      </c>
      <c r="O10" s="11" t="s">
        <v>12</v>
      </c>
    </row>
    <row r="11" spans="1:16" ht="28.9" customHeight="1" thickBot="1" x14ac:dyDescent="0.3">
      <c r="B11" s="71" t="s">
        <v>180</v>
      </c>
      <c r="C11" s="200" t="s">
        <v>10</v>
      </c>
      <c r="D11" s="201"/>
      <c r="E11" s="194" t="s">
        <v>182</v>
      </c>
      <c r="F11" s="195"/>
      <c r="G11" s="13" t="s">
        <v>12</v>
      </c>
      <c r="H11" s="13" t="s">
        <v>12</v>
      </c>
      <c r="I11" s="13" t="s">
        <v>12</v>
      </c>
      <c r="J11" s="13" t="s">
        <v>12</v>
      </c>
      <c r="K11" s="13" t="s">
        <v>12</v>
      </c>
      <c r="L11" s="13" t="s">
        <v>12</v>
      </c>
      <c r="M11" s="13" t="s">
        <v>12</v>
      </c>
      <c r="N11" s="13" t="s">
        <v>12</v>
      </c>
      <c r="O11" s="14" t="s">
        <v>12</v>
      </c>
    </row>
    <row r="12" spans="1:16" ht="13.9" customHeight="1" thickBot="1" x14ac:dyDescent="0.3">
      <c r="B12" s="31"/>
      <c r="C12" s="32"/>
      <c r="D12" s="32"/>
      <c r="E12" s="33"/>
      <c r="F12" s="33"/>
      <c r="G12" s="34"/>
      <c r="H12" s="35"/>
      <c r="I12" s="35"/>
      <c r="J12" s="35"/>
      <c r="K12" s="35"/>
      <c r="L12" s="35"/>
      <c r="M12" s="35"/>
      <c r="N12" s="35"/>
      <c r="O12" s="35"/>
      <c r="P12" s="35"/>
    </row>
    <row r="13" spans="1:16" ht="24.6" customHeight="1" thickBot="1" x14ac:dyDescent="0.3">
      <c r="B13" s="66"/>
      <c r="C13" s="66"/>
      <c r="D13" s="178" t="s">
        <v>172</v>
      </c>
      <c r="E13" s="179"/>
      <c r="F13" s="179"/>
      <c r="G13" s="179"/>
      <c r="H13" s="179"/>
      <c r="I13" s="179"/>
      <c r="J13" s="179"/>
      <c r="K13" s="179"/>
      <c r="L13" s="180"/>
      <c r="M13" s="66"/>
      <c r="N13" s="66"/>
      <c r="O13" s="66"/>
      <c r="P13" s="66"/>
    </row>
    <row r="14" spans="1:16" ht="25.9" customHeight="1" x14ac:dyDescent="0.25">
      <c r="D14" s="65" t="s">
        <v>45</v>
      </c>
      <c r="E14" s="8" t="s">
        <v>46</v>
      </c>
      <c r="F14" s="8" t="s">
        <v>47</v>
      </c>
      <c r="G14" s="8" t="s">
        <v>48</v>
      </c>
      <c r="H14" s="8" t="s">
        <v>49</v>
      </c>
      <c r="I14" s="8" t="s">
        <v>50</v>
      </c>
      <c r="J14" s="8" t="s">
        <v>51</v>
      </c>
      <c r="K14" s="8" t="s">
        <v>7</v>
      </c>
      <c r="L14" s="9" t="s">
        <v>52</v>
      </c>
      <c r="M14" s="31"/>
      <c r="N14"/>
      <c r="O14"/>
      <c r="P14"/>
    </row>
    <row r="15" spans="1:16" x14ac:dyDescent="0.25">
      <c r="D15" s="50" t="s">
        <v>109</v>
      </c>
      <c r="E15" s="37" t="s">
        <v>110</v>
      </c>
      <c r="F15" s="44" t="s">
        <v>111</v>
      </c>
      <c r="G15" s="157" t="s">
        <v>112</v>
      </c>
      <c r="H15" s="157" t="s">
        <v>113</v>
      </c>
      <c r="I15" s="40" t="s">
        <v>114</v>
      </c>
      <c r="J15" s="40" t="s">
        <v>115</v>
      </c>
      <c r="K15" s="40" t="s">
        <v>116</v>
      </c>
      <c r="L15" s="51" t="s">
        <v>117</v>
      </c>
      <c r="M15" s="31"/>
      <c r="N15"/>
      <c r="O15"/>
      <c r="P15"/>
    </row>
    <row r="16" spans="1:16" x14ac:dyDescent="0.25">
      <c r="D16" s="52" t="s">
        <v>118</v>
      </c>
      <c r="E16" s="41" t="s">
        <v>119</v>
      </c>
      <c r="F16" s="45" t="s">
        <v>120</v>
      </c>
      <c r="G16" s="157" t="s">
        <v>121</v>
      </c>
      <c r="H16" s="158" t="s">
        <v>122</v>
      </c>
      <c r="I16" s="38" t="s">
        <v>123</v>
      </c>
      <c r="J16" s="38" t="s">
        <v>124</v>
      </c>
      <c r="K16" s="38" t="s">
        <v>125</v>
      </c>
      <c r="L16" s="53" t="s">
        <v>126</v>
      </c>
      <c r="M16" s="31"/>
      <c r="N16"/>
      <c r="O16"/>
      <c r="P16"/>
    </row>
    <row r="17" spans="4:16" x14ac:dyDescent="0.25">
      <c r="D17" s="54" t="s">
        <v>127</v>
      </c>
      <c r="E17" s="42"/>
      <c r="F17" s="46" t="s">
        <v>128</v>
      </c>
      <c r="G17" s="157" t="s">
        <v>129</v>
      </c>
      <c r="H17" s="158" t="s">
        <v>130</v>
      </c>
      <c r="I17" s="38" t="s">
        <v>131</v>
      </c>
      <c r="J17" s="38" t="s">
        <v>132</v>
      </c>
      <c r="K17" s="38" t="s">
        <v>133</v>
      </c>
      <c r="L17" s="53" t="s">
        <v>173</v>
      </c>
      <c r="M17" s="31"/>
      <c r="N17"/>
      <c r="O17"/>
      <c r="P17"/>
    </row>
    <row r="18" spans="4:16" x14ac:dyDescent="0.25">
      <c r="D18" s="52" t="s">
        <v>134</v>
      </c>
      <c r="E18" s="42"/>
      <c r="F18" s="45" t="s">
        <v>135</v>
      </c>
      <c r="G18" s="157" t="s">
        <v>136</v>
      </c>
      <c r="H18" s="158" t="s">
        <v>137</v>
      </c>
      <c r="I18" s="29" t="s">
        <v>138</v>
      </c>
      <c r="J18" s="29" t="s">
        <v>139</v>
      </c>
      <c r="K18" s="29" t="s">
        <v>140</v>
      </c>
      <c r="L18" s="55" t="s">
        <v>141</v>
      </c>
      <c r="M18" s="31"/>
      <c r="N18"/>
      <c r="O18"/>
      <c r="P18"/>
    </row>
    <row r="19" spans="4:16" x14ac:dyDescent="0.25">
      <c r="D19" s="54" t="s">
        <v>142</v>
      </c>
      <c r="E19" s="43"/>
      <c r="F19" s="47" t="s">
        <v>143</v>
      </c>
      <c r="G19" s="157" t="s">
        <v>144</v>
      </c>
      <c r="H19" s="159" t="s">
        <v>145</v>
      </c>
      <c r="I19" s="39" t="s">
        <v>146</v>
      </c>
      <c r="J19" s="39" t="s">
        <v>147</v>
      </c>
      <c r="K19" s="39" t="s">
        <v>148</v>
      </c>
      <c r="L19" s="56" t="s">
        <v>149</v>
      </c>
      <c r="M19" s="31"/>
      <c r="N19"/>
      <c r="O19"/>
      <c r="P19"/>
    </row>
    <row r="20" spans="4:16" x14ac:dyDescent="0.25">
      <c r="D20" s="57"/>
      <c r="E20" s="42"/>
      <c r="F20" s="46" t="s">
        <v>150</v>
      </c>
      <c r="G20" s="160" t="s">
        <v>151</v>
      </c>
      <c r="H20" s="161" t="s">
        <v>152</v>
      </c>
      <c r="I20" s="39" t="s">
        <v>153</v>
      </c>
      <c r="J20" s="39" t="s">
        <v>154</v>
      </c>
      <c r="K20" s="39" t="s">
        <v>155</v>
      </c>
      <c r="L20" s="56" t="s">
        <v>156</v>
      </c>
      <c r="M20" s="31"/>
      <c r="N20"/>
      <c r="O20"/>
      <c r="P20"/>
    </row>
    <row r="21" spans="4:16" x14ac:dyDescent="0.25">
      <c r="D21" s="58"/>
      <c r="E21" s="42"/>
      <c r="F21" s="46" t="s">
        <v>157</v>
      </c>
      <c r="G21" s="158" t="s">
        <v>158</v>
      </c>
      <c r="H21" s="158" t="s">
        <v>159</v>
      </c>
      <c r="I21" s="38" t="s">
        <v>160</v>
      </c>
      <c r="J21" s="38" t="s">
        <v>161</v>
      </c>
      <c r="K21" s="38" t="s">
        <v>162</v>
      </c>
      <c r="L21" s="53" t="s">
        <v>163</v>
      </c>
      <c r="M21" s="31"/>
      <c r="N21"/>
      <c r="O21"/>
      <c r="P21"/>
    </row>
    <row r="22" spans="4:16" x14ac:dyDescent="0.25">
      <c r="D22" s="57"/>
      <c r="E22" s="42"/>
      <c r="F22" s="48"/>
      <c r="G22" s="38" t="s">
        <v>164</v>
      </c>
      <c r="H22" s="43"/>
      <c r="I22" s="49"/>
      <c r="J22" s="49" t="s">
        <v>165</v>
      </c>
      <c r="K22" s="49" t="s">
        <v>166</v>
      </c>
      <c r="L22" s="59" t="s">
        <v>167</v>
      </c>
      <c r="M22" s="31"/>
      <c r="N22"/>
      <c r="O22"/>
      <c r="P22"/>
    </row>
    <row r="23" spans="4:16" s="36" customFormat="1" ht="30" customHeight="1" thickBot="1" x14ac:dyDescent="0.3">
      <c r="D23" s="60"/>
      <c r="E23" s="61"/>
      <c r="F23" s="62"/>
      <c r="G23" s="63"/>
      <c r="H23" s="61"/>
      <c r="I23" s="61"/>
      <c r="J23" s="61" t="s">
        <v>168</v>
      </c>
      <c r="K23" s="61"/>
      <c r="L23" s="64" t="s">
        <v>169</v>
      </c>
    </row>
    <row r="24" spans="4:16" s="36" customFormat="1" ht="15" customHeight="1" x14ac:dyDescent="0.25"/>
    <row r="25" spans="4:16" s="36" customFormat="1" ht="15" hidden="1" customHeight="1" x14ac:dyDescent="0.25"/>
    <row r="26" spans="4:16" s="36" customFormat="1" ht="15" hidden="1" customHeight="1" x14ac:dyDescent="0.25"/>
    <row r="27" spans="4:16" s="36" customFormat="1" ht="15" hidden="1" customHeight="1" x14ac:dyDescent="0.25"/>
    <row r="28" spans="4:16" s="36" customFormat="1" ht="15" hidden="1" customHeight="1" x14ac:dyDescent="0.25"/>
    <row r="29" spans="4:16" s="36" customFormat="1" ht="15" hidden="1" customHeight="1" x14ac:dyDescent="0.25"/>
    <row r="30" spans="4:16" s="36" customFormat="1" ht="15" hidden="1" customHeight="1" x14ac:dyDescent="0.25"/>
    <row r="31" spans="4:16" s="36" customFormat="1" ht="15" hidden="1" customHeight="1" x14ac:dyDescent="0.25"/>
    <row r="32" spans="4:16" s="36" customFormat="1" ht="15" hidden="1" customHeight="1" x14ac:dyDescent="0.25"/>
    <row r="33" s="36" customFormat="1" ht="14.45" hidden="1" customHeight="1" x14ac:dyDescent="0.25"/>
    <row r="44" ht="9.6" hidden="1" customHeight="1" x14ac:dyDescent="0.25"/>
    <row r="46" ht="8.4499999999999993" hidden="1" customHeight="1" x14ac:dyDescent="0.25"/>
    <row r="47" x14ac:dyDescent="0.25"/>
    <row r="48" x14ac:dyDescent="0.25"/>
  </sheetData>
  <sheetProtection autoFilter="0"/>
  <mergeCells count="17">
    <mergeCell ref="C10:D10"/>
    <mergeCell ref="D13:L13"/>
    <mergeCell ref="B1:O2"/>
    <mergeCell ref="B4:O4"/>
    <mergeCell ref="E5:F5"/>
    <mergeCell ref="E6:F6"/>
    <mergeCell ref="E7:F7"/>
    <mergeCell ref="E8:F8"/>
    <mergeCell ref="E9:F9"/>
    <mergeCell ref="E10:F10"/>
    <mergeCell ref="E11:F11"/>
    <mergeCell ref="C5:D5"/>
    <mergeCell ref="C6:D6"/>
    <mergeCell ref="C7:D7"/>
    <mergeCell ref="C11:D11"/>
    <mergeCell ref="C8:D8"/>
    <mergeCell ref="C9:D9"/>
  </mergeCells>
  <hyperlinks>
    <hyperlink ref="E7" r:id="rId1" xr:uid="{00000000-0004-0000-0000-000001000000}"/>
    <hyperlink ref="E8" r:id="rId2" xr:uid="{00000000-0004-0000-0000-000004000000}"/>
    <hyperlink ref="E9" r:id="rId3" xr:uid="{00000000-0004-0000-0000-000005000000}"/>
    <hyperlink ref="E10" r:id="rId4" xr:uid="{00000000-0004-0000-0000-000006000000}"/>
    <hyperlink ref="E11" r:id="rId5" xr:uid="{00000000-0004-0000-0000-000008000000}"/>
    <hyperlink ref="E6" r:id="rId6" xr:uid="{4BF3FC31-9904-4F73-8C3C-7BF79D01A21D}"/>
  </hyperlinks>
  <pageMargins left="0.45" right="0.45" top="0.75" bottom="0.25" header="0.3" footer="0.3"/>
  <pageSetup scale="64" fitToHeight="0" orientation="landscape" r:id="rId7"/>
  <headerFooter>
    <oddHeader xml:space="preserve">&amp;LGroup 71011, Award 23106
Security Guard Services (Statewide) and Fire Safety/EAP Directors (Region 1 - NYC Only)&amp;RJanuary 2024
</oddHeader>
    <oddFooter>&amp;L&amp;"Arial,Regular"&amp;10&amp;F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A1:J14"/>
  <sheetViews>
    <sheetView topLeftCell="A3" zoomScaleNormal="100" workbookViewId="0">
      <selection activeCell="D17" sqref="D17"/>
    </sheetView>
  </sheetViews>
  <sheetFormatPr defaultColWidth="0" defaultRowHeight="15" x14ac:dyDescent="0.25"/>
  <cols>
    <col min="1" max="1" width="15" customWidth="1"/>
    <col min="2" max="2" width="30.28515625" customWidth="1"/>
    <col min="3" max="3" width="21" customWidth="1"/>
    <col min="4" max="4" width="24.7109375" customWidth="1"/>
    <col min="5" max="5" width="28.42578125" customWidth="1"/>
    <col min="6" max="6" width="28.140625" customWidth="1"/>
    <col min="7" max="9" width="0" hidden="1" customWidth="1"/>
    <col min="11" max="16384" width="9.140625" hidden="1"/>
  </cols>
  <sheetData>
    <row r="1" spans="1:6" ht="14.45" customHeight="1" x14ac:dyDescent="0.25">
      <c r="A1" s="231" t="s">
        <v>170</v>
      </c>
      <c r="B1" s="232"/>
      <c r="C1" s="232"/>
      <c r="D1" s="232"/>
      <c r="E1" s="232"/>
      <c r="F1" s="232"/>
    </row>
    <row r="2" spans="1:6" ht="15.75" thickBot="1" x14ac:dyDescent="0.3">
      <c r="A2" s="234"/>
      <c r="B2" s="235"/>
      <c r="C2" s="235"/>
      <c r="D2" s="235"/>
      <c r="E2" s="235"/>
      <c r="F2" s="235"/>
    </row>
    <row r="3" spans="1:6" ht="15.75" thickBot="1" x14ac:dyDescent="0.3"/>
    <row r="4" spans="1:6" ht="31.5" customHeight="1" thickBot="1" x14ac:dyDescent="0.3">
      <c r="A4" s="244" t="s">
        <v>7</v>
      </c>
      <c r="B4" s="245"/>
      <c r="C4" s="228" t="s">
        <v>181</v>
      </c>
      <c r="D4" s="229"/>
      <c r="E4" s="229"/>
      <c r="F4" s="230"/>
    </row>
    <row r="5" spans="1:6" ht="77.25" x14ac:dyDescent="0.25">
      <c r="A5" s="15" t="s">
        <v>39</v>
      </c>
      <c r="B5" s="81" t="s">
        <v>40</v>
      </c>
      <c r="C5" s="127" t="s">
        <v>189</v>
      </c>
      <c r="D5" s="129" t="s">
        <v>185</v>
      </c>
      <c r="E5" s="127" t="s">
        <v>188</v>
      </c>
      <c r="F5" s="267" t="s">
        <v>204</v>
      </c>
    </row>
    <row r="6" spans="1:6" ht="45" customHeight="1" x14ac:dyDescent="0.25">
      <c r="A6" s="247" t="s">
        <v>95</v>
      </c>
      <c r="B6" s="82" t="s">
        <v>20</v>
      </c>
      <c r="C6" s="91">
        <v>84.115028739078667</v>
      </c>
      <c r="D6" s="16">
        <v>36.928258938506097</v>
      </c>
      <c r="E6" s="91">
        <v>33.750738752692008</v>
      </c>
      <c r="F6" s="268">
        <v>33.786441226689917</v>
      </c>
    </row>
    <row r="7" spans="1:6" ht="45" customHeight="1" x14ac:dyDescent="0.25">
      <c r="A7" s="248"/>
      <c r="B7" s="82" t="s">
        <v>21</v>
      </c>
      <c r="C7" s="91">
        <v>123.29254353945318</v>
      </c>
      <c r="D7" s="16">
        <v>55.386437995426164</v>
      </c>
      <c r="E7" s="91">
        <v>50.614207304372044</v>
      </c>
      <c r="F7" s="268">
        <v>46.151398054633148</v>
      </c>
    </row>
    <row r="8" spans="1:6" ht="45" customHeight="1" x14ac:dyDescent="0.25">
      <c r="A8" s="246" t="s">
        <v>96</v>
      </c>
      <c r="B8" s="82" t="s">
        <v>22</v>
      </c>
      <c r="C8" s="91">
        <v>92.350399407930169</v>
      </c>
      <c r="D8" s="16">
        <v>38.249250476428813</v>
      </c>
      <c r="E8" s="91">
        <v>37.178176256491483</v>
      </c>
      <c r="F8" s="268">
        <v>37.582804295134466</v>
      </c>
    </row>
    <row r="9" spans="1:6" ht="45" customHeight="1" thickBot="1" x14ac:dyDescent="0.3">
      <c r="A9" s="249"/>
      <c r="B9" s="83" t="s">
        <v>23</v>
      </c>
      <c r="C9" s="92">
        <v>135.52659129607073</v>
      </c>
      <c r="D9" s="17">
        <v>57.373875714643219</v>
      </c>
      <c r="E9" s="92">
        <v>55.779165209403182</v>
      </c>
      <c r="F9" s="269">
        <v>51.804289770969078</v>
      </c>
    </row>
    <row r="10" spans="1:6" ht="45" customHeight="1" x14ac:dyDescent="0.25">
      <c r="A10" s="18" t="s">
        <v>97</v>
      </c>
      <c r="B10" s="84" t="s">
        <v>26</v>
      </c>
      <c r="C10" s="93">
        <v>84.92</v>
      </c>
      <c r="D10" s="28">
        <v>100</v>
      </c>
      <c r="E10" s="93">
        <v>85</v>
      </c>
      <c r="F10" s="270">
        <v>25.44</v>
      </c>
    </row>
    <row r="11" spans="1:6" ht="45" customHeight="1" x14ac:dyDescent="0.25">
      <c r="A11" s="168" t="s">
        <v>98</v>
      </c>
      <c r="B11" s="82" t="s">
        <v>27</v>
      </c>
      <c r="C11" s="91">
        <v>84.92</v>
      </c>
      <c r="D11" s="16">
        <v>100</v>
      </c>
      <c r="E11" s="91">
        <v>85</v>
      </c>
      <c r="F11" s="268">
        <v>25.44</v>
      </c>
    </row>
    <row r="12" spans="1:6" ht="45" customHeight="1" x14ac:dyDescent="0.25">
      <c r="A12" s="168" t="s">
        <v>99</v>
      </c>
      <c r="B12" s="82" t="s">
        <v>28</v>
      </c>
      <c r="C12" s="91">
        <v>84.92</v>
      </c>
      <c r="D12" s="16">
        <v>150</v>
      </c>
      <c r="E12" s="91">
        <v>125</v>
      </c>
      <c r="F12" s="268">
        <v>25.44</v>
      </c>
    </row>
    <row r="13" spans="1:6" ht="45" customHeight="1" x14ac:dyDescent="0.25">
      <c r="A13" s="168" t="s">
        <v>100</v>
      </c>
      <c r="B13" s="82" t="s">
        <v>29</v>
      </c>
      <c r="C13" s="91">
        <v>84.92</v>
      </c>
      <c r="D13" s="16">
        <v>150</v>
      </c>
      <c r="E13" s="91">
        <v>150</v>
      </c>
      <c r="F13" s="268">
        <v>25.44</v>
      </c>
    </row>
    <row r="14" spans="1:6" ht="45" customHeight="1" thickBot="1" x14ac:dyDescent="0.3">
      <c r="A14" s="169" t="s">
        <v>101</v>
      </c>
      <c r="B14" s="83" t="s">
        <v>30</v>
      </c>
      <c r="C14" s="92">
        <v>30</v>
      </c>
      <c r="D14" s="17">
        <v>175</v>
      </c>
      <c r="E14" s="92">
        <v>68.75</v>
      </c>
      <c r="F14" s="269">
        <v>60</v>
      </c>
    </row>
  </sheetData>
  <sheetProtection autoFilter="0"/>
  <mergeCells count="5">
    <mergeCell ref="C4:F4"/>
    <mergeCell ref="A1:F2"/>
    <mergeCell ref="A6:A7"/>
    <mergeCell ref="A8:A9"/>
    <mergeCell ref="A4:B4"/>
  </mergeCells>
  <conditionalFormatting sqref="D10 F10">
    <cfRule type="cellIs" dxfId="97" priority="78" operator="lessThan">
      <formula>#REF!</formula>
    </cfRule>
    <cfRule type="cellIs" dxfId="96" priority="86" operator="greaterThan">
      <formula>#REF!</formula>
    </cfRule>
  </conditionalFormatting>
  <conditionalFormatting sqref="D11 F11">
    <cfRule type="cellIs" dxfId="95" priority="77" operator="lessThan">
      <formula>#REF!</formula>
    </cfRule>
    <cfRule type="cellIs" dxfId="94" priority="85" operator="greaterThan">
      <formula>#REF!</formula>
    </cfRule>
  </conditionalFormatting>
  <conditionalFormatting sqref="D12 D7:D9 F7:F9 F12:F14 C13:E14">
    <cfRule type="cellIs" dxfId="93" priority="76" operator="lessThan">
      <formula>#REF!</formula>
    </cfRule>
    <cfRule type="cellIs" dxfId="92" priority="84" operator="greaterThan">
      <formula>#REF!</formula>
    </cfRule>
  </conditionalFormatting>
  <conditionalFormatting sqref="C13:C14 D6:D14 F6:F14 E13:E14">
    <cfRule type="containsText" dxfId="91" priority="73" operator="containsText" text="Enter Bidders Price">
      <formula>NOT(ISERROR(SEARCH("Enter Bidders Price",C6)))</formula>
    </cfRule>
  </conditionalFormatting>
  <conditionalFormatting sqref="D11:D13">
    <cfRule type="cellIs" dxfId="90" priority="69" operator="lessThan">
      <formula>#REF!</formula>
    </cfRule>
    <cfRule type="cellIs" dxfId="89" priority="70" operator="greaterThan">
      <formula>#REF!</formula>
    </cfRule>
  </conditionalFormatting>
  <conditionalFormatting sqref="D11 F11">
    <cfRule type="cellIs" dxfId="88" priority="67" operator="lessThan">
      <formula>#REF!</formula>
    </cfRule>
    <cfRule type="cellIs" dxfId="87" priority="68" operator="greaterThan">
      <formula>#REF!</formula>
    </cfRule>
  </conditionalFormatting>
  <conditionalFormatting sqref="D12 F12">
    <cfRule type="cellIs" dxfId="86" priority="65" operator="lessThan">
      <formula>#REF!</formula>
    </cfRule>
    <cfRule type="cellIs" dxfId="85" priority="66" operator="greaterThan">
      <formula>#REF!</formula>
    </cfRule>
  </conditionalFormatting>
  <conditionalFormatting sqref="D13 F13">
    <cfRule type="cellIs" dxfId="84" priority="63" operator="lessThan">
      <formula>#REF!</formula>
    </cfRule>
    <cfRule type="cellIs" dxfId="83" priority="64" operator="greaterThan">
      <formula>#REF!</formula>
    </cfRule>
  </conditionalFormatting>
  <conditionalFormatting sqref="D6 F6">
    <cfRule type="cellIs" dxfId="82" priority="90" operator="greaterThan">
      <formula>#REF!</formula>
    </cfRule>
    <cfRule type="cellIs" dxfId="81" priority="91" operator="greaterThanOrEqual">
      <formula>#REF!</formula>
    </cfRule>
    <cfRule type="cellIs" dxfId="80" priority="92" operator="lessThan">
      <formula>#REF!</formula>
    </cfRule>
  </conditionalFormatting>
  <conditionalFormatting sqref="F11">
    <cfRule type="cellIs" dxfId="79" priority="37" operator="lessThan">
      <formula>#REF!</formula>
    </cfRule>
    <cfRule type="cellIs" dxfId="78" priority="38" operator="greaterThan">
      <formula>#REF!</formula>
    </cfRule>
  </conditionalFormatting>
  <conditionalFormatting sqref="F12">
    <cfRule type="cellIs" dxfId="77" priority="35" operator="lessThan">
      <formula>#REF!</formula>
    </cfRule>
    <cfRule type="cellIs" dxfId="76" priority="36" operator="greaterThan">
      <formula>#REF!</formula>
    </cfRule>
  </conditionalFormatting>
  <conditionalFormatting sqref="F13">
    <cfRule type="cellIs" dxfId="75" priority="33" operator="lessThan">
      <formula>#REF!</formula>
    </cfRule>
    <cfRule type="cellIs" dxfId="74" priority="34" operator="greaterThan">
      <formula>#REF!</formula>
    </cfRule>
  </conditionalFormatting>
  <conditionalFormatting sqref="F10">
    <cfRule type="cellIs" dxfId="73" priority="44" operator="lessThan">
      <formula>#REF!</formula>
    </cfRule>
    <cfRule type="cellIs" dxfId="72" priority="52" operator="greaterThan">
      <formula>#REF!</formula>
    </cfRule>
  </conditionalFormatting>
  <conditionalFormatting sqref="F11">
    <cfRule type="cellIs" dxfId="71" priority="43" operator="lessThan">
      <formula>#REF!</formula>
    </cfRule>
    <cfRule type="cellIs" dxfId="70" priority="51" operator="greaterThan">
      <formula>#REF!</formula>
    </cfRule>
  </conditionalFormatting>
  <conditionalFormatting sqref="F12">
    <cfRule type="cellIs" dxfId="69" priority="42" operator="lessThan">
      <formula>#REF!</formula>
    </cfRule>
    <cfRule type="cellIs" dxfId="68" priority="50" operator="greaterThan">
      <formula>#REF!</formula>
    </cfRule>
  </conditionalFormatting>
  <conditionalFormatting sqref="F13">
    <cfRule type="cellIs" dxfId="67" priority="41" operator="lessThan">
      <formula>#REF!</formula>
    </cfRule>
    <cfRule type="cellIs" dxfId="66" priority="49" operator="greaterThan">
      <formula>#REF!</formula>
    </cfRule>
  </conditionalFormatting>
  <conditionalFormatting sqref="F14">
    <cfRule type="cellIs" dxfId="65" priority="40" operator="lessThan">
      <formula>#REF!</formula>
    </cfRule>
    <cfRule type="cellIs" dxfId="64" priority="48" operator="greaterThan">
      <formula>#REF!</formula>
    </cfRule>
  </conditionalFormatting>
  <conditionalFormatting sqref="F6:F14">
    <cfRule type="containsText" dxfId="63" priority="39" operator="containsText" text="Enter Bidders Price">
      <formula>NOT(ISERROR(SEARCH("Enter Bidders Price",F6)))</formula>
    </cfRule>
  </conditionalFormatting>
  <conditionalFormatting sqref="F6">
    <cfRule type="cellIs" dxfId="62" priority="56" operator="greaterThan">
      <formula>#REF!</formula>
    </cfRule>
    <cfRule type="cellIs" dxfId="61" priority="57" operator="greaterThanOrEqual">
      <formula>#REF!</formula>
    </cfRule>
    <cfRule type="cellIs" dxfId="60" priority="58" operator="lessThan">
      <formula>#REF!</formula>
    </cfRule>
  </conditionalFormatting>
  <conditionalFormatting sqref="F7">
    <cfRule type="cellIs" dxfId="59" priority="47" operator="lessThan">
      <formula>#REF!</formula>
    </cfRule>
    <cfRule type="cellIs" dxfId="58" priority="55" operator="greaterThan">
      <formula>#REF!</formula>
    </cfRule>
  </conditionalFormatting>
  <conditionalFormatting sqref="F8">
    <cfRule type="cellIs" dxfId="57" priority="46" operator="lessThan">
      <formula>#REF!</formula>
    </cfRule>
    <cfRule type="cellIs" dxfId="56" priority="54" operator="greaterThan">
      <formula>#REF!</formula>
    </cfRule>
  </conditionalFormatting>
  <conditionalFormatting sqref="F9">
    <cfRule type="cellIs" dxfId="55" priority="45" operator="lessThan">
      <formula>#REF!</formula>
    </cfRule>
    <cfRule type="cellIs" dxfId="54" priority="53" operator="greaterThan">
      <formula>#REF!</formula>
    </cfRule>
  </conditionalFormatting>
  <conditionalFormatting sqref="C10">
    <cfRule type="cellIs" dxfId="53" priority="20" operator="lessThan">
      <formula>#REF!</formula>
    </cfRule>
    <cfRule type="cellIs" dxfId="52" priority="26" operator="greaterThan">
      <formula>#REF!</formula>
    </cfRule>
  </conditionalFormatting>
  <conditionalFormatting sqref="C11">
    <cfRule type="cellIs" dxfId="51" priority="19" operator="lessThan">
      <formula>#REF!</formula>
    </cfRule>
    <cfRule type="cellIs" dxfId="50" priority="25" operator="greaterThan">
      <formula>#REF!</formula>
    </cfRule>
  </conditionalFormatting>
  <conditionalFormatting sqref="C12">
    <cfRule type="cellIs" dxfId="49" priority="18" operator="lessThan">
      <formula>#REF!</formula>
    </cfRule>
    <cfRule type="cellIs" dxfId="48" priority="24" operator="greaterThan">
      <formula>#REF!</formula>
    </cfRule>
  </conditionalFormatting>
  <conditionalFormatting sqref="C6:C12">
    <cfRule type="containsText" dxfId="47" priority="17" operator="containsText" text="Enter Bidders Price">
      <formula>NOT(ISERROR(SEARCH("Enter Bidders Price",C6)))</formula>
    </cfRule>
  </conditionalFormatting>
  <conditionalFormatting sqref="C6">
    <cfRule type="cellIs" dxfId="46" priority="30" operator="greaterThan">
      <formula>#REF!</formula>
    </cfRule>
    <cfRule type="cellIs" dxfId="45" priority="31" operator="greaterThanOrEqual">
      <formula>#REF!</formula>
    </cfRule>
    <cfRule type="cellIs" dxfId="44" priority="32" operator="lessThan">
      <formula>#REF!</formula>
    </cfRule>
  </conditionalFormatting>
  <conditionalFormatting sqref="C7">
    <cfRule type="cellIs" dxfId="43" priority="23" operator="lessThan">
      <formula>#REF!</formula>
    </cfRule>
    <cfRule type="cellIs" dxfId="42" priority="29" operator="greaterThan">
      <formula>#REF!</formula>
    </cfRule>
  </conditionalFormatting>
  <conditionalFormatting sqref="C8">
    <cfRule type="cellIs" dxfId="41" priority="22" operator="lessThan">
      <formula>#REF!</formula>
    </cfRule>
    <cfRule type="cellIs" dxfId="40" priority="28" operator="greaterThan">
      <formula>#REF!</formula>
    </cfRule>
  </conditionalFormatting>
  <conditionalFormatting sqref="C9">
    <cfRule type="cellIs" dxfId="39" priority="21" operator="lessThan">
      <formula>#REF!</formula>
    </cfRule>
    <cfRule type="cellIs" dxfId="38" priority="27" operator="greaterThan">
      <formula>#REF!</formula>
    </cfRule>
  </conditionalFormatting>
  <conditionalFormatting sqref="E10">
    <cfRule type="cellIs" dxfId="37" priority="4" operator="lessThan">
      <formula>#REF!</formula>
    </cfRule>
    <cfRule type="cellIs" dxfId="36" priority="10" operator="greaterThan">
      <formula>#REF!</formula>
    </cfRule>
  </conditionalFormatting>
  <conditionalFormatting sqref="E11">
    <cfRule type="cellIs" dxfId="35" priority="3" operator="lessThan">
      <formula>#REF!</formula>
    </cfRule>
    <cfRule type="cellIs" dxfId="34" priority="9" operator="greaterThan">
      <formula>#REF!</formula>
    </cfRule>
  </conditionalFormatting>
  <conditionalFormatting sqref="E12">
    <cfRule type="cellIs" dxfId="33" priority="2" operator="lessThan">
      <formula>#REF!</formula>
    </cfRule>
    <cfRule type="cellIs" dxfId="32" priority="8" operator="greaterThan">
      <formula>#REF!</formula>
    </cfRule>
  </conditionalFormatting>
  <conditionalFormatting sqref="E6:E12">
    <cfRule type="containsText" dxfId="31" priority="1" operator="containsText" text="Enter Bidders Price">
      <formula>NOT(ISERROR(SEARCH("Enter Bidders Price",E6)))</formula>
    </cfRule>
  </conditionalFormatting>
  <conditionalFormatting sqref="E6">
    <cfRule type="cellIs" dxfId="30" priority="14" operator="greaterThan">
      <formula>#REF!</formula>
    </cfRule>
    <cfRule type="cellIs" dxfId="29" priority="15" operator="greaterThanOrEqual">
      <formula>#REF!</formula>
    </cfRule>
    <cfRule type="cellIs" dxfId="28" priority="16" operator="lessThan">
      <formula>#REF!</formula>
    </cfRule>
  </conditionalFormatting>
  <conditionalFormatting sqref="E7">
    <cfRule type="cellIs" dxfId="27" priority="7" operator="lessThan">
      <formula>#REF!</formula>
    </cfRule>
    <cfRule type="cellIs" dxfId="26" priority="13" operator="greaterThan">
      <formula>#REF!</formula>
    </cfRule>
  </conditionalFormatting>
  <conditionalFormatting sqref="E8">
    <cfRule type="cellIs" dxfId="25" priority="6" operator="lessThan">
      <formula>#REF!</formula>
    </cfRule>
    <cfRule type="cellIs" dxfId="24" priority="12" operator="greaterThan">
      <formula>#REF!</formula>
    </cfRule>
  </conditionalFormatting>
  <conditionalFormatting sqref="E9">
    <cfRule type="cellIs" dxfId="23" priority="5" operator="lessThan">
      <formula>#REF!</formula>
    </cfRule>
    <cfRule type="cellIs" dxfId="22" priority="11" operator="greaterThan">
      <formula>#REF!</formula>
    </cfRule>
  </conditionalFormatting>
  <pageMargins left="0.45" right="0.45" top="0.75" bottom="0.25" header="0.3" footer="0.3"/>
  <pageSetup scale="74" fitToHeight="0" orientation="landscape" r:id="rId1"/>
  <headerFooter>
    <oddHeader xml:space="preserve">&amp;LGroup 71011, Award 23106
Security Guard Services (Statewide) and Fire Safety/EAP Directors (Region 1 - NYC Only)&amp;RJanuary 2024
</oddHeader>
    <oddFooter>&amp;L&amp;"Arial,Regular"&amp;10&amp;F
&amp;A</oddFooter>
  </headerFooter>
  <ignoredErrors>
    <ignoredError sqref="A6:A9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fitToPage="1"/>
  </sheetPr>
  <dimension ref="A1:M14"/>
  <sheetViews>
    <sheetView zoomScaleNormal="100" workbookViewId="0">
      <selection activeCell="E8" sqref="E8"/>
    </sheetView>
  </sheetViews>
  <sheetFormatPr defaultColWidth="0" defaultRowHeight="15" x14ac:dyDescent="0.25"/>
  <cols>
    <col min="1" max="1" width="18.7109375" style="104" customWidth="1"/>
    <col min="2" max="2" width="30.28515625" style="104" customWidth="1"/>
    <col min="3" max="3" width="21.28515625" style="104" customWidth="1"/>
    <col min="4" max="4" width="27.140625" style="104" customWidth="1"/>
    <col min="5" max="5" width="30.28515625" style="104" customWidth="1"/>
    <col min="6" max="6" width="26.28515625" style="104" customWidth="1"/>
    <col min="7" max="12" width="0" style="104" hidden="1" customWidth="1"/>
    <col min="13" max="13" width="0" style="104" hidden="1"/>
    <col min="14" max="16384" width="9.140625" style="104" hidden="1"/>
  </cols>
  <sheetData>
    <row r="1" spans="1:6" x14ac:dyDescent="0.25">
      <c r="A1" s="254" t="s">
        <v>170</v>
      </c>
      <c r="B1" s="255"/>
      <c r="C1" s="255"/>
      <c r="D1" s="255"/>
      <c r="E1" s="255"/>
      <c r="F1" s="255"/>
    </row>
    <row r="2" spans="1:6" x14ac:dyDescent="0.25">
      <c r="A2" s="256"/>
      <c r="B2" s="255"/>
      <c r="C2" s="255"/>
      <c r="D2" s="255"/>
      <c r="E2" s="255"/>
      <c r="F2" s="255"/>
    </row>
    <row r="3" spans="1:6" ht="15.75" thickBot="1" x14ac:dyDescent="0.3"/>
    <row r="4" spans="1:6" ht="33" customHeight="1" thickBot="1" x14ac:dyDescent="0.3">
      <c r="A4" s="260" t="s">
        <v>52</v>
      </c>
      <c r="B4" s="261"/>
      <c r="C4" s="252" t="s">
        <v>181</v>
      </c>
      <c r="D4" s="253"/>
      <c r="E4" s="253"/>
      <c r="F4" s="253"/>
    </row>
    <row r="5" spans="1:6" ht="77.25" x14ac:dyDescent="0.25">
      <c r="A5" s="105" t="s">
        <v>39</v>
      </c>
      <c r="B5" s="106" t="s">
        <v>40</v>
      </c>
      <c r="C5" s="130" t="s">
        <v>189</v>
      </c>
      <c r="D5" s="131" t="s">
        <v>185</v>
      </c>
      <c r="E5" s="130" t="s">
        <v>188</v>
      </c>
      <c r="F5" s="262" t="s">
        <v>204</v>
      </c>
    </row>
    <row r="6" spans="1:6" ht="45" customHeight="1" x14ac:dyDescent="0.25">
      <c r="A6" s="257" t="s">
        <v>102</v>
      </c>
      <c r="B6" s="107" t="s">
        <v>20</v>
      </c>
      <c r="C6" s="108">
        <v>89.285722386797815</v>
      </c>
      <c r="D6" s="109">
        <v>35.90583642797845</v>
      </c>
      <c r="E6" s="108">
        <v>33.797055384729141</v>
      </c>
      <c r="F6" s="263">
        <v>33.848732839445852</v>
      </c>
    </row>
    <row r="7" spans="1:6" ht="45" customHeight="1" x14ac:dyDescent="0.25">
      <c r="A7" s="257"/>
      <c r="B7" s="107" t="s">
        <v>21</v>
      </c>
      <c r="C7" s="108">
        <v>130.6664442512043</v>
      </c>
      <c r="D7" s="109">
        <v>53.865025308476326</v>
      </c>
      <c r="E7" s="108">
        <v>50.708502440772882</v>
      </c>
      <c r="F7" s="263">
        <v>44.295988216423368</v>
      </c>
    </row>
    <row r="8" spans="1:6" ht="45" customHeight="1" x14ac:dyDescent="0.25">
      <c r="A8" s="258" t="s">
        <v>103</v>
      </c>
      <c r="B8" s="107" t="s">
        <v>22</v>
      </c>
      <c r="C8" s="108">
        <v>99.388664783914862</v>
      </c>
      <c r="D8" s="109">
        <v>39.580447001990983</v>
      </c>
      <c r="E8" s="108">
        <v>37.724541943199199</v>
      </c>
      <c r="F8" s="263">
        <v>37.097263064603709</v>
      </c>
    </row>
    <row r="9" spans="1:6" ht="45" customHeight="1" thickBot="1" x14ac:dyDescent="0.3">
      <c r="A9" s="259"/>
      <c r="B9" s="110" t="s">
        <v>23</v>
      </c>
      <c r="C9" s="111">
        <v>145.69166421008811</v>
      </c>
      <c r="D9" s="112">
        <v>59.370670502986478</v>
      </c>
      <c r="E9" s="111">
        <v>56.586812914798784</v>
      </c>
      <c r="F9" s="264">
        <v>50.579196057994182</v>
      </c>
    </row>
    <row r="10" spans="1:6" ht="45" customHeight="1" x14ac:dyDescent="0.25">
      <c r="A10" s="113" t="s">
        <v>104</v>
      </c>
      <c r="B10" s="114" t="s">
        <v>26</v>
      </c>
      <c r="C10" s="115">
        <v>75.73</v>
      </c>
      <c r="D10" s="116">
        <v>100</v>
      </c>
      <c r="E10" s="115">
        <v>85</v>
      </c>
      <c r="F10" s="265">
        <v>22.4</v>
      </c>
    </row>
    <row r="11" spans="1:6" ht="45" customHeight="1" x14ac:dyDescent="0.25">
      <c r="A11" s="170" t="s">
        <v>105</v>
      </c>
      <c r="B11" s="107" t="s">
        <v>27</v>
      </c>
      <c r="C11" s="108">
        <v>75.73</v>
      </c>
      <c r="D11" s="109">
        <v>100</v>
      </c>
      <c r="E11" s="108">
        <v>85</v>
      </c>
      <c r="F11" s="263">
        <v>22.4</v>
      </c>
    </row>
    <row r="12" spans="1:6" ht="45" customHeight="1" x14ac:dyDescent="0.25">
      <c r="A12" s="170" t="s">
        <v>106</v>
      </c>
      <c r="B12" s="107" t="s">
        <v>28</v>
      </c>
      <c r="C12" s="108">
        <v>75.73</v>
      </c>
      <c r="D12" s="109">
        <v>150</v>
      </c>
      <c r="E12" s="108">
        <v>125</v>
      </c>
      <c r="F12" s="263">
        <v>22.4</v>
      </c>
    </row>
    <row r="13" spans="1:6" ht="45" customHeight="1" x14ac:dyDescent="0.25">
      <c r="A13" s="170" t="s">
        <v>107</v>
      </c>
      <c r="B13" s="107" t="s">
        <v>29</v>
      </c>
      <c r="C13" s="108">
        <v>75.73</v>
      </c>
      <c r="D13" s="109">
        <v>150</v>
      </c>
      <c r="E13" s="108">
        <v>150</v>
      </c>
      <c r="F13" s="263">
        <v>22.4</v>
      </c>
    </row>
    <row r="14" spans="1:6" ht="45" customHeight="1" thickBot="1" x14ac:dyDescent="0.3">
      <c r="A14" s="117" t="s">
        <v>108</v>
      </c>
      <c r="B14" s="118" t="s">
        <v>30</v>
      </c>
      <c r="C14" s="119">
        <v>30</v>
      </c>
      <c r="D14" s="120">
        <v>175</v>
      </c>
      <c r="E14" s="119">
        <v>68.75</v>
      </c>
      <c r="F14" s="266">
        <v>60</v>
      </c>
    </row>
  </sheetData>
  <sheetProtection autoFilter="0"/>
  <mergeCells count="5">
    <mergeCell ref="C4:F4"/>
    <mergeCell ref="A1:F2"/>
    <mergeCell ref="A6:A7"/>
    <mergeCell ref="A8:A9"/>
    <mergeCell ref="A4:B4"/>
  </mergeCells>
  <conditionalFormatting sqref="C10:F10">
    <cfRule type="cellIs" dxfId="21" priority="38" operator="lessThan">
      <formula>#REF!</formula>
    </cfRule>
    <cfRule type="cellIs" dxfId="20" priority="46" operator="greaterThan">
      <formula>#REF!</formula>
    </cfRule>
  </conditionalFormatting>
  <conditionalFormatting sqref="C11:F11">
    <cfRule type="cellIs" dxfId="19" priority="37" operator="lessThan">
      <formula>#REF!</formula>
    </cfRule>
    <cfRule type="cellIs" dxfId="18" priority="45" operator="greaterThan">
      <formula>#REF!</formula>
    </cfRule>
  </conditionalFormatting>
  <conditionalFormatting sqref="F11:F14 C7:F9 C12:E14">
    <cfRule type="cellIs" dxfId="17" priority="36" operator="lessThan">
      <formula>#REF!</formula>
    </cfRule>
    <cfRule type="cellIs" dxfId="16" priority="44" operator="greaterThan">
      <formula>#REF!</formula>
    </cfRule>
  </conditionalFormatting>
  <conditionalFormatting sqref="C6:F14">
    <cfRule type="containsText" dxfId="15" priority="33" operator="containsText" text="Enter Bidders Price">
      <formula>NOT(ISERROR(SEARCH("Enter Bidders Price",C6)))</formula>
    </cfRule>
  </conditionalFormatting>
  <conditionalFormatting sqref="C11">
    <cfRule type="cellIs" dxfId="14" priority="31" operator="lessThan">
      <formula>#REF!</formula>
    </cfRule>
    <cfRule type="cellIs" dxfId="13" priority="32" operator="greaterThan">
      <formula>#REF!</formula>
    </cfRule>
  </conditionalFormatting>
  <conditionalFormatting sqref="D11:D13">
    <cfRule type="cellIs" dxfId="12" priority="29" operator="lessThan">
      <formula>#REF!</formula>
    </cfRule>
    <cfRule type="cellIs" dxfId="11" priority="30" operator="greaterThan">
      <formula>#REF!</formula>
    </cfRule>
  </conditionalFormatting>
  <conditionalFormatting sqref="D11 F11">
    <cfRule type="cellIs" dxfId="10" priority="27" operator="lessThan">
      <formula>#REF!</formula>
    </cfRule>
    <cfRule type="cellIs" dxfId="9" priority="28" operator="greaterThan">
      <formula>#REF!</formula>
    </cfRule>
  </conditionalFormatting>
  <conditionalFormatting sqref="D12 F12">
    <cfRule type="cellIs" dxfId="8" priority="25" operator="lessThan">
      <formula>#REF!</formula>
    </cfRule>
    <cfRule type="cellIs" dxfId="7" priority="26" operator="greaterThan">
      <formula>#REF!</formula>
    </cfRule>
  </conditionalFormatting>
  <conditionalFormatting sqref="D13 F13">
    <cfRule type="cellIs" dxfId="6" priority="23" operator="lessThan">
      <formula>#REF!</formula>
    </cfRule>
    <cfRule type="cellIs" dxfId="5" priority="24" operator="greaterThan">
      <formula>#REF!</formula>
    </cfRule>
  </conditionalFormatting>
  <conditionalFormatting sqref="C6:F6">
    <cfRule type="cellIs" dxfId="4" priority="50" operator="greaterThan">
      <formula>#REF!</formula>
    </cfRule>
    <cfRule type="cellIs" dxfId="3" priority="51" operator="greaterThanOrEqual">
      <formula>#REF!</formula>
    </cfRule>
    <cfRule type="cellIs" dxfId="2" priority="52" operator="lessThan">
      <formula>#REF!</formula>
    </cfRule>
  </conditionalFormatting>
  <conditionalFormatting sqref="E11">
    <cfRule type="cellIs" dxfId="1" priority="1" operator="lessThan">
      <formula>#REF!</formula>
    </cfRule>
    <cfRule type="cellIs" dxfId="0" priority="2" operator="greaterThan">
      <formula>#REF!</formula>
    </cfRule>
  </conditionalFormatting>
  <pageMargins left="0.45" right="0.45" top="0.75" bottom="0.25" header="0.3" footer="0.3"/>
  <pageSetup scale="71" fitToHeight="0" orientation="landscape" r:id="rId1"/>
  <headerFooter>
    <oddHeader xml:space="preserve">&amp;LGroup 71011, Award 23106
Security Guard Services (Statewide) and Fire Safety/EAP Directors (Region 1 - NYC Only)&amp;RJanuary 2024
</oddHeader>
    <oddFooter>&amp;L&amp;"Arial,Regular"&amp;10&amp;F
&amp;A</oddFooter>
  </headerFooter>
  <ignoredErrors>
    <ignoredError sqref="A6:A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ACCDD-4B5E-4010-B8FA-769DE489FA1A}">
  <sheetPr>
    <tabColor rgb="FF00B0F0"/>
  </sheetPr>
  <dimension ref="B1:J66"/>
  <sheetViews>
    <sheetView topLeftCell="A29" zoomScaleNormal="100" workbookViewId="0">
      <selection activeCell="O20" sqref="O20"/>
    </sheetView>
  </sheetViews>
  <sheetFormatPr defaultRowHeight="15" x14ac:dyDescent="0.25"/>
  <cols>
    <col min="2" max="2" width="28.85546875" customWidth="1"/>
    <col min="3" max="3" width="12.42578125" style="152" customWidth="1"/>
    <col min="4" max="4" width="24.5703125" style="152" customWidth="1"/>
    <col min="5" max="6" width="5.42578125" customWidth="1"/>
    <col min="7" max="7" width="24.7109375" customWidth="1"/>
    <col min="8" max="8" width="16.28515625" customWidth="1"/>
    <col min="9" max="9" width="29.5703125" customWidth="1"/>
  </cols>
  <sheetData>
    <row r="1" spans="2:10" x14ac:dyDescent="0.25">
      <c r="B1" s="142" t="s">
        <v>200</v>
      </c>
      <c r="C1" s="153">
        <v>45292</v>
      </c>
      <c r="D1" s="152" t="s">
        <v>201</v>
      </c>
    </row>
    <row r="2" spans="2:10" ht="15.75" thickBot="1" x14ac:dyDescent="0.3"/>
    <row r="3" spans="2:10" ht="21.75" customHeight="1" x14ac:dyDescent="0.25">
      <c r="B3" s="216" t="s">
        <v>193</v>
      </c>
      <c r="C3" s="218" t="s">
        <v>194</v>
      </c>
      <c r="D3" s="220" t="s">
        <v>202</v>
      </c>
      <c r="E3" s="132"/>
      <c r="F3" s="132"/>
      <c r="G3" s="216" t="s">
        <v>193</v>
      </c>
      <c r="H3" s="222" t="s">
        <v>194</v>
      </c>
      <c r="I3" s="211" t="s">
        <v>202</v>
      </c>
      <c r="J3" s="132"/>
    </row>
    <row r="4" spans="2:10" ht="21.75" customHeight="1" thickBot="1" x14ac:dyDescent="0.3">
      <c r="B4" s="217"/>
      <c r="C4" s="219"/>
      <c r="D4" s="221"/>
      <c r="E4" s="132"/>
      <c r="F4" s="132"/>
      <c r="G4" s="217"/>
      <c r="H4" s="223"/>
      <c r="I4" s="212"/>
      <c r="J4" s="132"/>
    </row>
    <row r="5" spans="2:10" x14ac:dyDescent="0.25">
      <c r="B5" s="143" t="s">
        <v>109</v>
      </c>
      <c r="C5" s="202">
        <v>1.6199999999999999E-2</v>
      </c>
      <c r="D5" s="213">
        <v>0</v>
      </c>
      <c r="G5" s="133" t="s">
        <v>112</v>
      </c>
      <c r="H5" s="148">
        <f>C19</f>
        <v>0</v>
      </c>
      <c r="I5" s="145"/>
    </row>
    <row r="6" spans="2:10" x14ac:dyDescent="0.25">
      <c r="B6" s="134" t="s">
        <v>195</v>
      </c>
      <c r="C6" s="203"/>
      <c r="D6" s="214"/>
      <c r="G6" s="135" t="s">
        <v>117</v>
      </c>
      <c r="H6" s="149">
        <f>C62</f>
        <v>0</v>
      </c>
      <c r="I6" s="146"/>
    </row>
    <row r="7" spans="2:10" x14ac:dyDescent="0.25">
      <c r="B7" s="134" t="s">
        <v>196</v>
      </c>
      <c r="C7" s="203"/>
      <c r="D7" s="214"/>
      <c r="G7" s="135" t="s">
        <v>109</v>
      </c>
      <c r="H7" s="149">
        <f>C5</f>
        <v>1.6199999999999999E-2</v>
      </c>
      <c r="I7" s="150">
        <f>D5</f>
        <v>0</v>
      </c>
    </row>
    <row r="8" spans="2:10" x14ac:dyDescent="0.25">
      <c r="B8" s="134" t="s">
        <v>134</v>
      </c>
      <c r="C8" s="203"/>
      <c r="D8" s="214"/>
      <c r="G8" s="135" t="s">
        <v>115</v>
      </c>
      <c r="H8" s="149">
        <f>C45</f>
        <v>0</v>
      </c>
      <c r="I8" s="146"/>
    </row>
    <row r="9" spans="2:10" ht="15.75" thickBot="1" x14ac:dyDescent="0.3">
      <c r="B9" s="136" t="s">
        <v>197</v>
      </c>
      <c r="C9" s="204"/>
      <c r="D9" s="215"/>
      <c r="G9" s="135" t="s">
        <v>126</v>
      </c>
      <c r="H9" s="149">
        <f>C62</f>
        <v>0</v>
      </c>
      <c r="I9" s="146"/>
    </row>
    <row r="10" spans="2:10" x14ac:dyDescent="0.25">
      <c r="B10" s="137" t="s">
        <v>110</v>
      </c>
      <c r="C10" s="208">
        <v>0</v>
      </c>
      <c r="D10" s="205"/>
      <c r="G10" s="135" t="s">
        <v>124</v>
      </c>
      <c r="H10" s="149">
        <f>C40</f>
        <v>0</v>
      </c>
      <c r="I10" s="146"/>
    </row>
    <row r="11" spans="2:10" ht="15.75" thickBot="1" x14ac:dyDescent="0.3">
      <c r="B11" s="138" t="s">
        <v>119</v>
      </c>
      <c r="C11" s="210"/>
      <c r="D11" s="207"/>
      <c r="G11" s="135" t="s">
        <v>173</v>
      </c>
      <c r="H11" s="149">
        <f>C62</f>
        <v>0</v>
      </c>
      <c r="I11" s="146"/>
    </row>
    <row r="12" spans="2:10" x14ac:dyDescent="0.25">
      <c r="B12" s="143" t="s">
        <v>111</v>
      </c>
      <c r="C12" s="202">
        <v>0</v>
      </c>
      <c r="D12" s="205"/>
      <c r="G12" s="135" t="s">
        <v>116</v>
      </c>
      <c r="H12" s="149">
        <f>C45</f>
        <v>0</v>
      </c>
      <c r="I12" s="146"/>
    </row>
    <row r="13" spans="2:10" x14ac:dyDescent="0.25">
      <c r="B13" s="134" t="s">
        <v>120</v>
      </c>
      <c r="C13" s="203"/>
      <c r="D13" s="206"/>
      <c r="G13" s="135" t="s">
        <v>132</v>
      </c>
      <c r="H13" s="149">
        <f>C45</f>
        <v>0</v>
      </c>
      <c r="I13" s="146"/>
    </row>
    <row r="14" spans="2:10" x14ac:dyDescent="0.25">
      <c r="B14" s="134" t="s">
        <v>128</v>
      </c>
      <c r="C14" s="203"/>
      <c r="D14" s="206"/>
      <c r="G14" s="135" t="s">
        <v>113</v>
      </c>
      <c r="H14" s="149">
        <f>C33</f>
        <v>0</v>
      </c>
      <c r="I14" s="146"/>
    </row>
    <row r="15" spans="2:10" x14ac:dyDescent="0.25">
      <c r="B15" s="134" t="s">
        <v>135</v>
      </c>
      <c r="C15" s="203"/>
      <c r="D15" s="206"/>
      <c r="G15" s="135" t="s">
        <v>121</v>
      </c>
      <c r="H15" s="149">
        <f>C19</f>
        <v>0</v>
      </c>
      <c r="I15" s="146"/>
    </row>
    <row r="16" spans="2:10" x14ac:dyDescent="0.25">
      <c r="B16" s="134" t="s">
        <v>143</v>
      </c>
      <c r="C16" s="203"/>
      <c r="D16" s="206"/>
      <c r="G16" s="135" t="s">
        <v>139</v>
      </c>
      <c r="H16" s="149">
        <f>C40</f>
        <v>0</v>
      </c>
      <c r="I16" s="146"/>
    </row>
    <row r="17" spans="2:9" x14ac:dyDescent="0.25">
      <c r="B17" s="134" t="s">
        <v>150</v>
      </c>
      <c r="C17" s="203"/>
      <c r="D17" s="206"/>
      <c r="G17" s="135" t="s">
        <v>147</v>
      </c>
      <c r="H17" s="149">
        <f>C45</f>
        <v>0</v>
      </c>
      <c r="I17" s="146"/>
    </row>
    <row r="18" spans="2:9" ht="15.75" thickBot="1" x14ac:dyDescent="0.3">
      <c r="B18" s="136" t="s">
        <v>157</v>
      </c>
      <c r="C18" s="204"/>
      <c r="D18" s="207"/>
      <c r="G18" s="135" t="s">
        <v>111</v>
      </c>
      <c r="H18" s="149">
        <f>C12</f>
        <v>0</v>
      </c>
      <c r="I18" s="146"/>
    </row>
    <row r="19" spans="2:9" x14ac:dyDescent="0.25">
      <c r="B19" s="137" t="s">
        <v>112</v>
      </c>
      <c r="C19" s="208">
        <v>0</v>
      </c>
      <c r="D19" s="205"/>
      <c r="G19" s="135" t="s">
        <v>141</v>
      </c>
      <c r="H19" s="149">
        <f>C62</f>
        <v>0</v>
      </c>
      <c r="I19" s="146"/>
    </row>
    <row r="20" spans="2:9" x14ac:dyDescent="0.25">
      <c r="B20" s="139" t="s">
        <v>121</v>
      </c>
      <c r="C20" s="209"/>
      <c r="D20" s="206"/>
      <c r="G20" s="135" t="s">
        <v>122</v>
      </c>
      <c r="H20" s="149">
        <f>C33</f>
        <v>0</v>
      </c>
      <c r="I20" s="146"/>
    </row>
    <row r="21" spans="2:9" x14ac:dyDescent="0.25">
      <c r="B21" s="139" t="s">
        <v>136</v>
      </c>
      <c r="C21" s="209"/>
      <c r="D21" s="206"/>
      <c r="G21" s="135" t="s">
        <v>130</v>
      </c>
      <c r="H21" s="149">
        <f>C33</f>
        <v>0</v>
      </c>
      <c r="I21" s="146"/>
    </row>
    <row r="22" spans="2:9" x14ac:dyDescent="0.25">
      <c r="B22" s="139" t="s">
        <v>151</v>
      </c>
      <c r="C22" s="209"/>
      <c r="D22" s="206"/>
      <c r="G22" s="135" t="s">
        <v>129</v>
      </c>
      <c r="H22" s="149">
        <f>C27</f>
        <v>0</v>
      </c>
      <c r="I22" s="146"/>
    </row>
    <row r="23" spans="2:9" x14ac:dyDescent="0.25">
      <c r="B23" s="139" t="s">
        <v>145</v>
      </c>
      <c r="C23" s="209"/>
      <c r="D23" s="206"/>
      <c r="G23" s="135" t="s">
        <v>149</v>
      </c>
      <c r="H23" s="149">
        <f>C53</f>
        <v>0</v>
      </c>
      <c r="I23" s="146"/>
    </row>
    <row r="24" spans="2:9" x14ac:dyDescent="0.25">
      <c r="B24" s="139" t="s">
        <v>158</v>
      </c>
      <c r="C24" s="209"/>
      <c r="D24" s="206"/>
      <c r="G24" s="135" t="s">
        <v>136</v>
      </c>
      <c r="H24" s="149">
        <f>C19</f>
        <v>0</v>
      </c>
      <c r="I24" s="146"/>
    </row>
    <row r="25" spans="2:9" x14ac:dyDescent="0.25">
      <c r="B25" s="139" t="s">
        <v>152</v>
      </c>
      <c r="C25" s="209"/>
      <c r="D25" s="206"/>
      <c r="G25" s="135" t="s">
        <v>137</v>
      </c>
      <c r="H25" s="149">
        <f>C33</f>
        <v>0</v>
      </c>
      <c r="I25" s="146"/>
    </row>
    <row r="26" spans="2:9" ht="15.75" thickBot="1" x14ac:dyDescent="0.3">
      <c r="B26" s="138" t="s">
        <v>159</v>
      </c>
      <c r="C26" s="210"/>
      <c r="D26" s="207"/>
      <c r="G26" s="135" t="s">
        <v>114</v>
      </c>
      <c r="H26" s="149">
        <f>C27</f>
        <v>0</v>
      </c>
      <c r="I26" s="146"/>
    </row>
    <row r="27" spans="2:9" x14ac:dyDescent="0.25">
      <c r="B27" s="143" t="s">
        <v>129</v>
      </c>
      <c r="C27" s="202">
        <v>0</v>
      </c>
      <c r="D27" s="205"/>
      <c r="G27" s="135" t="s">
        <v>123</v>
      </c>
      <c r="H27" s="149">
        <f>C33</f>
        <v>0</v>
      </c>
      <c r="I27" s="146"/>
    </row>
    <row r="28" spans="2:9" x14ac:dyDescent="0.25">
      <c r="B28" s="134" t="s">
        <v>114</v>
      </c>
      <c r="C28" s="203"/>
      <c r="D28" s="206"/>
      <c r="G28" s="135" t="s">
        <v>195</v>
      </c>
      <c r="H28" s="149">
        <f>C5</f>
        <v>1.6199999999999999E-2</v>
      </c>
      <c r="I28" s="150">
        <f>D5</f>
        <v>0</v>
      </c>
    </row>
    <row r="29" spans="2:9" x14ac:dyDescent="0.25">
      <c r="B29" s="134" t="s">
        <v>144</v>
      </c>
      <c r="C29" s="203"/>
      <c r="D29" s="206"/>
      <c r="G29" s="135" t="s">
        <v>131</v>
      </c>
      <c r="H29" s="149">
        <f>C33</f>
        <v>0</v>
      </c>
      <c r="I29" s="146"/>
    </row>
    <row r="30" spans="2:9" x14ac:dyDescent="0.25">
      <c r="B30" s="134" t="s">
        <v>146</v>
      </c>
      <c r="C30" s="203"/>
      <c r="D30" s="206"/>
      <c r="G30" s="135" t="s">
        <v>156</v>
      </c>
      <c r="H30" s="149">
        <f>C53</f>
        <v>0</v>
      </c>
      <c r="I30" s="146"/>
    </row>
    <row r="31" spans="2:9" x14ac:dyDescent="0.25">
      <c r="B31" s="134" t="s">
        <v>161</v>
      </c>
      <c r="C31" s="203"/>
      <c r="D31" s="206"/>
      <c r="G31" s="135" t="s">
        <v>138</v>
      </c>
      <c r="H31" s="149">
        <f>C40</f>
        <v>0</v>
      </c>
      <c r="I31" s="146"/>
    </row>
    <row r="32" spans="2:9" ht="15.75" thickBot="1" x14ac:dyDescent="0.3">
      <c r="B32" s="144" t="s">
        <v>164</v>
      </c>
      <c r="C32" s="204"/>
      <c r="D32" s="207"/>
      <c r="G32" s="135" t="s">
        <v>125</v>
      </c>
      <c r="H32" s="149">
        <f>C53</f>
        <v>0</v>
      </c>
      <c r="I32" s="146"/>
    </row>
    <row r="33" spans="2:9" x14ac:dyDescent="0.25">
      <c r="B33" s="137" t="s">
        <v>113</v>
      </c>
      <c r="C33" s="208">
        <v>0</v>
      </c>
      <c r="D33" s="205"/>
      <c r="G33" s="135" t="s">
        <v>144</v>
      </c>
      <c r="H33" s="149">
        <f>C27</f>
        <v>0</v>
      </c>
      <c r="I33" s="146"/>
    </row>
    <row r="34" spans="2:9" x14ac:dyDescent="0.25">
      <c r="B34" s="139" t="s">
        <v>122</v>
      </c>
      <c r="C34" s="209"/>
      <c r="D34" s="206"/>
      <c r="G34" s="135" t="s">
        <v>110</v>
      </c>
      <c r="H34" s="149">
        <f>C10</f>
        <v>0</v>
      </c>
      <c r="I34" s="146"/>
    </row>
    <row r="35" spans="2:9" x14ac:dyDescent="0.25">
      <c r="B35" s="139" t="s">
        <v>130</v>
      </c>
      <c r="C35" s="209"/>
      <c r="D35" s="206"/>
      <c r="G35" s="135" t="s">
        <v>196</v>
      </c>
      <c r="H35" s="149">
        <f>C5</f>
        <v>1.6199999999999999E-2</v>
      </c>
      <c r="I35" s="150">
        <f>D5</f>
        <v>0</v>
      </c>
    </row>
    <row r="36" spans="2:9" x14ac:dyDescent="0.25">
      <c r="B36" s="139" t="s">
        <v>137</v>
      </c>
      <c r="C36" s="209"/>
      <c r="D36" s="206"/>
      <c r="G36" s="135" t="s">
        <v>198</v>
      </c>
      <c r="H36" s="149">
        <f>C62</f>
        <v>0</v>
      </c>
      <c r="I36" s="146"/>
    </row>
    <row r="37" spans="2:9" x14ac:dyDescent="0.25">
      <c r="B37" s="139" t="s">
        <v>123</v>
      </c>
      <c r="C37" s="209"/>
      <c r="D37" s="206"/>
      <c r="G37" s="135" t="s">
        <v>146</v>
      </c>
      <c r="H37" s="149">
        <f>C27</f>
        <v>0</v>
      </c>
      <c r="I37" s="146"/>
    </row>
    <row r="38" spans="2:9" x14ac:dyDescent="0.25">
      <c r="B38" s="139" t="s">
        <v>131</v>
      </c>
      <c r="C38" s="209"/>
      <c r="D38" s="206"/>
      <c r="G38" s="135" t="s">
        <v>154</v>
      </c>
      <c r="H38" s="149">
        <f>C40</f>
        <v>0</v>
      </c>
      <c r="I38" s="146"/>
    </row>
    <row r="39" spans="2:9" ht="15.75" thickBot="1" x14ac:dyDescent="0.3">
      <c r="B39" s="138" t="s">
        <v>199</v>
      </c>
      <c r="C39" s="210"/>
      <c r="D39" s="207"/>
      <c r="G39" s="135" t="s">
        <v>133</v>
      </c>
      <c r="H39" s="149">
        <f>C53</f>
        <v>0</v>
      </c>
      <c r="I39" s="146"/>
    </row>
    <row r="40" spans="2:9" x14ac:dyDescent="0.25">
      <c r="B40" s="143" t="s">
        <v>124</v>
      </c>
      <c r="C40" s="202">
        <v>0</v>
      </c>
      <c r="D40" s="205"/>
      <c r="G40" s="135" t="s">
        <v>120</v>
      </c>
      <c r="H40" s="149">
        <f>C12</f>
        <v>0</v>
      </c>
      <c r="I40" s="146"/>
    </row>
    <row r="41" spans="2:9" x14ac:dyDescent="0.25">
      <c r="B41" s="134" t="s">
        <v>139</v>
      </c>
      <c r="C41" s="203"/>
      <c r="D41" s="206"/>
      <c r="G41" s="135" t="s">
        <v>167</v>
      </c>
      <c r="H41" s="149">
        <f>C53</f>
        <v>0</v>
      </c>
      <c r="I41" s="146"/>
    </row>
    <row r="42" spans="2:9" x14ac:dyDescent="0.25">
      <c r="B42" s="134" t="s">
        <v>138</v>
      </c>
      <c r="C42" s="203"/>
      <c r="D42" s="206"/>
      <c r="G42" s="135" t="s">
        <v>153</v>
      </c>
      <c r="H42" s="149">
        <f>C40</f>
        <v>0</v>
      </c>
      <c r="I42" s="146"/>
    </row>
    <row r="43" spans="2:9" x14ac:dyDescent="0.25">
      <c r="B43" s="134" t="s">
        <v>154</v>
      </c>
      <c r="C43" s="203"/>
      <c r="D43" s="206"/>
      <c r="G43" s="135" t="s">
        <v>161</v>
      </c>
      <c r="H43" s="149">
        <f>C27</f>
        <v>0</v>
      </c>
      <c r="I43" s="146"/>
    </row>
    <row r="44" spans="2:9" ht="15.75" thickBot="1" x14ac:dyDescent="0.3">
      <c r="B44" s="136" t="s">
        <v>153</v>
      </c>
      <c r="C44" s="204"/>
      <c r="D44" s="207"/>
      <c r="G44" s="135" t="s">
        <v>128</v>
      </c>
      <c r="H44" s="149">
        <f>C12</f>
        <v>0</v>
      </c>
      <c r="I44" s="146"/>
    </row>
    <row r="45" spans="2:9" x14ac:dyDescent="0.25">
      <c r="B45" s="137" t="s">
        <v>115</v>
      </c>
      <c r="C45" s="208">
        <v>0</v>
      </c>
      <c r="D45" s="205"/>
      <c r="G45" s="135" t="s">
        <v>134</v>
      </c>
      <c r="H45" s="149">
        <f>C5</f>
        <v>1.6199999999999999E-2</v>
      </c>
      <c r="I45" s="150">
        <f>D5</f>
        <v>0</v>
      </c>
    </row>
    <row r="46" spans="2:9" x14ac:dyDescent="0.25">
      <c r="B46" s="139" t="s">
        <v>116</v>
      </c>
      <c r="C46" s="209"/>
      <c r="D46" s="206"/>
      <c r="G46" s="135" t="s">
        <v>151</v>
      </c>
      <c r="H46" s="149">
        <f>C19</f>
        <v>0</v>
      </c>
      <c r="I46" s="146"/>
    </row>
    <row r="47" spans="2:9" x14ac:dyDescent="0.25">
      <c r="B47" s="139" t="s">
        <v>132</v>
      </c>
      <c r="C47" s="209"/>
      <c r="D47" s="206"/>
      <c r="G47" s="135" t="s">
        <v>197</v>
      </c>
      <c r="H47" s="149">
        <f>C5</f>
        <v>1.6199999999999999E-2</v>
      </c>
      <c r="I47" s="150">
        <f>D5</f>
        <v>0</v>
      </c>
    </row>
    <row r="48" spans="2:9" x14ac:dyDescent="0.25">
      <c r="B48" s="139" t="s">
        <v>147</v>
      </c>
      <c r="C48" s="209"/>
      <c r="D48" s="206"/>
      <c r="G48" s="135" t="s">
        <v>135</v>
      </c>
      <c r="H48" s="149">
        <f>C12</f>
        <v>0</v>
      </c>
      <c r="I48" s="146"/>
    </row>
    <row r="49" spans="2:9" x14ac:dyDescent="0.25">
      <c r="B49" s="139" t="s">
        <v>140</v>
      </c>
      <c r="C49" s="209"/>
      <c r="D49" s="206"/>
      <c r="G49" s="135" t="s">
        <v>199</v>
      </c>
      <c r="H49" s="149">
        <f>C33</f>
        <v>0</v>
      </c>
      <c r="I49" s="146"/>
    </row>
    <row r="50" spans="2:9" x14ac:dyDescent="0.25">
      <c r="B50" s="139" t="s">
        <v>155</v>
      </c>
      <c r="C50" s="209"/>
      <c r="D50" s="206"/>
      <c r="G50" s="135" t="s">
        <v>145</v>
      </c>
      <c r="H50" s="149">
        <f>C19</f>
        <v>0</v>
      </c>
      <c r="I50" s="146"/>
    </row>
    <row r="51" spans="2:9" x14ac:dyDescent="0.25">
      <c r="B51" s="139" t="s">
        <v>165</v>
      </c>
      <c r="C51" s="209"/>
      <c r="D51" s="206"/>
      <c r="G51" s="135" t="s">
        <v>158</v>
      </c>
      <c r="H51" s="149">
        <f>C19</f>
        <v>0</v>
      </c>
      <c r="I51" s="146"/>
    </row>
    <row r="52" spans="2:9" ht="15.75" thickBot="1" x14ac:dyDescent="0.3">
      <c r="B52" s="140" t="s">
        <v>168</v>
      </c>
      <c r="C52" s="210"/>
      <c r="D52" s="207"/>
      <c r="G52" s="135" t="s">
        <v>164</v>
      </c>
      <c r="H52" s="149">
        <f>C27</f>
        <v>0</v>
      </c>
      <c r="I52" s="146"/>
    </row>
    <row r="53" spans="2:9" x14ac:dyDescent="0.25">
      <c r="B53" s="143" t="s">
        <v>149</v>
      </c>
      <c r="C53" s="202">
        <v>0</v>
      </c>
      <c r="D53" s="205"/>
      <c r="G53" s="135" t="s">
        <v>140</v>
      </c>
      <c r="H53" s="149">
        <f>C45</f>
        <v>0</v>
      </c>
      <c r="I53" s="146"/>
    </row>
    <row r="54" spans="2:9" x14ac:dyDescent="0.25">
      <c r="B54" s="134" t="s">
        <v>156</v>
      </c>
      <c r="C54" s="203"/>
      <c r="D54" s="206"/>
      <c r="G54" s="135" t="s">
        <v>148</v>
      </c>
      <c r="H54" s="149">
        <f>C53</f>
        <v>0</v>
      </c>
      <c r="I54" s="146"/>
    </row>
    <row r="55" spans="2:9" x14ac:dyDescent="0.25">
      <c r="B55" s="134" t="s">
        <v>125</v>
      </c>
      <c r="C55" s="203"/>
      <c r="D55" s="206"/>
      <c r="G55" s="135" t="s">
        <v>155</v>
      </c>
      <c r="H55" s="149">
        <f>C45</f>
        <v>0</v>
      </c>
      <c r="I55" s="146"/>
    </row>
    <row r="56" spans="2:9" x14ac:dyDescent="0.25">
      <c r="B56" s="134" t="s">
        <v>133</v>
      </c>
      <c r="C56" s="203"/>
      <c r="D56" s="206"/>
      <c r="G56" s="135" t="s">
        <v>119</v>
      </c>
      <c r="H56" s="149">
        <f>C10</f>
        <v>0</v>
      </c>
      <c r="I56" s="146"/>
    </row>
    <row r="57" spans="2:9" x14ac:dyDescent="0.25">
      <c r="B57" s="134" t="s">
        <v>167</v>
      </c>
      <c r="C57" s="203"/>
      <c r="D57" s="206"/>
      <c r="G57" s="135" t="s">
        <v>143</v>
      </c>
      <c r="H57" s="149">
        <f>C12</f>
        <v>0</v>
      </c>
      <c r="I57" s="146"/>
    </row>
    <row r="58" spans="2:9" x14ac:dyDescent="0.25">
      <c r="B58" s="134" t="s">
        <v>148</v>
      </c>
      <c r="C58" s="203"/>
      <c r="D58" s="206"/>
      <c r="G58" s="135" t="s">
        <v>165</v>
      </c>
      <c r="H58" s="149">
        <f>C45</f>
        <v>0</v>
      </c>
      <c r="I58" s="146"/>
    </row>
    <row r="59" spans="2:9" x14ac:dyDescent="0.25">
      <c r="B59" s="134" t="s">
        <v>162</v>
      </c>
      <c r="C59" s="203"/>
      <c r="D59" s="206"/>
      <c r="G59" s="135" t="s">
        <v>168</v>
      </c>
      <c r="H59" s="149">
        <f>C45</f>
        <v>0</v>
      </c>
      <c r="I59" s="146"/>
    </row>
    <row r="60" spans="2:9" x14ac:dyDescent="0.25">
      <c r="B60" s="134" t="s">
        <v>169</v>
      </c>
      <c r="C60" s="203"/>
      <c r="D60" s="206"/>
      <c r="G60" s="135" t="s">
        <v>150</v>
      </c>
      <c r="H60" s="149">
        <f>C12</f>
        <v>0</v>
      </c>
      <c r="I60" s="146"/>
    </row>
    <row r="61" spans="2:9" ht="15.75" thickBot="1" x14ac:dyDescent="0.3">
      <c r="B61" s="144" t="s">
        <v>166</v>
      </c>
      <c r="C61" s="204"/>
      <c r="D61" s="207"/>
      <c r="G61" s="135" t="s">
        <v>152</v>
      </c>
      <c r="H61" s="149">
        <f>C19</f>
        <v>0</v>
      </c>
      <c r="I61" s="146"/>
    </row>
    <row r="62" spans="2:9" x14ac:dyDescent="0.25">
      <c r="B62" s="137" t="s">
        <v>117</v>
      </c>
      <c r="C62" s="208">
        <v>0</v>
      </c>
      <c r="D62" s="205"/>
      <c r="G62" s="135" t="s">
        <v>159</v>
      </c>
      <c r="H62" s="149">
        <f>C19</f>
        <v>0</v>
      </c>
      <c r="I62" s="146"/>
    </row>
    <row r="63" spans="2:9" x14ac:dyDescent="0.25">
      <c r="B63" s="139" t="s">
        <v>126</v>
      </c>
      <c r="C63" s="209"/>
      <c r="D63" s="206"/>
      <c r="G63" s="135" t="s">
        <v>162</v>
      </c>
      <c r="H63" s="149">
        <f>C53</f>
        <v>0</v>
      </c>
      <c r="I63" s="146"/>
    </row>
    <row r="64" spans="2:9" x14ac:dyDescent="0.25">
      <c r="B64" s="139" t="s">
        <v>173</v>
      </c>
      <c r="C64" s="209"/>
      <c r="D64" s="206"/>
      <c r="G64" s="135" t="s">
        <v>157</v>
      </c>
      <c r="H64" s="149">
        <f>C12</f>
        <v>0</v>
      </c>
      <c r="I64" s="146"/>
    </row>
    <row r="65" spans="2:9" x14ac:dyDescent="0.25">
      <c r="B65" s="139" t="s">
        <v>141</v>
      </c>
      <c r="C65" s="209"/>
      <c r="D65" s="206"/>
      <c r="G65" s="135" t="s">
        <v>169</v>
      </c>
      <c r="H65" s="149">
        <f>C53</f>
        <v>0</v>
      </c>
      <c r="I65" s="146"/>
    </row>
    <row r="66" spans="2:9" ht="15.75" thickBot="1" x14ac:dyDescent="0.3">
      <c r="B66" s="138" t="s">
        <v>198</v>
      </c>
      <c r="C66" s="210"/>
      <c r="D66" s="207"/>
      <c r="G66" s="141" t="s">
        <v>166</v>
      </c>
      <c r="H66" s="151">
        <f>C53</f>
        <v>0</v>
      </c>
      <c r="I66" s="147"/>
    </row>
  </sheetData>
  <mergeCells count="26">
    <mergeCell ref="B3:B4"/>
    <mergeCell ref="C3:C4"/>
    <mergeCell ref="D3:D4"/>
    <mergeCell ref="G3:G4"/>
    <mergeCell ref="H3:H4"/>
    <mergeCell ref="I3:I4"/>
    <mergeCell ref="C5:C9"/>
    <mergeCell ref="D5:D9"/>
    <mergeCell ref="C10:C11"/>
    <mergeCell ref="D10:D11"/>
    <mergeCell ref="C12:C18"/>
    <mergeCell ref="D12:D18"/>
    <mergeCell ref="C62:C66"/>
    <mergeCell ref="D62:D66"/>
    <mergeCell ref="C40:C44"/>
    <mergeCell ref="D40:D44"/>
    <mergeCell ref="C45:C52"/>
    <mergeCell ref="D45:D52"/>
    <mergeCell ref="C19:C26"/>
    <mergeCell ref="D19:D26"/>
    <mergeCell ref="C53:C61"/>
    <mergeCell ref="D53:D61"/>
    <mergeCell ref="C27:C32"/>
    <mergeCell ref="D27:D32"/>
    <mergeCell ref="C33:C39"/>
    <mergeCell ref="D33:D39"/>
  </mergeCells>
  <pageMargins left="0.45" right="0.45" top="0.75" bottom="0.25" header="0.3" footer="0.3"/>
  <pageSetup scale="64" orientation="portrait" r:id="rId1"/>
  <headerFooter>
    <oddHeader xml:space="preserve">&amp;LGroup 71011, Award 23106
Security Guard Services (Statewide) and Fire Safety/EAP Directors (Region 1 - NYC Only)&amp;RJanuary 2024
</oddHeader>
    <oddFooter>&amp;L&amp;"Arial,Regular"&amp;10&amp;F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XFC22"/>
  <sheetViews>
    <sheetView zoomScaleNormal="100" zoomScalePageLayoutView="80" workbookViewId="0">
      <selection activeCell="A14" sqref="A14"/>
    </sheetView>
  </sheetViews>
  <sheetFormatPr defaultColWidth="4.7109375" defaultRowHeight="15" zeroHeight="1" x14ac:dyDescent="0.25"/>
  <cols>
    <col min="1" max="1" width="18.7109375" customWidth="1"/>
    <col min="2" max="2" width="30.28515625" customWidth="1"/>
    <col min="3" max="3" width="20.7109375" customWidth="1"/>
    <col min="4" max="4" width="16.28515625" customWidth="1"/>
    <col min="5" max="5" width="23" customWidth="1"/>
    <col min="6" max="6" width="25" customWidth="1"/>
    <col min="7" max="7" width="3.85546875" hidden="1" customWidth="1"/>
    <col min="8" max="8" width="6.140625" hidden="1" customWidth="1"/>
    <col min="9" max="9" width="2.5703125" hidden="1" customWidth="1"/>
    <col min="10" max="10" width="2.7109375" hidden="1" customWidth="1"/>
    <col min="11" max="11" width="0" hidden="1" customWidth="1"/>
    <col min="12" max="16378" width="0" hidden="1"/>
    <col min="16379" max="16379" width="3.85546875" hidden="1"/>
    <col min="16380" max="16380" width="6.140625" hidden="1"/>
    <col min="16381" max="16381" width="2.5703125" hidden="1"/>
    <col min="16382" max="16383" width="2.7109375" hidden="1"/>
    <col min="16384" max="16384" width="4.7109375" hidden="1" customWidth="1"/>
  </cols>
  <sheetData>
    <row r="1" spans="1:6" x14ac:dyDescent="0.25">
      <c r="A1" s="231" t="s">
        <v>170</v>
      </c>
      <c r="B1" s="232"/>
      <c r="C1" s="232"/>
      <c r="D1" s="232"/>
      <c r="E1" s="232"/>
      <c r="F1" s="233"/>
    </row>
    <row r="2" spans="1:6" ht="15.75" thickBot="1" x14ac:dyDescent="0.3">
      <c r="A2" s="234"/>
      <c r="B2" s="235"/>
      <c r="C2" s="235"/>
      <c r="D2" s="235"/>
      <c r="E2" s="235"/>
      <c r="F2" s="236"/>
    </row>
    <row r="3" spans="1:6" ht="15.75" thickBot="1" x14ac:dyDescent="0.3">
      <c r="A3" s="121"/>
      <c r="F3" s="122"/>
    </row>
    <row r="4" spans="1:6" ht="21" thickBot="1" x14ac:dyDescent="0.3">
      <c r="A4" s="226" t="s">
        <v>45</v>
      </c>
      <c r="B4" s="227"/>
      <c r="C4" s="231" t="s">
        <v>181</v>
      </c>
      <c r="D4" s="232"/>
      <c r="E4" s="232"/>
      <c r="F4" s="233"/>
    </row>
    <row r="5" spans="1:6" ht="90" x14ac:dyDescent="0.25">
      <c r="A5" s="15" t="s">
        <v>39</v>
      </c>
      <c r="B5" s="81" t="s">
        <v>40</v>
      </c>
      <c r="C5" s="123" t="s">
        <v>183</v>
      </c>
      <c r="D5" s="124" t="s">
        <v>184</v>
      </c>
      <c r="E5" s="125" t="s">
        <v>185</v>
      </c>
      <c r="F5" s="273" t="s">
        <v>203</v>
      </c>
    </row>
    <row r="6" spans="1:6" ht="34.5" customHeight="1" x14ac:dyDescent="0.25">
      <c r="A6" s="224" t="s">
        <v>19</v>
      </c>
      <c r="B6" s="82" t="s">
        <v>20</v>
      </c>
      <c r="C6" s="85">
        <v>43.081730296381288</v>
      </c>
      <c r="D6" s="174">
        <v>82.140387248909335</v>
      </c>
      <c r="E6" s="73">
        <v>41.212743467347117</v>
      </c>
      <c r="F6" s="274">
        <v>38.066087676091804</v>
      </c>
    </row>
    <row r="7" spans="1:6" ht="34.5" customHeight="1" x14ac:dyDescent="0.25">
      <c r="A7" s="224"/>
      <c r="B7" s="82" t="s">
        <v>21</v>
      </c>
      <c r="C7" s="85">
        <v>59.068431195577681</v>
      </c>
      <c r="D7" s="174">
        <v>118.52755455315689</v>
      </c>
      <c r="E7" s="73">
        <v>61.824394824831479</v>
      </c>
      <c r="F7" s="274">
        <v>44.032062582330887</v>
      </c>
    </row>
    <row r="8" spans="1:6" ht="32.450000000000003" customHeight="1" x14ac:dyDescent="0.25">
      <c r="A8" s="225" t="s">
        <v>31</v>
      </c>
      <c r="B8" s="82" t="s">
        <v>22</v>
      </c>
      <c r="C8" s="85">
        <v>43.958147848979245</v>
      </c>
      <c r="D8" s="174">
        <v>91.918250546568416</v>
      </c>
      <c r="E8" s="73">
        <v>44.633939696765623</v>
      </c>
      <c r="F8" s="274">
        <v>42.300345972378302</v>
      </c>
    </row>
    <row r="9" spans="1:6" ht="32.450000000000003" customHeight="1" x14ac:dyDescent="0.25">
      <c r="A9" s="225"/>
      <c r="B9" s="82" t="s">
        <v>23</v>
      </c>
      <c r="C9" s="85">
        <v>60.398896395907109</v>
      </c>
      <c r="D9" s="174">
        <v>133.38441595683543</v>
      </c>
      <c r="E9" s="73">
        <v>66.956189168959241</v>
      </c>
      <c r="F9" s="274">
        <v>50.06139297429992</v>
      </c>
    </row>
    <row r="10" spans="1:6" ht="32.450000000000003" customHeight="1" x14ac:dyDescent="0.25">
      <c r="A10" s="68" t="s">
        <v>32</v>
      </c>
      <c r="B10" s="82" t="s">
        <v>24</v>
      </c>
      <c r="C10" s="85">
        <v>65.65589672016749</v>
      </c>
      <c r="D10" s="174">
        <v>114.62468248429867</v>
      </c>
      <c r="E10" s="73">
        <v>64.192295882763446</v>
      </c>
      <c r="F10" s="274">
        <v>59.523203070481514</v>
      </c>
    </row>
    <row r="11" spans="1:6" ht="32.450000000000003" customHeight="1" thickBot="1" x14ac:dyDescent="0.3">
      <c r="A11" s="69" t="s">
        <v>33</v>
      </c>
      <c r="B11" s="83" t="s">
        <v>25</v>
      </c>
      <c r="C11" s="275">
        <v>89.423949755757164</v>
      </c>
      <c r="D11" s="175">
        <v>171.93187020237266</v>
      </c>
      <c r="E11" s="79">
        <v>96.298750872295898</v>
      </c>
      <c r="F11" s="276">
        <v>61.213558967201678</v>
      </c>
    </row>
    <row r="12" spans="1:6" ht="32.450000000000003" customHeight="1" x14ac:dyDescent="0.25">
      <c r="A12" s="18" t="s">
        <v>34</v>
      </c>
      <c r="B12" s="84" t="s">
        <v>26</v>
      </c>
      <c r="C12" s="277">
        <v>102.85</v>
      </c>
      <c r="D12" s="176">
        <v>84.92</v>
      </c>
      <c r="E12" s="80">
        <v>120</v>
      </c>
      <c r="F12" s="177">
        <v>30.57</v>
      </c>
    </row>
    <row r="13" spans="1:6" ht="32.450000000000003" customHeight="1" x14ac:dyDescent="0.25">
      <c r="A13" s="68" t="s">
        <v>35</v>
      </c>
      <c r="B13" s="82" t="s">
        <v>27</v>
      </c>
      <c r="C13" s="85">
        <v>102.85</v>
      </c>
      <c r="D13" s="174">
        <v>84.92</v>
      </c>
      <c r="E13" s="73">
        <v>120</v>
      </c>
      <c r="F13" s="171">
        <v>30.57</v>
      </c>
    </row>
    <row r="14" spans="1:6" ht="32.450000000000003" customHeight="1" x14ac:dyDescent="0.25">
      <c r="A14" s="68" t="s">
        <v>36</v>
      </c>
      <c r="B14" s="82" t="s">
        <v>28</v>
      </c>
      <c r="C14" s="85">
        <v>108.9</v>
      </c>
      <c r="D14" s="174">
        <v>84.92</v>
      </c>
      <c r="E14" s="73">
        <v>150</v>
      </c>
      <c r="F14" s="171">
        <v>30.57</v>
      </c>
    </row>
    <row r="15" spans="1:6" ht="32.450000000000003" customHeight="1" x14ac:dyDescent="0.25">
      <c r="A15" s="68" t="s">
        <v>37</v>
      </c>
      <c r="B15" s="82" t="s">
        <v>29</v>
      </c>
      <c r="C15" s="85">
        <v>102.85</v>
      </c>
      <c r="D15" s="174">
        <v>84.92</v>
      </c>
      <c r="E15" s="73">
        <v>175</v>
      </c>
      <c r="F15" s="171">
        <v>30.57</v>
      </c>
    </row>
    <row r="16" spans="1:6" ht="32.450000000000003" customHeight="1" thickBot="1" x14ac:dyDescent="0.3">
      <c r="A16" s="69" t="s">
        <v>38</v>
      </c>
      <c r="B16" s="83" t="s">
        <v>30</v>
      </c>
      <c r="C16" s="86">
        <v>46.73</v>
      </c>
      <c r="D16" s="173">
        <v>30</v>
      </c>
      <c r="E16" s="74">
        <v>175</v>
      </c>
      <c r="F16" s="172">
        <v>60</v>
      </c>
    </row>
    <row r="17" customFormat="1" hidden="1" x14ac:dyDescent="0.25"/>
    <row r="18" customFormat="1" hidden="1" x14ac:dyDescent="0.25"/>
    <row r="19" customFormat="1" hidden="1" x14ac:dyDescent="0.25"/>
    <row r="20" customFormat="1" hidden="1" x14ac:dyDescent="0.25"/>
    <row r="21" customFormat="1" hidden="1" x14ac:dyDescent="0.25"/>
    <row r="22" customFormat="1" hidden="1" x14ac:dyDescent="0.25"/>
  </sheetData>
  <sheetProtection autoFilter="0"/>
  <mergeCells count="5">
    <mergeCell ref="A6:A7"/>
    <mergeCell ref="A8:A9"/>
    <mergeCell ref="A4:B4"/>
    <mergeCell ref="C4:F4"/>
    <mergeCell ref="A1:F2"/>
  </mergeCells>
  <conditionalFormatting sqref="C6 E6:F6">
    <cfRule type="cellIs" dxfId="381" priority="46" operator="greaterThan">
      <formula>#REF!</formula>
    </cfRule>
    <cfRule type="cellIs" dxfId="380" priority="48" operator="greaterThanOrEqual">
      <formula>#REF!</formula>
    </cfRule>
    <cfRule type="cellIs" dxfId="379" priority="49" operator="lessThan">
      <formula>#REF!</formula>
    </cfRule>
  </conditionalFormatting>
  <conditionalFormatting sqref="C10:D11">
    <cfRule type="cellIs" dxfId="378" priority="42" operator="greaterThan">
      <formula>#REF!</formula>
    </cfRule>
    <cfRule type="cellIs" dxfId="377" priority="47" operator="lessThan">
      <formula>#REF!</formula>
    </cfRule>
  </conditionalFormatting>
  <conditionalFormatting sqref="C7:C9 C12:F16">
    <cfRule type="cellIs" dxfId="376" priority="36" operator="lessThan">
      <formula>#REF!</formula>
    </cfRule>
    <cfRule type="cellIs" dxfId="375" priority="45" operator="greaterThan">
      <formula>#REF!</formula>
    </cfRule>
  </conditionalFormatting>
  <conditionalFormatting sqref="C6:C9 C10:D16 E6:F6 E12:F16">
    <cfRule type="containsText" dxfId="374" priority="28" operator="containsText" text="Enter Bidders Price">
      <formula>NOT(ISERROR(SEARCH("Enter Bidders Price",C6)))</formula>
    </cfRule>
  </conditionalFormatting>
  <conditionalFormatting sqref="C13">
    <cfRule type="cellIs" dxfId="373" priority="26" operator="lessThan">
      <formula>#REF!</formula>
    </cfRule>
    <cfRule type="cellIs" dxfId="372" priority="27" operator="greaterThan">
      <formula>#REF!</formula>
    </cfRule>
  </conditionalFormatting>
  <conditionalFormatting sqref="D13">
    <cfRule type="cellIs" dxfId="371" priority="22" operator="lessThan">
      <formula>#REF!</formula>
    </cfRule>
    <cfRule type="cellIs" dxfId="370" priority="23" operator="greaterThan">
      <formula>#REF!</formula>
    </cfRule>
  </conditionalFormatting>
  <conditionalFormatting sqref="D14">
    <cfRule type="cellIs" dxfId="369" priority="20" operator="lessThan">
      <formula>#REF!</formula>
    </cfRule>
    <cfRule type="cellIs" dxfId="368" priority="21" operator="greaterThan">
      <formula>#REF!</formula>
    </cfRule>
  </conditionalFormatting>
  <conditionalFormatting sqref="D15">
    <cfRule type="cellIs" dxfId="367" priority="18" operator="lessThan">
      <formula>#REF!</formula>
    </cfRule>
    <cfRule type="cellIs" dxfId="366" priority="19" operator="greaterThan">
      <formula>#REF!</formula>
    </cfRule>
  </conditionalFormatting>
  <conditionalFormatting sqref="F13:F15">
    <cfRule type="cellIs" dxfId="365" priority="14" operator="lessThan">
      <formula>#REF!</formula>
    </cfRule>
    <cfRule type="cellIs" dxfId="364" priority="15" operator="greaterThan">
      <formula>#REF!</formula>
    </cfRule>
  </conditionalFormatting>
  <conditionalFormatting sqref="F7:F10">
    <cfRule type="cellIs" dxfId="363" priority="11" operator="greaterThan">
      <formula>#REF!</formula>
    </cfRule>
    <cfRule type="cellIs" dxfId="362" priority="12" operator="greaterThanOrEqual">
      <formula>#REF!</formula>
    </cfRule>
    <cfRule type="cellIs" dxfId="361" priority="13" operator="lessThan">
      <formula>#REF!</formula>
    </cfRule>
  </conditionalFormatting>
  <conditionalFormatting sqref="F7:F10">
    <cfRule type="containsText" dxfId="360" priority="10" operator="containsText" text="Enter Bidders Price">
      <formula>NOT(ISERROR(SEARCH("Enter Bidders Price",F7)))</formula>
    </cfRule>
  </conditionalFormatting>
  <conditionalFormatting sqref="E11:F11">
    <cfRule type="cellIs" dxfId="359" priority="8" operator="greaterThan">
      <formula>#REF!</formula>
    </cfRule>
    <cfRule type="cellIs" dxfId="358" priority="9" operator="lessThan">
      <formula>#REF!</formula>
    </cfRule>
  </conditionalFormatting>
  <conditionalFormatting sqref="E11:F11">
    <cfRule type="containsText" dxfId="357" priority="7" operator="containsText" text="Enter Bidders Price">
      <formula>NOT(ISERROR(SEARCH("Enter Bidders Price",E11)))</formula>
    </cfRule>
  </conditionalFormatting>
  <conditionalFormatting sqref="E13:E15">
    <cfRule type="cellIs" dxfId="356" priority="5" operator="lessThan">
      <formula>#REF!</formula>
    </cfRule>
    <cfRule type="cellIs" dxfId="355" priority="6" operator="greaterThan">
      <formula>#REF!</formula>
    </cfRule>
  </conditionalFormatting>
  <conditionalFormatting sqref="E7:E10">
    <cfRule type="cellIs" dxfId="354" priority="2" operator="greaterThan">
      <formula>#REF!</formula>
    </cfRule>
    <cfRule type="cellIs" dxfId="353" priority="3" operator="greaterThanOrEqual">
      <formula>#REF!</formula>
    </cfRule>
    <cfRule type="cellIs" dxfId="352" priority="4" operator="lessThan">
      <formula>#REF!</formula>
    </cfRule>
  </conditionalFormatting>
  <conditionalFormatting sqref="E7:E10">
    <cfRule type="containsText" dxfId="351" priority="1" operator="containsText" text="Enter Bidders Price">
      <formula>NOT(ISERROR(SEARCH("Enter Bidders Price",E7)))</formula>
    </cfRule>
  </conditionalFormatting>
  <pageMargins left="0.45" right="0.45" top="0.75" bottom="0.25" header="0.3" footer="0.3"/>
  <pageSetup scale="83" fitToHeight="0" orientation="landscape" r:id="rId1"/>
  <headerFooter>
    <oddHeader xml:space="preserve">&amp;LGroup 71011, Award 23106
Security Guard Services (Statewide) and Fire Safety/EAP Directors (Region 1 - NYC Only)&amp;RJanuary 2024
</oddHeader>
    <oddFooter>&amp;L&amp;"Arial,Regular"&amp;10&amp;F
&amp;A</oddFooter>
  </headerFooter>
  <ignoredErrors>
    <ignoredError sqref="A6:A1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H16"/>
  <sheetViews>
    <sheetView topLeftCell="A7" zoomScaleNormal="100" zoomScalePageLayoutView="80" workbookViewId="0">
      <selection activeCell="A14" sqref="A14"/>
    </sheetView>
  </sheetViews>
  <sheetFormatPr defaultColWidth="9.140625" defaultRowHeight="15" zeroHeight="1" x14ac:dyDescent="0.25"/>
  <cols>
    <col min="1" max="1" width="14.42578125" customWidth="1"/>
    <col min="2" max="2" width="28.42578125" customWidth="1"/>
    <col min="3" max="7" width="21" customWidth="1"/>
    <col min="8" max="8" width="15.85546875" customWidth="1"/>
    <col min="16382" max="16384" width="51.140625" customWidth="1"/>
  </cols>
  <sheetData>
    <row r="1" spans="1:8" x14ac:dyDescent="0.25">
      <c r="A1" s="238" t="s">
        <v>170</v>
      </c>
      <c r="B1" s="239"/>
      <c r="C1" s="239"/>
      <c r="D1" s="239"/>
      <c r="E1" s="239"/>
      <c r="F1" s="239"/>
      <c r="G1" s="239"/>
    </row>
    <row r="2" spans="1:8" x14ac:dyDescent="0.25">
      <c r="A2" s="240"/>
      <c r="B2" s="239"/>
      <c r="C2" s="239"/>
      <c r="D2" s="239"/>
      <c r="E2" s="239"/>
      <c r="F2" s="239"/>
      <c r="G2" s="239"/>
    </row>
    <row r="3" spans="1:8" ht="16.5" thickBot="1" x14ac:dyDescent="0.3">
      <c r="A3" s="72"/>
      <c r="B3" s="72"/>
      <c r="C3" s="72"/>
      <c r="D3" s="72"/>
      <c r="E3" s="72"/>
      <c r="F3" s="72"/>
      <c r="G3" s="72"/>
    </row>
    <row r="4" spans="1:8" ht="21" thickBot="1" x14ac:dyDescent="0.3">
      <c r="A4" s="226" t="s">
        <v>46</v>
      </c>
      <c r="B4" s="227"/>
      <c r="C4" s="228" t="s">
        <v>181</v>
      </c>
      <c r="D4" s="229"/>
      <c r="E4" s="229"/>
      <c r="F4" s="229"/>
      <c r="G4" s="229"/>
      <c r="H4" s="26"/>
    </row>
    <row r="5" spans="1:8" ht="90" x14ac:dyDescent="0.25">
      <c r="A5" s="15" t="s">
        <v>39</v>
      </c>
      <c r="B5" s="81" t="s">
        <v>40</v>
      </c>
      <c r="C5" s="123" t="s">
        <v>186</v>
      </c>
      <c r="D5" s="124" t="s">
        <v>185</v>
      </c>
      <c r="E5" s="126" t="s">
        <v>187</v>
      </c>
      <c r="F5" s="124" t="s">
        <v>188</v>
      </c>
      <c r="G5" s="126" t="s">
        <v>204</v>
      </c>
    </row>
    <row r="6" spans="1:8" ht="36.75" customHeight="1" x14ac:dyDescent="0.25">
      <c r="A6" s="224" t="s">
        <v>53</v>
      </c>
      <c r="B6" s="82" t="s">
        <v>20</v>
      </c>
      <c r="C6" s="85">
        <v>82.073508287292825</v>
      </c>
      <c r="D6" s="4">
        <v>33.708176795580115</v>
      </c>
      <c r="E6" s="75">
        <v>48.059290976058946</v>
      </c>
      <c r="F6" s="4">
        <v>30.800791896869249</v>
      </c>
      <c r="G6" s="75">
        <v>30.855441988950282</v>
      </c>
    </row>
    <row r="7" spans="1:8" ht="45" customHeight="1" x14ac:dyDescent="0.25">
      <c r="A7" s="224"/>
      <c r="B7" s="82" t="s">
        <v>21</v>
      </c>
      <c r="C7" s="85">
        <v>121.1264640883978</v>
      </c>
      <c r="D7" s="4">
        <v>50.56226519337018</v>
      </c>
      <c r="E7" s="75">
        <v>72.083471454880311</v>
      </c>
      <c r="F7" s="4">
        <v>46.201187845303878</v>
      </c>
      <c r="G7" s="75">
        <v>41.785460405156542</v>
      </c>
    </row>
    <row r="8" spans="1:8" ht="45" customHeight="1" x14ac:dyDescent="0.25">
      <c r="A8" s="225" t="s">
        <v>54</v>
      </c>
      <c r="B8" s="82" t="s">
        <v>22</v>
      </c>
      <c r="C8" s="85">
        <v>89.888471454880317</v>
      </c>
      <c r="D8" s="4">
        <v>37.326012891344391</v>
      </c>
      <c r="E8" s="75">
        <v>50.693425414364661</v>
      </c>
      <c r="F8" s="4">
        <v>34.221887661141807</v>
      </c>
      <c r="G8" s="75">
        <v>34.637228360957643</v>
      </c>
    </row>
    <row r="9" spans="1:8" ht="45" customHeight="1" thickBot="1" x14ac:dyDescent="0.3">
      <c r="A9" s="237"/>
      <c r="B9" s="94" t="s">
        <v>23</v>
      </c>
      <c r="C9" s="86">
        <v>132.54833333333335</v>
      </c>
      <c r="D9" s="12">
        <v>56.005414364640892</v>
      </c>
      <c r="E9" s="76">
        <v>76.04013812154696</v>
      </c>
      <c r="F9" s="12">
        <v>51.327366482504623</v>
      </c>
      <c r="G9" s="76">
        <v>47.436279926335182</v>
      </c>
    </row>
    <row r="10" spans="1:8" ht="45" customHeight="1" x14ac:dyDescent="0.25">
      <c r="A10" s="18" t="s">
        <v>55</v>
      </c>
      <c r="B10" s="84" t="s">
        <v>26</v>
      </c>
      <c r="C10" s="87">
        <v>79.14</v>
      </c>
      <c r="D10" s="19">
        <v>120</v>
      </c>
      <c r="E10" s="77">
        <v>90</v>
      </c>
      <c r="F10" s="19">
        <v>85</v>
      </c>
      <c r="G10" s="77">
        <v>23.43</v>
      </c>
    </row>
    <row r="11" spans="1:8" ht="45" customHeight="1" x14ac:dyDescent="0.25">
      <c r="A11" s="68" t="s">
        <v>56</v>
      </c>
      <c r="B11" s="82" t="s">
        <v>27</v>
      </c>
      <c r="C11" s="85">
        <v>79.14</v>
      </c>
      <c r="D11" s="4">
        <v>120</v>
      </c>
      <c r="E11" s="75">
        <v>90</v>
      </c>
      <c r="F11" s="4">
        <v>85</v>
      </c>
      <c r="G11" s="75">
        <v>23.43</v>
      </c>
    </row>
    <row r="12" spans="1:8" ht="45" customHeight="1" x14ac:dyDescent="0.25">
      <c r="A12" s="68" t="s">
        <v>57</v>
      </c>
      <c r="B12" s="82" t="s">
        <v>28</v>
      </c>
      <c r="C12" s="85">
        <v>79.14</v>
      </c>
      <c r="D12" s="4">
        <v>150</v>
      </c>
      <c r="E12" s="75">
        <v>175</v>
      </c>
      <c r="F12" s="4">
        <v>125</v>
      </c>
      <c r="G12" s="75">
        <v>23.43</v>
      </c>
    </row>
    <row r="13" spans="1:8" ht="45" customHeight="1" x14ac:dyDescent="0.25">
      <c r="A13" s="68" t="s">
        <v>58</v>
      </c>
      <c r="B13" s="82" t="s">
        <v>29</v>
      </c>
      <c r="C13" s="85">
        <v>79.14</v>
      </c>
      <c r="D13" s="4">
        <v>175</v>
      </c>
      <c r="E13" s="75">
        <v>150</v>
      </c>
      <c r="F13" s="4">
        <v>150</v>
      </c>
      <c r="G13" s="75">
        <v>23.43</v>
      </c>
    </row>
    <row r="14" spans="1:8" ht="45" customHeight="1" thickBot="1" x14ac:dyDescent="0.3">
      <c r="A14" s="69" t="s">
        <v>59</v>
      </c>
      <c r="B14" s="83" t="s">
        <v>30</v>
      </c>
      <c r="C14" s="86">
        <v>30</v>
      </c>
      <c r="D14" s="12">
        <v>175</v>
      </c>
      <c r="E14" s="76">
        <v>65</v>
      </c>
      <c r="F14" s="12">
        <v>68.75</v>
      </c>
      <c r="G14" s="76">
        <v>60</v>
      </c>
    </row>
    <row r="15" spans="1:8" hidden="1" x14ac:dyDescent="0.25">
      <c r="C15" s="121"/>
      <c r="D15" s="162"/>
      <c r="E15" s="122"/>
    </row>
    <row r="16" spans="1:8" ht="15.75" hidden="1" thickBot="1" x14ac:dyDescent="0.3">
      <c r="C16" s="163"/>
      <c r="D16" s="164"/>
      <c r="E16" s="165"/>
    </row>
  </sheetData>
  <sheetProtection autoFilter="0"/>
  <mergeCells count="5">
    <mergeCell ref="A6:A7"/>
    <mergeCell ref="A8:A9"/>
    <mergeCell ref="A4:B4"/>
    <mergeCell ref="A1:G2"/>
    <mergeCell ref="C4:G4"/>
  </mergeCells>
  <conditionalFormatting sqref="C6:F6">
    <cfRule type="cellIs" dxfId="350" priority="72" operator="greaterThan">
      <formula>#REF!</formula>
    </cfRule>
    <cfRule type="cellIs" dxfId="349" priority="73" operator="greaterThanOrEqual">
      <formula>#REF!</formula>
    </cfRule>
    <cfRule type="cellIs" dxfId="348" priority="74" operator="lessThan">
      <formula>#REF!</formula>
    </cfRule>
  </conditionalFormatting>
  <conditionalFormatting sqref="C7:F14">
    <cfRule type="cellIs" dxfId="347" priority="63" operator="lessThan">
      <formula>#REF!</formula>
    </cfRule>
    <cfRule type="cellIs" dxfId="346" priority="71" operator="greaterThan">
      <formula>#REF!</formula>
    </cfRule>
  </conditionalFormatting>
  <conditionalFormatting sqref="C6:F14">
    <cfRule type="containsText" dxfId="345" priority="55" operator="containsText" text="Enter Bidders Price">
      <formula>NOT(ISERROR(SEARCH("Enter Bidders Price",C6)))</formula>
    </cfRule>
  </conditionalFormatting>
  <conditionalFormatting sqref="C11 E11">
    <cfRule type="cellIs" dxfId="344" priority="53" operator="lessThan">
      <formula>#REF!</formula>
    </cfRule>
    <cfRule type="cellIs" dxfId="343" priority="54" operator="greaterThan">
      <formula>#REF!</formula>
    </cfRule>
  </conditionalFormatting>
  <conditionalFormatting sqref="D11:D13 F11:F13">
    <cfRule type="cellIs" dxfId="342" priority="51" operator="lessThan">
      <formula>#REF!</formula>
    </cfRule>
    <cfRule type="cellIs" dxfId="341" priority="52" operator="greaterThan">
      <formula>#REF!</formula>
    </cfRule>
  </conditionalFormatting>
  <conditionalFormatting sqref="G10">
    <cfRule type="cellIs" dxfId="340" priority="14" operator="lessThan">
      <formula>#REF!</formula>
    </cfRule>
    <cfRule type="cellIs" dxfId="339" priority="22" operator="greaterThan">
      <formula>#REF!</formula>
    </cfRule>
  </conditionalFormatting>
  <conditionalFormatting sqref="G11">
    <cfRule type="cellIs" dxfId="338" priority="13" operator="lessThan">
      <formula>#REF!</formula>
    </cfRule>
    <cfRule type="cellIs" dxfId="337" priority="21" operator="greaterThan">
      <formula>#REF!</formula>
    </cfRule>
  </conditionalFormatting>
  <conditionalFormatting sqref="G12">
    <cfRule type="cellIs" dxfId="336" priority="12" operator="lessThan">
      <formula>#REF!</formula>
    </cfRule>
    <cfRule type="cellIs" dxfId="335" priority="20" operator="greaterThan">
      <formula>#REF!</formula>
    </cfRule>
  </conditionalFormatting>
  <conditionalFormatting sqref="G13">
    <cfRule type="cellIs" dxfId="334" priority="11" operator="lessThan">
      <formula>#REF!</formula>
    </cfRule>
    <cfRule type="cellIs" dxfId="333" priority="19" operator="greaterThan">
      <formula>#REF!</formula>
    </cfRule>
  </conditionalFormatting>
  <conditionalFormatting sqref="G14">
    <cfRule type="cellIs" dxfId="332" priority="10" operator="lessThan">
      <formula>#REF!</formula>
    </cfRule>
    <cfRule type="cellIs" dxfId="331" priority="18" operator="greaterThan">
      <formula>#REF!</formula>
    </cfRule>
  </conditionalFormatting>
  <conditionalFormatting sqref="G6:G14">
    <cfRule type="containsText" dxfId="330" priority="9" operator="containsText" text="Enter Bidders Price">
      <formula>NOT(ISERROR(SEARCH("Enter Bidders Price",G6)))</formula>
    </cfRule>
  </conditionalFormatting>
  <conditionalFormatting sqref="G11:G13">
    <cfRule type="cellIs" dxfId="329" priority="7" operator="lessThan">
      <formula>#REF!</formula>
    </cfRule>
    <cfRule type="cellIs" dxfId="328" priority="8" operator="greaterThan">
      <formula>#REF!</formula>
    </cfRule>
  </conditionalFormatting>
  <conditionalFormatting sqref="G6">
    <cfRule type="cellIs" dxfId="327" priority="26" operator="greaterThan">
      <formula>#REF!</formula>
    </cfRule>
    <cfRule type="cellIs" dxfId="326" priority="27" operator="greaterThanOrEqual">
      <formula>#REF!</formula>
    </cfRule>
    <cfRule type="cellIs" dxfId="325" priority="28" operator="lessThan">
      <formula>#REF!</formula>
    </cfRule>
  </conditionalFormatting>
  <conditionalFormatting sqref="G7">
    <cfRule type="cellIs" dxfId="324" priority="17" operator="lessThan">
      <formula>#REF!</formula>
    </cfRule>
    <cfRule type="cellIs" dxfId="323" priority="25" operator="greaterThan">
      <formula>#REF!</formula>
    </cfRule>
  </conditionalFormatting>
  <conditionalFormatting sqref="G8">
    <cfRule type="cellIs" dxfId="322" priority="16" operator="lessThan">
      <formula>#REF!</formula>
    </cfRule>
    <cfRule type="cellIs" dxfId="321" priority="24" operator="greaterThan">
      <formula>#REF!</formula>
    </cfRule>
  </conditionalFormatting>
  <conditionalFormatting sqref="G9">
    <cfRule type="cellIs" dxfId="320" priority="15" operator="lessThan">
      <formula>#REF!</formula>
    </cfRule>
    <cfRule type="cellIs" dxfId="319" priority="23" operator="greaterThan">
      <formula>#REF!</formula>
    </cfRule>
  </conditionalFormatting>
  <conditionalFormatting sqref="G11">
    <cfRule type="cellIs" dxfId="318" priority="5" operator="lessThan">
      <formula>#REF!</formula>
    </cfRule>
    <cfRule type="cellIs" dxfId="317" priority="6" operator="greaterThan">
      <formula>#REF!</formula>
    </cfRule>
  </conditionalFormatting>
  <conditionalFormatting sqref="G12">
    <cfRule type="cellIs" dxfId="316" priority="3" operator="lessThan">
      <formula>#REF!</formula>
    </cfRule>
    <cfRule type="cellIs" dxfId="315" priority="4" operator="greaterThan">
      <formula>#REF!</formula>
    </cfRule>
  </conditionalFormatting>
  <conditionalFormatting sqref="G13">
    <cfRule type="cellIs" dxfId="314" priority="1" operator="lessThan">
      <formula>#REF!</formula>
    </cfRule>
    <cfRule type="cellIs" dxfId="313" priority="2" operator="greaterThan">
      <formula>#REF!</formula>
    </cfRule>
  </conditionalFormatting>
  <pageMargins left="0.45" right="0.45" top="0.75" bottom="0.25" header="0.3" footer="0.3"/>
  <pageSetup scale="73" fitToHeight="0" orientation="landscape" r:id="rId1"/>
  <headerFooter>
    <oddHeader xml:space="preserve">&amp;LGroup 71011, Award 23106
Security Guard Services (Statewide) and Fire Safety/EAP Directors (Region 1 - NYC Only)&amp;RJanuary 2024
</oddHeader>
    <oddFooter>&amp;L&amp;"Arial,Regular"&amp;10&amp;F
&amp;A</oddFooter>
  </headerFooter>
  <ignoredErrors>
    <ignoredError sqref="A6 A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G16"/>
  <sheetViews>
    <sheetView zoomScaleNormal="100" zoomScalePageLayoutView="85" workbookViewId="0">
      <selection activeCell="E6" sqref="E6"/>
    </sheetView>
  </sheetViews>
  <sheetFormatPr defaultColWidth="0" defaultRowHeight="15" zeroHeight="1" x14ac:dyDescent="0.25"/>
  <cols>
    <col min="1" max="1" width="18.7109375" customWidth="1"/>
    <col min="2" max="2" width="30.28515625" customWidth="1"/>
    <col min="3" max="3" width="20.28515625" style="30" customWidth="1"/>
    <col min="4" max="4" width="26.7109375" customWidth="1"/>
    <col min="5" max="5" width="24.140625" customWidth="1"/>
    <col min="6" max="6" width="25.28515625" customWidth="1"/>
    <col min="7" max="7" width="0" hidden="1" customWidth="1"/>
    <col min="8" max="16384" width="9.140625" hidden="1"/>
  </cols>
  <sheetData>
    <row r="1" spans="1:6" x14ac:dyDescent="0.25">
      <c r="A1" s="231" t="s">
        <v>170</v>
      </c>
      <c r="B1" s="232"/>
      <c r="C1" s="232"/>
      <c r="D1" s="232"/>
      <c r="E1" s="232"/>
      <c r="F1" s="232"/>
    </row>
    <row r="2" spans="1:6" ht="15.75" thickBot="1" x14ac:dyDescent="0.3">
      <c r="A2" s="234"/>
      <c r="B2" s="235"/>
      <c r="C2" s="235"/>
      <c r="D2" s="235"/>
      <c r="E2" s="235"/>
      <c r="F2" s="235"/>
    </row>
    <row r="3" spans="1:6" ht="16.5" thickBot="1" x14ac:dyDescent="0.3">
      <c r="A3" s="72"/>
      <c r="B3" s="72"/>
      <c r="C3" s="72"/>
      <c r="D3" s="72"/>
      <c r="E3" s="72"/>
      <c r="F3" s="72"/>
    </row>
    <row r="4" spans="1:6" ht="18.75" thickBot="1" x14ac:dyDescent="0.3">
      <c r="A4" s="244" t="s">
        <v>47</v>
      </c>
      <c r="B4" s="245"/>
      <c r="C4" s="228" t="s">
        <v>181</v>
      </c>
      <c r="D4" s="229"/>
      <c r="E4" s="229"/>
      <c r="F4" s="230"/>
    </row>
    <row r="5" spans="1:6" ht="90" x14ac:dyDescent="0.25">
      <c r="A5" s="25" t="s">
        <v>39</v>
      </c>
      <c r="B5" s="25" t="s">
        <v>40</v>
      </c>
      <c r="C5" s="127" t="s">
        <v>189</v>
      </c>
      <c r="D5" s="125" t="s">
        <v>185</v>
      </c>
      <c r="E5" s="124" t="s">
        <v>188</v>
      </c>
      <c r="F5" s="126" t="s">
        <v>204</v>
      </c>
    </row>
    <row r="6" spans="1:6" ht="39.75" customHeight="1" x14ac:dyDescent="0.25">
      <c r="A6" s="241" t="s">
        <v>60</v>
      </c>
      <c r="B6" s="88" t="s">
        <v>20</v>
      </c>
      <c r="C6" s="91">
        <v>85.174484146955209</v>
      </c>
      <c r="D6" s="73">
        <v>33.659486663311526</v>
      </c>
      <c r="E6" s="174">
        <v>30.749169602415702</v>
      </c>
      <c r="F6" s="75">
        <v>30.796879718168093</v>
      </c>
    </row>
    <row r="7" spans="1:6" ht="39.75" customHeight="1" x14ac:dyDescent="0.25">
      <c r="A7" s="241"/>
      <c r="B7" s="88" t="s">
        <v>21</v>
      </c>
      <c r="C7" s="91">
        <v>126.36024157020636</v>
      </c>
      <c r="D7" s="73">
        <v>50.489229994967289</v>
      </c>
      <c r="E7" s="174">
        <v>46.123754403623565</v>
      </c>
      <c r="F7" s="75">
        <v>41.984901862103683</v>
      </c>
    </row>
    <row r="8" spans="1:6" ht="45" customHeight="1" x14ac:dyDescent="0.25">
      <c r="A8" s="242" t="s">
        <v>61</v>
      </c>
      <c r="B8" s="88" t="s">
        <v>22</v>
      </c>
      <c r="C8" s="91">
        <v>96.660694514343248</v>
      </c>
      <c r="D8" s="73">
        <v>37.058832410669353</v>
      </c>
      <c r="E8" s="174">
        <v>33.957674886763968</v>
      </c>
      <c r="F8" s="75">
        <v>34.339355812783083</v>
      </c>
    </row>
    <row r="9" spans="1:6" ht="45" customHeight="1" thickBot="1" x14ac:dyDescent="0.3">
      <c r="A9" s="243"/>
      <c r="B9" s="89" t="s">
        <v>23</v>
      </c>
      <c r="C9" s="92">
        <v>142.31927528938098</v>
      </c>
      <c r="D9" s="74">
        <v>55.582284851534979</v>
      </c>
      <c r="E9" s="173">
        <v>50.930548565676901</v>
      </c>
      <c r="F9" s="76">
        <v>47.256869652742829</v>
      </c>
    </row>
    <row r="10" spans="1:6" ht="45" customHeight="1" x14ac:dyDescent="0.25">
      <c r="A10" s="27" t="s">
        <v>62</v>
      </c>
      <c r="B10" s="90" t="s">
        <v>26</v>
      </c>
      <c r="C10" s="97">
        <v>79.14</v>
      </c>
      <c r="D10" s="80">
        <v>120</v>
      </c>
      <c r="E10" s="176">
        <v>85</v>
      </c>
      <c r="F10" s="78">
        <v>24.9</v>
      </c>
    </row>
    <row r="11" spans="1:6" ht="45" customHeight="1" x14ac:dyDescent="0.25">
      <c r="A11" s="102" t="s">
        <v>63</v>
      </c>
      <c r="B11" s="88" t="s">
        <v>27</v>
      </c>
      <c r="C11" s="91">
        <v>79.14</v>
      </c>
      <c r="D11" s="73">
        <v>120</v>
      </c>
      <c r="E11" s="174">
        <v>85</v>
      </c>
      <c r="F11" s="75">
        <v>24.9</v>
      </c>
    </row>
    <row r="12" spans="1:6" ht="45" customHeight="1" x14ac:dyDescent="0.25">
      <c r="A12" s="102" t="s">
        <v>64</v>
      </c>
      <c r="B12" s="88" t="s">
        <v>28</v>
      </c>
      <c r="C12" s="91">
        <v>79.14</v>
      </c>
      <c r="D12" s="73">
        <v>150</v>
      </c>
      <c r="E12" s="174">
        <v>125</v>
      </c>
      <c r="F12" s="75">
        <v>24.9</v>
      </c>
    </row>
    <row r="13" spans="1:6" ht="45" customHeight="1" x14ac:dyDescent="0.25">
      <c r="A13" s="102" t="s">
        <v>65</v>
      </c>
      <c r="B13" s="88" t="s">
        <v>29</v>
      </c>
      <c r="C13" s="91">
        <v>79.14</v>
      </c>
      <c r="D13" s="73">
        <v>175</v>
      </c>
      <c r="E13" s="174">
        <v>150</v>
      </c>
      <c r="F13" s="75">
        <v>24.9</v>
      </c>
    </row>
    <row r="14" spans="1:6" ht="45" customHeight="1" thickBot="1" x14ac:dyDescent="0.3">
      <c r="A14" s="103" t="s">
        <v>66</v>
      </c>
      <c r="B14" s="89" t="s">
        <v>30</v>
      </c>
      <c r="C14" s="92">
        <v>30</v>
      </c>
      <c r="D14" s="74">
        <v>175</v>
      </c>
      <c r="E14" s="173">
        <v>68.75</v>
      </c>
      <c r="F14" s="76">
        <v>60</v>
      </c>
    </row>
    <row r="15" spans="1:6" hidden="1" x14ac:dyDescent="0.25">
      <c r="C15" s="166"/>
      <c r="D15" s="162"/>
      <c r="E15" s="162"/>
      <c r="F15" s="122"/>
    </row>
    <row r="16" spans="1:6" ht="15.75" hidden="1" thickBot="1" x14ac:dyDescent="0.3">
      <c r="C16" s="167"/>
      <c r="D16" s="164"/>
      <c r="E16" s="164"/>
      <c r="F16" s="165"/>
    </row>
  </sheetData>
  <sheetProtection autoFilter="0"/>
  <mergeCells count="5">
    <mergeCell ref="A6:A7"/>
    <mergeCell ref="A8:A9"/>
    <mergeCell ref="A4:B4"/>
    <mergeCell ref="A1:F2"/>
    <mergeCell ref="C4:F4"/>
  </mergeCells>
  <conditionalFormatting sqref="C10:F10">
    <cfRule type="cellIs" dxfId="312" priority="12" operator="lessThan">
      <formula>#REF!</formula>
    </cfRule>
    <cfRule type="cellIs" dxfId="311" priority="20" operator="greaterThan">
      <formula>#REF!</formula>
    </cfRule>
  </conditionalFormatting>
  <conditionalFormatting sqref="C11:F11">
    <cfRule type="cellIs" dxfId="310" priority="11" operator="lessThan">
      <formula>#REF!</formula>
    </cfRule>
    <cfRule type="cellIs" dxfId="309" priority="19" operator="greaterThan">
      <formula>#REF!</formula>
    </cfRule>
  </conditionalFormatting>
  <conditionalFormatting sqref="C12:F14 C7:F9">
    <cfRule type="cellIs" dxfId="308" priority="10" operator="lessThan">
      <formula>#REF!</formula>
    </cfRule>
    <cfRule type="cellIs" dxfId="307" priority="18" operator="greaterThan">
      <formula>#REF!</formula>
    </cfRule>
  </conditionalFormatting>
  <conditionalFormatting sqref="C6:F14">
    <cfRule type="containsText" dxfId="306" priority="7" operator="containsText" text="Enter Bidders Price">
      <formula>NOT(ISERROR(SEARCH("Enter Bidders Price",C6)))</formula>
    </cfRule>
  </conditionalFormatting>
  <conditionalFormatting sqref="C11:D11">
    <cfRule type="cellIs" dxfId="305" priority="5" operator="lessThan">
      <formula>#REF!</formula>
    </cfRule>
    <cfRule type="cellIs" dxfId="304" priority="6" operator="greaterThan">
      <formula>#REF!</formula>
    </cfRule>
  </conditionalFormatting>
  <conditionalFormatting sqref="E11:F13">
    <cfRule type="cellIs" dxfId="303" priority="3" operator="lessThan">
      <formula>#REF!</formula>
    </cfRule>
    <cfRule type="cellIs" dxfId="302" priority="4" operator="greaterThan">
      <formula>#REF!</formula>
    </cfRule>
  </conditionalFormatting>
  <conditionalFormatting sqref="C6:F6">
    <cfRule type="cellIs" dxfId="301" priority="24" operator="greaterThan">
      <formula>#REF!</formula>
    </cfRule>
    <cfRule type="cellIs" dxfId="300" priority="25" operator="greaterThanOrEqual">
      <formula>#REF!</formula>
    </cfRule>
    <cfRule type="cellIs" dxfId="299" priority="26" operator="lessThan">
      <formula>#REF!</formula>
    </cfRule>
  </conditionalFormatting>
  <conditionalFormatting sqref="D11:D13">
    <cfRule type="cellIs" dxfId="298" priority="1" operator="lessThan">
      <formula>#REF!</formula>
    </cfRule>
    <cfRule type="cellIs" dxfId="297" priority="2" operator="greaterThan">
      <formula>#REF!</formula>
    </cfRule>
  </conditionalFormatting>
  <pageMargins left="0.45" right="0.45" top="0.75" bottom="0.25" header="0.3" footer="0.3"/>
  <pageSetup scale="77" fitToHeight="0" orientation="landscape" r:id="rId1"/>
  <headerFooter>
    <oddHeader xml:space="preserve">&amp;LGroup 71011, Award 23106
Security Guard Services (Statewide) and Fire Safety/EAP Directors (Region 1 - NYC Only)&amp;RJanuary 2024
</oddHeader>
    <oddFooter>&amp;L&amp;"Arial,Regular"&amp;10&amp;F
&amp;A</oddFooter>
  </headerFooter>
  <ignoredErrors>
    <ignoredError sqref="A6 A8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16"/>
  <sheetViews>
    <sheetView zoomScaleNormal="100" zoomScalePageLayoutView="81" workbookViewId="0">
      <selection activeCell="B14" sqref="B14"/>
    </sheetView>
  </sheetViews>
  <sheetFormatPr defaultColWidth="0" defaultRowHeight="15" zeroHeight="1" x14ac:dyDescent="0.25"/>
  <cols>
    <col min="1" max="1" width="18.7109375" customWidth="1"/>
    <col min="2" max="2" width="30.28515625" customWidth="1"/>
    <col min="3" max="3" width="21.7109375" customWidth="1"/>
    <col min="4" max="4" width="19.85546875" customWidth="1"/>
    <col min="5" max="5" width="24" customWidth="1"/>
    <col min="6" max="6" width="19.85546875" customWidth="1"/>
    <col min="7" max="7" width="24.140625" customWidth="1"/>
    <col min="8" max="8" width="0" hidden="1" customWidth="1"/>
    <col min="9" max="16384" width="9.140625" hidden="1"/>
  </cols>
  <sheetData>
    <row r="1" spans="1:7" ht="13.5" customHeight="1" x14ac:dyDescent="0.25">
      <c r="A1" s="231" t="s">
        <v>170</v>
      </c>
      <c r="B1" s="232"/>
      <c r="C1" s="232"/>
      <c r="D1" s="232"/>
      <c r="E1" s="232"/>
      <c r="F1" s="232"/>
      <c r="G1" s="232"/>
    </row>
    <row r="2" spans="1:7" ht="13.5" customHeight="1" thickBot="1" x14ac:dyDescent="0.3">
      <c r="A2" s="234"/>
      <c r="B2" s="235"/>
      <c r="C2" s="235"/>
      <c r="D2" s="235"/>
      <c r="E2" s="235"/>
      <c r="F2" s="235"/>
      <c r="G2" s="235"/>
    </row>
    <row r="3" spans="1:7" ht="8.25" customHeight="1" thickBot="1" x14ac:dyDescent="0.3"/>
    <row r="4" spans="1:7" ht="30.75" customHeight="1" thickBot="1" x14ac:dyDescent="0.3">
      <c r="A4" s="244" t="s">
        <v>48</v>
      </c>
      <c r="B4" s="245"/>
      <c r="C4" s="231" t="s">
        <v>181</v>
      </c>
      <c r="D4" s="232"/>
      <c r="E4" s="232"/>
      <c r="F4" s="232"/>
      <c r="G4" s="232"/>
    </row>
    <row r="5" spans="1:7" ht="90" x14ac:dyDescent="0.25">
      <c r="A5" s="15" t="s">
        <v>39</v>
      </c>
      <c r="B5" s="81" t="s">
        <v>40</v>
      </c>
      <c r="C5" s="127" t="s">
        <v>183</v>
      </c>
      <c r="D5" s="125" t="s">
        <v>184</v>
      </c>
      <c r="E5" s="124" t="s">
        <v>190</v>
      </c>
      <c r="F5" s="125" t="s">
        <v>191</v>
      </c>
      <c r="G5" s="128" t="s">
        <v>204</v>
      </c>
    </row>
    <row r="6" spans="1:7" ht="39" customHeight="1" x14ac:dyDescent="0.25">
      <c r="A6" s="224" t="s">
        <v>67</v>
      </c>
      <c r="B6" s="82" t="s">
        <v>20</v>
      </c>
      <c r="C6" s="91">
        <v>36.694480202534749</v>
      </c>
      <c r="D6" s="73">
        <v>89.468248515250238</v>
      </c>
      <c r="E6" s="174">
        <v>39.531175572191081</v>
      </c>
      <c r="F6" s="73">
        <v>36.132758347157257</v>
      </c>
      <c r="G6" s="171">
        <v>36.174887486310567</v>
      </c>
    </row>
    <row r="7" spans="1:7" ht="45" customHeight="1" x14ac:dyDescent="0.25">
      <c r="A7" s="224"/>
      <c r="B7" s="82" t="s">
        <v>21</v>
      </c>
      <c r="C7" s="91">
        <v>52.689510034408869</v>
      </c>
      <c r="D7" s="73">
        <v>130.81097707103373</v>
      </c>
      <c r="E7" s="174">
        <v>59.303784881478848</v>
      </c>
      <c r="F7" s="73">
        <v>54.192115997543659</v>
      </c>
      <c r="G7" s="171">
        <v>48.940016649764097</v>
      </c>
    </row>
    <row r="8" spans="1:7" ht="45" customHeight="1" x14ac:dyDescent="0.25">
      <c r="A8" s="225" t="s">
        <v>68</v>
      </c>
      <c r="B8" s="82" t="s">
        <v>22</v>
      </c>
      <c r="C8" s="91">
        <v>37.677493449445357</v>
      </c>
      <c r="D8" s="73">
        <v>98.188980319985816</v>
      </c>
      <c r="E8" s="174">
        <v>41.87636431839212</v>
      </c>
      <c r="F8" s="73">
        <v>40.163112659490771</v>
      </c>
      <c r="G8" s="171">
        <v>40.654619282946072</v>
      </c>
    </row>
    <row r="9" spans="1:7" ht="45" customHeight="1" thickBot="1" x14ac:dyDescent="0.3">
      <c r="A9" s="246"/>
      <c r="B9" s="95" t="s">
        <v>23</v>
      </c>
      <c r="C9" s="92">
        <v>54.318503415003597</v>
      </c>
      <c r="D9" s="74">
        <v>143.80079497663829</v>
      </c>
      <c r="E9" s="173">
        <v>62.814546477588173</v>
      </c>
      <c r="F9" s="74">
        <v>60.244668989236139</v>
      </c>
      <c r="G9" s="172">
        <v>55.624506728756266</v>
      </c>
    </row>
    <row r="10" spans="1:7" ht="45" customHeight="1" x14ac:dyDescent="0.25">
      <c r="A10" s="21" t="s">
        <v>69</v>
      </c>
      <c r="B10" s="96" t="s">
        <v>26</v>
      </c>
      <c r="C10" s="97">
        <v>102.85</v>
      </c>
      <c r="D10" s="80">
        <v>77.900000000000006</v>
      </c>
      <c r="E10" s="176">
        <v>100</v>
      </c>
      <c r="F10" s="80">
        <v>85</v>
      </c>
      <c r="G10" s="177">
        <v>23.23</v>
      </c>
    </row>
    <row r="11" spans="1:7" ht="45" customHeight="1" x14ac:dyDescent="0.25">
      <c r="A11" s="68" t="s">
        <v>70</v>
      </c>
      <c r="B11" s="82" t="s">
        <v>27</v>
      </c>
      <c r="C11" s="91">
        <v>102.85</v>
      </c>
      <c r="D11" s="73">
        <v>77.900000000000006</v>
      </c>
      <c r="E11" s="174">
        <v>100</v>
      </c>
      <c r="F11" s="73">
        <v>85</v>
      </c>
      <c r="G11" s="171">
        <v>23.23</v>
      </c>
    </row>
    <row r="12" spans="1:7" ht="45" customHeight="1" x14ac:dyDescent="0.25">
      <c r="A12" s="68" t="s">
        <v>71</v>
      </c>
      <c r="B12" s="82" t="s">
        <v>28</v>
      </c>
      <c r="C12" s="91">
        <v>108.9</v>
      </c>
      <c r="D12" s="73">
        <v>77.900000000000006</v>
      </c>
      <c r="E12" s="174">
        <v>150</v>
      </c>
      <c r="F12" s="73">
        <v>125</v>
      </c>
      <c r="G12" s="171">
        <v>23.23</v>
      </c>
    </row>
    <row r="13" spans="1:7" ht="45" customHeight="1" x14ac:dyDescent="0.25">
      <c r="A13" s="68" t="s">
        <v>72</v>
      </c>
      <c r="B13" s="82" t="s">
        <v>29</v>
      </c>
      <c r="C13" s="91">
        <v>102.85</v>
      </c>
      <c r="D13" s="73">
        <v>77.900000000000006</v>
      </c>
      <c r="E13" s="174">
        <v>150</v>
      </c>
      <c r="F13" s="73">
        <v>150</v>
      </c>
      <c r="G13" s="171">
        <v>23.23</v>
      </c>
    </row>
    <row r="14" spans="1:7" ht="45" customHeight="1" thickBot="1" x14ac:dyDescent="0.3">
      <c r="A14" s="69" t="s">
        <v>73</v>
      </c>
      <c r="B14" s="83" t="s">
        <v>30</v>
      </c>
      <c r="C14" s="92">
        <v>46.73</v>
      </c>
      <c r="D14" s="74">
        <v>30</v>
      </c>
      <c r="E14" s="173">
        <v>175</v>
      </c>
      <c r="F14" s="74">
        <v>68.75</v>
      </c>
      <c r="G14" s="172">
        <v>60</v>
      </c>
    </row>
    <row r="15" spans="1:7" hidden="1" x14ac:dyDescent="0.25">
      <c r="C15" s="121"/>
      <c r="D15" s="162"/>
      <c r="E15" s="162"/>
      <c r="F15" s="122"/>
    </row>
    <row r="16" spans="1:7" ht="15.75" hidden="1" thickBot="1" x14ac:dyDescent="0.3">
      <c r="C16" s="163"/>
      <c r="D16" s="164"/>
      <c r="E16" s="164"/>
      <c r="F16" s="165"/>
    </row>
  </sheetData>
  <sheetProtection autoFilter="0"/>
  <mergeCells count="5">
    <mergeCell ref="A6:A7"/>
    <mergeCell ref="A8:A9"/>
    <mergeCell ref="A4:B4"/>
    <mergeCell ref="A1:G2"/>
    <mergeCell ref="C4:G4"/>
  </mergeCells>
  <conditionalFormatting sqref="C10:D10">
    <cfRule type="cellIs" dxfId="296" priority="44" operator="lessThan">
      <formula>#REF!</formula>
    </cfRule>
    <cfRule type="cellIs" dxfId="295" priority="52" operator="greaterThan">
      <formula>#REF!</formula>
    </cfRule>
  </conditionalFormatting>
  <conditionalFormatting sqref="C11:D11">
    <cfRule type="cellIs" dxfId="294" priority="43" operator="lessThan">
      <formula>#REF!</formula>
    </cfRule>
    <cfRule type="cellIs" dxfId="293" priority="51" operator="greaterThan">
      <formula>#REF!</formula>
    </cfRule>
  </conditionalFormatting>
  <conditionalFormatting sqref="C12:D12 E7:G14">
    <cfRule type="cellIs" dxfId="292" priority="42" operator="lessThan">
      <formula>#REF!</formula>
    </cfRule>
    <cfRule type="cellIs" dxfId="291" priority="50" operator="greaterThan">
      <formula>#REF!</formula>
    </cfRule>
  </conditionalFormatting>
  <conditionalFormatting sqref="C13:D13">
    <cfRule type="cellIs" dxfId="290" priority="41" operator="lessThan">
      <formula>#REF!</formula>
    </cfRule>
    <cfRule type="cellIs" dxfId="289" priority="49" operator="greaterThan">
      <formula>#REF!</formula>
    </cfRule>
  </conditionalFormatting>
  <conditionalFormatting sqref="C14:D14">
    <cfRule type="cellIs" dxfId="288" priority="40" operator="lessThan">
      <formula>#REF!</formula>
    </cfRule>
    <cfRule type="cellIs" dxfId="287" priority="48" operator="greaterThan">
      <formula>#REF!</formula>
    </cfRule>
  </conditionalFormatting>
  <conditionalFormatting sqref="C6:G14">
    <cfRule type="containsText" dxfId="286" priority="39" operator="containsText" text="Enter Bidders Price">
      <formula>NOT(ISERROR(SEARCH("Enter Bidders Price",C6)))</formula>
    </cfRule>
  </conditionalFormatting>
  <conditionalFormatting sqref="C11">
    <cfRule type="cellIs" dxfId="285" priority="37" operator="lessThan">
      <formula>#REF!</formula>
    </cfRule>
    <cfRule type="cellIs" dxfId="284" priority="38" operator="greaterThan">
      <formula>#REF!</formula>
    </cfRule>
  </conditionalFormatting>
  <conditionalFormatting sqref="D11:D13">
    <cfRule type="cellIs" dxfId="283" priority="35" operator="lessThan">
      <formula>#REF!</formula>
    </cfRule>
    <cfRule type="cellIs" dxfId="282" priority="36" operator="greaterThan">
      <formula>#REF!</formula>
    </cfRule>
  </conditionalFormatting>
  <conditionalFormatting sqref="F11:G11">
    <cfRule type="cellIs" dxfId="281" priority="3" operator="lessThan">
      <formula>#REF!</formula>
    </cfRule>
    <cfRule type="cellIs" dxfId="280" priority="4" operator="greaterThan">
      <formula>#REF!</formula>
    </cfRule>
  </conditionalFormatting>
  <conditionalFormatting sqref="E11:E13">
    <cfRule type="cellIs" dxfId="279" priority="1" operator="lessThan">
      <formula>#REF!</formula>
    </cfRule>
    <cfRule type="cellIs" dxfId="278" priority="2" operator="greaterThan">
      <formula>#REF!</formula>
    </cfRule>
  </conditionalFormatting>
  <conditionalFormatting sqref="C6:G6">
    <cfRule type="cellIs" dxfId="277" priority="56" operator="greaterThan">
      <formula>#REF!</formula>
    </cfRule>
    <cfRule type="cellIs" dxfId="276" priority="57" operator="greaterThanOrEqual">
      <formula>#REF!</formula>
    </cfRule>
    <cfRule type="cellIs" dxfId="275" priority="58" operator="lessThan">
      <formula>#REF!</formula>
    </cfRule>
  </conditionalFormatting>
  <conditionalFormatting sqref="C7:D7">
    <cfRule type="cellIs" dxfId="274" priority="47" operator="lessThan">
      <formula>#REF!</formula>
    </cfRule>
    <cfRule type="cellIs" dxfId="273" priority="55" operator="greaterThan">
      <formula>#REF!</formula>
    </cfRule>
  </conditionalFormatting>
  <conditionalFormatting sqref="C8:D8">
    <cfRule type="cellIs" dxfId="272" priority="46" operator="lessThan">
      <formula>#REF!</formula>
    </cfRule>
    <cfRule type="cellIs" dxfId="271" priority="54" operator="greaterThan">
      <formula>#REF!</formula>
    </cfRule>
  </conditionalFormatting>
  <conditionalFormatting sqref="C9:D9">
    <cfRule type="cellIs" dxfId="270" priority="45" operator="lessThan">
      <formula>#REF!</formula>
    </cfRule>
    <cfRule type="cellIs" dxfId="269" priority="53" operator="greaterThan">
      <formula>#REF!</formula>
    </cfRule>
  </conditionalFormatting>
  <pageMargins left="0.45" right="0.45" top="0.75" bottom="0.25" header="0.3" footer="0.3"/>
  <pageSetup scale="70" fitToHeight="0" orientation="landscape" r:id="rId1"/>
  <headerFooter>
    <oddHeader xml:space="preserve">&amp;LGroup 71011, Award 23106
Security Guard Services (Statewide) and Fire Safety/EAP Directors (Region 1 - NYC Only)&amp;RJanuary 2024
</oddHeader>
    <oddFooter>&amp;L&amp;"Arial,Regular"&amp;10&amp;F
&amp;A</oddFooter>
  </headerFooter>
  <ignoredErrors>
    <ignoredError sqref="A6 A8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H16"/>
  <sheetViews>
    <sheetView zoomScaleNormal="100" zoomScalePageLayoutView="85" workbookViewId="0">
      <selection activeCell="B16" sqref="B16"/>
    </sheetView>
  </sheetViews>
  <sheetFormatPr defaultColWidth="0" defaultRowHeight="15" x14ac:dyDescent="0.25"/>
  <cols>
    <col min="1" max="1" width="18.7109375" customWidth="1"/>
    <col min="2" max="2" width="30.28515625" customWidth="1"/>
    <col min="3" max="3" width="20.85546875" customWidth="1"/>
    <col min="4" max="4" width="17" customWidth="1"/>
    <col min="5" max="5" width="21.5703125" customWidth="1"/>
    <col min="6" max="6" width="18.5703125" customWidth="1"/>
    <col min="7" max="7" width="30.7109375" customWidth="1"/>
    <col min="9" max="16384" width="9.140625" hidden="1"/>
  </cols>
  <sheetData>
    <row r="1" spans="1:7" x14ac:dyDescent="0.25">
      <c r="A1" s="231" t="s">
        <v>170</v>
      </c>
      <c r="B1" s="232"/>
      <c r="C1" s="232"/>
      <c r="D1" s="232"/>
      <c r="E1" s="232"/>
      <c r="F1" s="232"/>
      <c r="G1" s="232"/>
    </row>
    <row r="2" spans="1:7" ht="15.75" thickBot="1" x14ac:dyDescent="0.3">
      <c r="A2" s="234"/>
      <c r="B2" s="235"/>
      <c r="C2" s="235"/>
      <c r="D2" s="235"/>
      <c r="E2" s="235"/>
      <c r="F2" s="235"/>
      <c r="G2" s="235"/>
    </row>
    <row r="3" spans="1:7" ht="9.75" customHeight="1" thickBot="1" x14ac:dyDescent="0.3"/>
    <row r="4" spans="1:7" ht="18.75" thickBot="1" x14ac:dyDescent="0.3">
      <c r="A4" s="244" t="s">
        <v>49</v>
      </c>
      <c r="B4" s="245"/>
      <c r="C4" s="250" t="s">
        <v>181</v>
      </c>
      <c r="D4" s="251"/>
      <c r="E4" s="251"/>
      <c r="F4" s="251"/>
      <c r="G4" s="251"/>
    </row>
    <row r="5" spans="1:7" ht="77.25" x14ac:dyDescent="0.25">
      <c r="A5" s="15" t="s">
        <v>39</v>
      </c>
      <c r="B5" s="81" t="s">
        <v>40</v>
      </c>
      <c r="C5" s="127" t="s">
        <v>183</v>
      </c>
      <c r="D5" s="125" t="s">
        <v>189</v>
      </c>
      <c r="E5" s="128" t="s">
        <v>185</v>
      </c>
      <c r="F5" s="125" t="s">
        <v>188</v>
      </c>
      <c r="G5" s="128" t="s">
        <v>204</v>
      </c>
    </row>
    <row r="6" spans="1:7" ht="43.5" customHeight="1" x14ac:dyDescent="0.25">
      <c r="A6" s="247" t="s">
        <v>74</v>
      </c>
      <c r="B6" s="82" t="s">
        <v>20</v>
      </c>
      <c r="C6" s="91">
        <v>35.404218265042651</v>
      </c>
      <c r="D6" s="73">
        <v>81.653393894765927</v>
      </c>
      <c r="E6" s="10">
        <v>38.319930222416055</v>
      </c>
      <c r="F6" s="73">
        <v>35.006023286209881</v>
      </c>
      <c r="G6" s="10">
        <v>35.07629298835684</v>
      </c>
    </row>
    <row r="7" spans="1:7" ht="45" customHeight="1" x14ac:dyDescent="0.25">
      <c r="A7" s="248"/>
      <c r="B7" s="82" t="s">
        <v>21</v>
      </c>
      <c r="C7" s="91">
        <v>51.132919928936893</v>
      </c>
      <c r="D7" s="73">
        <v>119.62245628817256</v>
      </c>
      <c r="E7" s="10">
        <v>57.480616356212145</v>
      </c>
      <c r="F7" s="73">
        <v>52.514890737827088</v>
      </c>
      <c r="G7" s="10">
        <v>48.146457587691145</v>
      </c>
    </row>
    <row r="8" spans="1:7" ht="45" customHeight="1" x14ac:dyDescent="0.25">
      <c r="A8" s="246" t="s">
        <v>75</v>
      </c>
      <c r="B8" s="82" t="s">
        <v>22</v>
      </c>
      <c r="C8" s="91">
        <v>36.224031456757167</v>
      </c>
      <c r="D8" s="73">
        <v>89.242521726637449</v>
      </c>
      <c r="E8" s="10">
        <v>41.78704954339139</v>
      </c>
      <c r="F8" s="73">
        <v>38.402392223312887</v>
      </c>
      <c r="G8" s="10">
        <v>38.76545235107217</v>
      </c>
    </row>
    <row r="9" spans="1:7" ht="45" customHeight="1" thickBot="1" x14ac:dyDescent="0.3">
      <c r="A9" s="249"/>
      <c r="B9" s="95" t="s">
        <v>23</v>
      </c>
      <c r="C9" s="92">
        <v>52.374351333533156</v>
      </c>
      <c r="D9" s="74">
        <v>130.9241667168084</v>
      </c>
      <c r="E9" s="24">
        <v>62.692285932111581</v>
      </c>
      <c r="F9" s="74">
        <v>57.586020909432591</v>
      </c>
      <c r="G9" s="24">
        <v>53.674340823251896</v>
      </c>
    </row>
    <row r="10" spans="1:7" ht="45" customHeight="1" x14ac:dyDescent="0.25">
      <c r="A10" s="21" t="s">
        <v>76</v>
      </c>
      <c r="B10" s="96" t="s">
        <v>26</v>
      </c>
      <c r="C10" s="97">
        <v>102.85</v>
      </c>
      <c r="D10" s="80">
        <v>80.64</v>
      </c>
      <c r="E10" s="23">
        <v>100</v>
      </c>
      <c r="F10" s="80">
        <v>85</v>
      </c>
      <c r="G10" s="23">
        <v>26.85</v>
      </c>
    </row>
    <row r="11" spans="1:7" ht="45" customHeight="1" x14ac:dyDescent="0.25">
      <c r="A11" s="168" t="s">
        <v>77</v>
      </c>
      <c r="B11" s="82" t="s">
        <v>27</v>
      </c>
      <c r="C11" s="91">
        <v>102.85</v>
      </c>
      <c r="D11" s="73">
        <v>80.64</v>
      </c>
      <c r="E11" s="10">
        <v>100</v>
      </c>
      <c r="F11" s="73">
        <v>85</v>
      </c>
      <c r="G11" s="10">
        <v>26.85</v>
      </c>
    </row>
    <row r="12" spans="1:7" ht="45" customHeight="1" x14ac:dyDescent="0.25">
      <c r="A12" s="168" t="s">
        <v>78</v>
      </c>
      <c r="B12" s="82" t="s">
        <v>28</v>
      </c>
      <c r="C12" s="91">
        <v>108.9</v>
      </c>
      <c r="D12" s="73">
        <v>80.64</v>
      </c>
      <c r="E12" s="10">
        <v>150</v>
      </c>
      <c r="F12" s="73">
        <v>125</v>
      </c>
      <c r="G12" s="10">
        <v>26.85</v>
      </c>
    </row>
    <row r="13" spans="1:7" ht="45" customHeight="1" x14ac:dyDescent="0.25">
      <c r="A13" s="168" t="s">
        <v>79</v>
      </c>
      <c r="B13" s="82" t="s">
        <v>29</v>
      </c>
      <c r="C13" s="91">
        <v>102.85</v>
      </c>
      <c r="D13" s="73">
        <v>80.64</v>
      </c>
      <c r="E13" s="10">
        <v>150</v>
      </c>
      <c r="F13" s="73">
        <v>150</v>
      </c>
      <c r="G13" s="10">
        <v>26.85</v>
      </c>
    </row>
    <row r="14" spans="1:7" ht="45" customHeight="1" thickBot="1" x14ac:dyDescent="0.3">
      <c r="A14" s="169" t="s">
        <v>80</v>
      </c>
      <c r="B14" s="83" t="s">
        <v>30</v>
      </c>
      <c r="C14" s="92">
        <v>46.73</v>
      </c>
      <c r="D14" s="74">
        <v>30</v>
      </c>
      <c r="E14" s="24">
        <v>175</v>
      </c>
      <c r="F14" s="74">
        <v>68.75</v>
      </c>
      <c r="G14" s="24">
        <v>60</v>
      </c>
    </row>
    <row r="15" spans="1:7" x14ac:dyDescent="0.25">
      <c r="C15" s="162"/>
      <c r="D15" s="162"/>
      <c r="E15" s="162"/>
      <c r="F15" s="162"/>
    </row>
    <row r="16" spans="1:7" x14ac:dyDescent="0.25">
      <c r="C16" s="162"/>
      <c r="D16" s="162"/>
      <c r="E16" s="162"/>
      <c r="F16" s="162"/>
    </row>
  </sheetData>
  <sheetProtection autoFilter="0"/>
  <mergeCells count="5">
    <mergeCell ref="A6:A7"/>
    <mergeCell ref="A8:A9"/>
    <mergeCell ref="A4:B4"/>
    <mergeCell ref="C4:G4"/>
    <mergeCell ref="A1:G2"/>
  </mergeCells>
  <conditionalFormatting sqref="C10:G10">
    <cfRule type="cellIs" dxfId="268" priority="78" operator="lessThan">
      <formula>#REF!</formula>
    </cfRule>
    <cfRule type="cellIs" dxfId="267" priority="86" operator="greaterThan">
      <formula>#REF!</formula>
    </cfRule>
  </conditionalFormatting>
  <conditionalFormatting sqref="C11:G11">
    <cfRule type="cellIs" dxfId="266" priority="77" operator="lessThan">
      <formula>#REF!</formula>
    </cfRule>
    <cfRule type="cellIs" dxfId="265" priority="85" operator="greaterThan">
      <formula>#REF!</formula>
    </cfRule>
  </conditionalFormatting>
  <conditionalFormatting sqref="C12:G14 C7:G9">
    <cfRule type="cellIs" dxfId="264" priority="76" operator="lessThan">
      <formula>#REF!</formula>
    </cfRule>
    <cfRule type="cellIs" dxfId="263" priority="84" operator="greaterThan">
      <formula>#REF!</formula>
    </cfRule>
  </conditionalFormatting>
  <conditionalFormatting sqref="C6:G14">
    <cfRule type="containsText" dxfId="262" priority="73" operator="containsText" text="Enter Bidders Price">
      <formula>NOT(ISERROR(SEARCH("Enter Bidders Price",C6)))</formula>
    </cfRule>
  </conditionalFormatting>
  <conditionalFormatting sqref="C11">
    <cfRule type="cellIs" dxfId="261" priority="71" operator="lessThan">
      <formula>#REF!</formula>
    </cfRule>
    <cfRule type="cellIs" dxfId="260" priority="72" operator="greaterThan">
      <formula>#REF!</formula>
    </cfRule>
  </conditionalFormatting>
  <conditionalFormatting sqref="D11:D13">
    <cfRule type="cellIs" dxfId="259" priority="69" operator="lessThan">
      <formula>#REF!</formula>
    </cfRule>
    <cfRule type="cellIs" dxfId="258" priority="70" operator="greaterThan">
      <formula>#REF!</formula>
    </cfRule>
  </conditionalFormatting>
  <conditionalFormatting sqref="C6:G6">
    <cfRule type="cellIs" dxfId="257" priority="90" operator="greaterThan">
      <formula>#REF!</formula>
    </cfRule>
    <cfRule type="cellIs" dxfId="256" priority="91" operator="greaterThanOrEqual">
      <formula>#REF!</formula>
    </cfRule>
    <cfRule type="cellIs" dxfId="255" priority="92" operator="lessThan">
      <formula>#REF!</formula>
    </cfRule>
  </conditionalFormatting>
  <conditionalFormatting sqref="E11:E13">
    <cfRule type="cellIs" dxfId="254" priority="5" operator="lessThan">
      <formula>#REF!</formula>
    </cfRule>
    <cfRule type="cellIs" dxfId="253" priority="6" operator="greaterThan">
      <formula>#REF!</formula>
    </cfRule>
  </conditionalFormatting>
  <conditionalFormatting sqref="G11:G13">
    <cfRule type="cellIs" dxfId="252" priority="3" operator="lessThan">
      <formula>#REF!</formula>
    </cfRule>
    <cfRule type="cellIs" dxfId="251" priority="4" operator="greaterThan">
      <formula>#REF!</formula>
    </cfRule>
  </conditionalFormatting>
  <conditionalFormatting sqref="F11:F13">
    <cfRule type="cellIs" dxfId="250" priority="1" operator="lessThan">
      <formula>#REF!</formula>
    </cfRule>
    <cfRule type="cellIs" dxfId="249" priority="2" operator="greaterThan">
      <formula>#REF!</formula>
    </cfRule>
  </conditionalFormatting>
  <pageMargins left="0.45" right="0.45" top="0.75" bottom="0.25" header="0.3" footer="0.3"/>
  <pageSetup scale="72" fitToHeight="0" orientation="landscape" r:id="rId1"/>
  <headerFooter>
    <oddHeader xml:space="preserve">&amp;LGroup 71011, Award 23106
Security Guard Services (Statewide) and Fire Safety/EAP Directors (Region 1 - NYC Only)&amp;RJanuary 2024
</oddHeader>
    <oddFooter>&amp;L&amp;"Arial,Regular"&amp;10&amp;F
&amp;A</oddFooter>
  </headerFooter>
  <ignoredErrors>
    <ignoredError sqref="A8 A6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I14"/>
  <sheetViews>
    <sheetView zoomScaleNormal="100" zoomScalePageLayoutView="85" workbookViewId="0">
      <selection activeCell="C16" sqref="C15:C16"/>
    </sheetView>
  </sheetViews>
  <sheetFormatPr defaultColWidth="0" defaultRowHeight="15" x14ac:dyDescent="0.25"/>
  <cols>
    <col min="1" max="1" width="18.7109375" customWidth="1"/>
    <col min="2" max="2" width="31" customWidth="1"/>
    <col min="3" max="3" width="24.28515625" customWidth="1"/>
    <col min="4" max="4" width="25.85546875" customWidth="1"/>
    <col min="5" max="5" width="25.5703125" customWidth="1"/>
    <col min="6" max="6" width="27.5703125" customWidth="1"/>
    <col min="7" max="8" width="0" hidden="1" customWidth="1"/>
    <col min="10" max="16384" width="9.140625" hidden="1"/>
  </cols>
  <sheetData>
    <row r="1" spans="1:6" ht="14.25" customHeight="1" x14ac:dyDescent="0.25">
      <c r="A1" s="231" t="s">
        <v>170</v>
      </c>
      <c r="B1" s="232"/>
      <c r="C1" s="232"/>
      <c r="D1" s="232"/>
      <c r="E1" s="232"/>
      <c r="F1" s="232"/>
    </row>
    <row r="2" spans="1:6" ht="14.25" customHeight="1" thickBot="1" x14ac:dyDescent="0.3">
      <c r="A2" s="234"/>
      <c r="B2" s="235"/>
      <c r="C2" s="235"/>
      <c r="D2" s="235"/>
      <c r="E2" s="235"/>
      <c r="F2" s="235"/>
    </row>
    <row r="3" spans="1:6" ht="14.45" customHeight="1" thickBot="1" x14ac:dyDescent="0.3"/>
    <row r="4" spans="1:6" ht="27.75" customHeight="1" thickBot="1" x14ac:dyDescent="0.3">
      <c r="A4" s="244" t="s">
        <v>50</v>
      </c>
      <c r="B4" s="245"/>
      <c r="C4" s="228" t="s">
        <v>181</v>
      </c>
      <c r="D4" s="229"/>
      <c r="E4" s="229"/>
      <c r="F4" s="230"/>
    </row>
    <row r="5" spans="1:6" ht="77.25" x14ac:dyDescent="0.25">
      <c r="A5" s="15" t="s">
        <v>39</v>
      </c>
      <c r="B5" s="81" t="s">
        <v>40</v>
      </c>
      <c r="C5" s="127" t="s">
        <v>189</v>
      </c>
      <c r="D5" s="129" t="s">
        <v>185</v>
      </c>
      <c r="E5" s="127" t="s">
        <v>192</v>
      </c>
      <c r="F5" s="267" t="s">
        <v>204</v>
      </c>
    </row>
    <row r="6" spans="1:6" ht="45" customHeight="1" x14ac:dyDescent="0.25">
      <c r="A6" s="224" t="s">
        <v>81</v>
      </c>
      <c r="B6" s="82" t="s">
        <v>20</v>
      </c>
      <c r="C6" s="98">
        <v>110.68684139302259</v>
      </c>
      <c r="D6" s="16">
        <v>49.698391785467152</v>
      </c>
      <c r="E6" s="98">
        <v>45.407645466847093</v>
      </c>
      <c r="F6" s="268">
        <v>45.489738385205229</v>
      </c>
    </row>
    <row r="7" spans="1:6" ht="45" customHeight="1" x14ac:dyDescent="0.25">
      <c r="A7" s="224"/>
      <c r="B7" s="82" t="s">
        <v>21</v>
      </c>
      <c r="C7" s="98">
        <v>162.37759632356415</v>
      </c>
      <c r="D7" s="16">
        <v>74.547587678200713</v>
      </c>
      <c r="E7" s="98">
        <v>68.096075778078486</v>
      </c>
      <c r="F7" s="268">
        <v>62.431664411366711</v>
      </c>
    </row>
    <row r="8" spans="1:6" ht="45" customHeight="1" x14ac:dyDescent="0.25">
      <c r="A8" s="225" t="s">
        <v>82</v>
      </c>
      <c r="B8" s="82" t="s">
        <v>22</v>
      </c>
      <c r="C8" s="98">
        <v>122.46115414620537</v>
      </c>
      <c r="D8" s="16">
        <v>54.208880572232815</v>
      </c>
      <c r="E8" s="98">
        <v>49.809878213802435</v>
      </c>
      <c r="F8" s="268">
        <v>50.292174109156512</v>
      </c>
    </row>
    <row r="9" spans="1:6" ht="45" customHeight="1" thickBot="1" x14ac:dyDescent="0.3">
      <c r="A9" s="246"/>
      <c r="B9" s="95" t="s">
        <v>23</v>
      </c>
      <c r="C9" s="99">
        <v>179.89378897400999</v>
      </c>
      <c r="D9" s="20">
        <v>81.313320858349229</v>
      </c>
      <c r="E9" s="99">
        <v>74.684032476319345</v>
      </c>
      <c r="F9" s="271">
        <v>69.625056382498869</v>
      </c>
    </row>
    <row r="10" spans="1:6" ht="45" customHeight="1" x14ac:dyDescent="0.25">
      <c r="A10" s="21" t="s">
        <v>83</v>
      </c>
      <c r="B10" s="96" t="s">
        <v>26</v>
      </c>
      <c r="C10" s="100">
        <v>80.3</v>
      </c>
      <c r="D10" s="22">
        <v>100</v>
      </c>
      <c r="E10" s="100">
        <v>85</v>
      </c>
      <c r="F10" s="272">
        <v>26.85</v>
      </c>
    </row>
    <row r="11" spans="1:6" ht="45" customHeight="1" x14ac:dyDescent="0.25">
      <c r="A11" s="154" t="s">
        <v>84</v>
      </c>
      <c r="B11" s="82" t="s">
        <v>27</v>
      </c>
      <c r="C11" s="98">
        <v>80.3</v>
      </c>
      <c r="D11" s="16">
        <v>100</v>
      </c>
      <c r="E11" s="98">
        <v>85</v>
      </c>
      <c r="F11" s="268">
        <v>26.85</v>
      </c>
    </row>
    <row r="12" spans="1:6" ht="45" customHeight="1" x14ac:dyDescent="0.25">
      <c r="A12" s="154" t="s">
        <v>85</v>
      </c>
      <c r="B12" s="82" t="s">
        <v>28</v>
      </c>
      <c r="C12" s="98">
        <v>80.3</v>
      </c>
      <c r="D12" s="16">
        <v>150</v>
      </c>
      <c r="E12" s="98">
        <v>125</v>
      </c>
      <c r="F12" s="268">
        <v>26.85</v>
      </c>
    </row>
    <row r="13" spans="1:6" ht="45" customHeight="1" x14ac:dyDescent="0.25">
      <c r="A13" s="154" t="s">
        <v>86</v>
      </c>
      <c r="B13" s="82" t="s">
        <v>29</v>
      </c>
      <c r="C13" s="98">
        <v>80.3</v>
      </c>
      <c r="D13" s="16">
        <v>150</v>
      </c>
      <c r="E13" s="98">
        <v>150</v>
      </c>
      <c r="F13" s="268">
        <v>26.85</v>
      </c>
    </row>
    <row r="14" spans="1:6" ht="45" customHeight="1" thickBot="1" x14ac:dyDescent="0.3">
      <c r="A14" s="155" t="s">
        <v>87</v>
      </c>
      <c r="B14" s="83" t="s">
        <v>30</v>
      </c>
      <c r="C14" s="101">
        <v>30</v>
      </c>
      <c r="D14" s="17">
        <v>175</v>
      </c>
      <c r="E14" s="101">
        <v>68.75</v>
      </c>
      <c r="F14" s="269">
        <v>60</v>
      </c>
    </row>
  </sheetData>
  <sheetProtection autoFilter="0"/>
  <mergeCells count="5">
    <mergeCell ref="A6:A7"/>
    <mergeCell ref="A8:A9"/>
    <mergeCell ref="A4:B4"/>
    <mergeCell ref="A1:F2"/>
    <mergeCell ref="C4:F4"/>
  </mergeCells>
  <conditionalFormatting sqref="D10 F10">
    <cfRule type="cellIs" dxfId="248" priority="115" operator="lessThan">
      <formula>#REF!</formula>
    </cfRule>
    <cfRule type="cellIs" dxfId="247" priority="123" operator="greaterThan">
      <formula>#REF!</formula>
    </cfRule>
  </conditionalFormatting>
  <conditionalFormatting sqref="D11 F11">
    <cfRule type="cellIs" dxfId="246" priority="114" operator="lessThan">
      <formula>#REF!</formula>
    </cfRule>
    <cfRule type="cellIs" dxfId="245" priority="122" operator="greaterThan">
      <formula>#REF!</formula>
    </cfRule>
  </conditionalFormatting>
  <conditionalFormatting sqref="D12:D14 D7:D9">
    <cfRule type="cellIs" dxfId="244" priority="113" operator="lessThan">
      <formula>#REF!</formula>
    </cfRule>
    <cfRule type="cellIs" dxfId="243" priority="121" operator="greaterThan">
      <formula>#REF!</formula>
    </cfRule>
  </conditionalFormatting>
  <conditionalFormatting sqref="D6:D14">
    <cfRule type="containsText" dxfId="242" priority="110" operator="containsText" text="Enter Bidders Price">
      <formula>NOT(ISERROR(SEARCH("Enter Bidders Price",D6)))</formula>
    </cfRule>
  </conditionalFormatting>
  <conditionalFormatting sqref="D11 F11">
    <cfRule type="cellIs" dxfId="241" priority="104" operator="lessThan">
      <formula>#REF!</formula>
    </cfRule>
    <cfRule type="cellIs" dxfId="240" priority="105" operator="greaterThan">
      <formula>#REF!</formula>
    </cfRule>
  </conditionalFormatting>
  <conditionalFormatting sqref="D12 F12">
    <cfRule type="cellIs" dxfId="239" priority="102" operator="lessThan">
      <formula>#REF!</formula>
    </cfRule>
    <cfRule type="cellIs" dxfId="238" priority="103" operator="greaterThan">
      <formula>#REF!</formula>
    </cfRule>
  </conditionalFormatting>
  <conditionalFormatting sqref="D13 F13">
    <cfRule type="cellIs" dxfId="237" priority="100" operator="lessThan">
      <formula>#REF!</formula>
    </cfRule>
    <cfRule type="cellIs" dxfId="236" priority="101" operator="greaterThan">
      <formula>#REF!</formula>
    </cfRule>
  </conditionalFormatting>
  <conditionalFormatting sqref="D6 F6">
    <cfRule type="cellIs" dxfId="235" priority="127" operator="greaterThan">
      <formula>#REF!</formula>
    </cfRule>
    <cfRule type="cellIs" dxfId="234" priority="128" operator="greaterThanOrEqual">
      <formula>#REF!</formula>
    </cfRule>
    <cfRule type="cellIs" dxfId="233" priority="129" operator="lessThan">
      <formula>#REF!</formula>
    </cfRule>
  </conditionalFormatting>
  <conditionalFormatting sqref="C10">
    <cfRule type="cellIs" dxfId="232" priority="33" operator="lessThan">
      <formula>#REF!</formula>
    </cfRule>
    <cfRule type="cellIs" dxfId="231" priority="41" operator="greaterThan">
      <formula>#REF!</formula>
    </cfRule>
  </conditionalFormatting>
  <conditionalFormatting sqref="C11">
    <cfRule type="cellIs" dxfId="230" priority="32" operator="lessThan">
      <formula>#REF!</formula>
    </cfRule>
    <cfRule type="cellIs" dxfId="229" priority="40" operator="greaterThan">
      <formula>#REF!</formula>
    </cfRule>
  </conditionalFormatting>
  <conditionalFormatting sqref="C12">
    <cfRule type="cellIs" dxfId="228" priority="31" operator="lessThan">
      <formula>#REF!</formula>
    </cfRule>
    <cfRule type="cellIs" dxfId="227" priority="39" operator="greaterThan">
      <formula>#REF!</formula>
    </cfRule>
  </conditionalFormatting>
  <conditionalFormatting sqref="C13">
    <cfRule type="cellIs" dxfId="226" priority="30" operator="lessThan">
      <formula>#REF!</formula>
    </cfRule>
    <cfRule type="cellIs" dxfId="225" priority="38" operator="greaterThan">
      <formula>#REF!</formula>
    </cfRule>
  </conditionalFormatting>
  <conditionalFormatting sqref="C14">
    <cfRule type="cellIs" dxfId="224" priority="29" operator="lessThan">
      <formula>#REF!</formula>
    </cfRule>
    <cfRule type="cellIs" dxfId="223" priority="37" operator="greaterThan">
      <formula>#REF!</formula>
    </cfRule>
  </conditionalFormatting>
  <conditionalFormatting sqref="C6:C14">
    <cfRule type="containsText" dxfId="222" priority="28" operator="containsText" text="Enter Bidders Price">
      <formula>NOT(ISERROR(SEARCH("Enter Bidders Price",C6)))</formula>
    </cfRule>
  </conditionalFormatting>
  <conditionalFormatting sqref="C11:C13">
    <cfRule type="cellIs" dxfId="221" priority="26" operator="lessThan">
      <formula>#REF!</formula>
    </cfRule>
    <cfRule type="cellIs" dxfId="220" priority="27" operator="greaterThan">
      <formula>#REF!</formula>
    </cfRule>
  </conditionalFormatting>
  <conditionalFormatting sqref="C6">
    <cfRule type="cellIs" dxfId="219" priority="45" operator="greaterThan">
      <formula>#REF!</formula>
    </cfRule>
    <cfRule type="cellIs" dxfId="218" priority="46" operator="greaterThanOrEqual">
      <formula>#REF!</formula>
    </cfRule>
    <cfRule type="cellIs" dxfId="217" priority="47" operator="lessThan">
      <formula>#REF!</formula>
    </cfRule>
  </conditionalFormatting>
  <conditionalFormatting sqref="C7">
    <cfRule type="cellIs" dxfId="216" priority="36" operator="lessThan">
      <formula>#REF!</formula>
    </cfRule>
    <cfRule type="cellIs" dxfId="215" priority="44" operator="greaterThan">
      <formula>#REF!</formula>
    </cfRule>
  </conditionalFormatting>
  <conditionalFormatting sqref="C8">
    <cfRule type="cellIs" dxfId="214" priority="35" operator="lessThan">
      <formula>#REF!</formula>
    </cfRule>
    <cfRule type="cellIs" dxfId="213" priority="43" operator="greaterThan">
      <formula>#REF!</formula>
    </cfRule>
  </conditionalFormatting>
  <conditionalFormatting sqref="C9">
    <cfRule type="cellIs" dxfId="212" priority="34" operator="lessThan">
      <formula>#REF!</formula>
    </cfRule>
    <cfRule type="cellIs" dxfId="211" priority="42" operator="greaterThan">
      <formula>#REF!</formula>
    </cfRule>
  </conditionalFormatting>
  <conditionalFormatting sqref="F12:F14 F7:F9">
    <cfRule type="cellIs" dxfId="210" priority="24" operator="lessThan">
      <formula>#REF!</formula>
    </cfRule>
    <cfRule type="cellIs" dxfId="209" priority="25" operator="greaterThan">
      <formula>#REF!</formula>
    </cfRule>
  </conditionalFormatting>
  <conditionalFormatting sqref="F6:F14">
    <cfRule type="containsText" dxfId="208" priority="23" operator="containsText" text="Enter Bidders Price">
      <formula>NOT(ISERROR(SEARCH("Enter Bidders Price",F6)))</formula>
    </cfRule>
  </conditionalFormatting>
  <conditionalFormatting sqref="E10">
    <cfRule type="cellIs" dxfId="207" priority="8" operator="lessThan">
      <formula>#REF!</formula>
    </cfRule>
    <cfRule type="cellIs" dxfId="206" priority="16" operator="greaterThan">
      <formula>#REF!</formula>
    </cfRule>
  </conditionalFormatting>
  <conditionalFormatting sqref="E11">
    <cfRule type="cellIs" dxfId="205" priority="7" operator="lessThan">
      <formula>#REF!</formula>
    </cfRule>
    <cfRule type="cellIs" dxfId="204" priority="15" operator="greaterThan">
      <formula>#REF!</formula>
    </cfRule>
  </conditionalFormatting>
  <conditionalFormatting sqref="E12">
    <cfRule type="cellIs" dxfId="203" priority="6" operator="lessThan">
      <formula>#REF!</formula>
    </cfRule>
    <cfRule type="cellIs" dxfId="202" priority="14" operator="greaterThan">
      <formula>#REF!</formula>
    </cfRule>
  </conditionalFormatting>
  <conditionalFormatting sqref="E13">
    <cfRule type="cellIs" dxfId="201" priority="5" operator="lessThan">
      <formula>#REF!</formula>
    </cfRule>
    <cfRule type="cellIs" dxfId="200" priority="13" operator="greaterThan">
      <formula>#REF!</formula>
    </cfRule>
  </conditionalFormatting>
  <conditionalFormatting sqref="E14">
    <cfRule type="cellIs" dxfId="199" priority="4" operator="lessThan">
      <formula>#REF!</formula>
    </cfRule>
    <cfRule type="cellIs" dxfId="198" priority="12" operator="greaterThan">
      <formula>#REF!</formula>
    </cfRule>
  </conditionalFormatting>
  <conditionalFormatting sqref="E6:E14">
    <cfRule type="containsText" dxfId="197" priority="3" operator="containsText" text="Enter Bidders Price">
      <formula>NOT(ISERROR(SEARCH("Enter Bidders Price",E6)))</formula>
    </cfRule>
  </conditionalFormatting>
  <conditionalFormatting sqref="E11:E13">
    <cfRule type="cellIs" dxfId="196" priority="1" operator="lessThan">
      <formula>#REF!</formula>
    </cfRule>
    <cfRule type="cellIs" dxfId="195" priority="2" operator="greaterThan">
      <formula>#REF!</formula>
    </cfRule>
  </conditionalFormatting>
  <conditionalFormatting sqref="E6">
    <cfRule type="cellIs" dxfId="194" priority="20" operator="greaterThan">
      <formula>#REF!</formula>
    </cfRule>
    <cfRule type="cellIs" dxfId="193" priority="21" operator="greaterThanOrEqual">
      <formula>#REF!</formula>
    </cfRule>
    <cfRule type="cellIs" dxfId="192" priority="22" operator="lessThan">
      <formula>#REF!</formula>
    </cfRule>
  </conditionalFormatting>
  <conditionalFormatting sqref="E7">
    <cfRule type="cellIs" dxfId="191" priority="11" operator="lessThan">
      <formula>#REF!</formula>
    </cfRule>
    <cfRule type="cellIs" dxfId="190" priority="19" operator="greaterThan">
      <formula>#REF!</formula>
    </cfRule>
  </conditionalFormatting>
  <conditionalFormatting sqref="E8">
    <cfRule type="cellIs" dxfId="189" priority="10" operator="lessThan">
      <formula>#REF!</formula>
    </cfRule>
    <cfRule type="cellIs" dxfId="188" priority="18" operator="greaterThan">
      <formula>#REF!</formula>
    </cfRule>
  </conditionalFormatting>
  <conditionalFormatting sqref="E9">
    <cfRule type="cellIs" dxfId="187" priority="9" operator="lessThan">
      <formula>#REF!</formula>
    </cfRule>
    <cfRule type="cellIs" dxfId="186" priority="17" operator="greaterThan">
      <formula>#REF!</formula>
    </cfRule>
  </conditionalFormatting>
  <pageMargins left="0.45" right="0.45" top="0.75" bottom="0.25" header="0.3" footer="0.3"/>
  <pageSetup scale="72" fitToHeight="0" orientation="landscape" r:id="rId1"/>
  <headerFooter>
    <oddHeader xml:space="preserve">&amp;LGroup 71011, Award 23106
Security Guard Services (Statewide) and Fire Safety/EAP Directors (Region 1 - NYC Only)&amp;RJanuary 2024
</oddHeader>
    <oddFooter>&amp;L&amp;"Arial,Regular"&amp;10&amp;F
&amp;A</oddFooter>
  </headerFooter>
  <ignoredErrors>
    <ignoredError sqref="A6 A8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G14"/>
  <sheetViews>
    <sheetView zoomScaleNormal="100" zoomScalePageLayoutView="91" workbookViewId="0">
      <selection activeCell="B15" sqref="B15"/>
    </sheetView>
  </sheetViews>
  <sheetFormatPr defaultColWidth="0" defaultRowHeight="15" x14ac:dyDescent="0.25"/>
  <cols>
    <col min="1" max="1" width="18.7109375" customWidth="1"/>
    <col min="2" max="2" width="30.28515625" customWidth="1"/>
    <col min="3" max="3" width="24.85546875" customWidth="1"/>
    <col min="4" max="4" width="28.140625" customWidth="1"/>
    <col min="5" max="5" width="24.7109375" customWidth="1"/>
    <col min="6" max="6" width="29.28515625" customWidth="1"/>
    <col min="8" max="16384" width="9.140625" hidden="1"/>
  </cols>
  <sheetData>
    <row r="1" spans="1:6" x14ac:dyDescent="0.25">
      <c r="A1" s="231" t="s">
        <v>170</v>
      </c>
      <c r="B1" s="232"/>
      <c r="C1" s="232"/>
      <c r="D1" s="232"/>
      <c r="E1" s="232"/>
      <c r="F1" s="232"/>
    </row>
    <row r="2" spans="1:6" ht="15.75" thickBot="1" x14ac:dyDescent="0.3">
      <c r="A2" s="234"/>
      <c r="B2" s="235"/>
      <c r="C2" s="235"/>
      <c r="D2" s="235"/>
      <c r="E2" s="235"/>
      <c r="F2" s="235"/>
    </row>
    <row r="3" spans="1:6" ht="12.6" customHeight="1" thickBot="1" x14ac:dyDescent="0.3"/>
    <row r="4" spans="1:6" ht="30.75" customHeight="1" thickBot="1" x14ac:dyDescent="0.3">
      <c r="A4" s="244" t="s">
        <v>51</v>
      </c>
      <c r="B4" s="245"/>
      <c r="C4" s="228" t="s">
        <v>181</v>
      </c>
      <c r="D4" s="229"/>
      <c r="E4" s="229"/>
      <c r="F4" s="229"/>
    </row>
    <row r="5" spans="1:6" ht="77.25" x14ac:dyDescent="0.25">
      <c r="A5" s="15" t="s">
        <v>39</v>
      </c>
      <c r="B5" s="81" t="s">
        <v>40</v>
      </c>
      <c r="C5" s="127" t="s">
        <v>186</v>
      </c>
      <c r="D5" s="129" t="s">
        <v>185</v>
      </c>
      <c r="E5" s="127" t="s">
        <v>188</v>
      </c>
      <c r="F5" s="267" t="s">
        <v>204</v>
      </c>
    </row>
    <row r="6" spans="1:6" ht="45" customHeight="1" x14ac:dyDescent="0.25">
      <c r="A6" s="224" t="s">
        <v>88</v>
      </c>
      <c r="B6" s="82" t="s">
        <v>20</v>
      </c>
      <c r="C6" s="98">
        <v>101.14987649048035</v>
      </c>
      <c r="D6" s="16">
        <v>44.509026753711822</v>
      </c>
      <c r="E6" s="98">
        <v>40.657654378138254</v>
      </c>
      <c r="F6" s="268">
        <v>40.721843917731142</v>
      </c>
    </row>
    <row r="7" spans="1:6" ht="45" customHeight="1" x14ac:dyDescent="0.25">
      <c r="A7" s="224"/>
      <c r="B7" s="82" t="s">
        <v>21</v>
      </c>
      <c r="C7" s="98">
        <v>148.27783645958218</v>
      </c>
      <c r="D7" s="16">
        <v>66.74428326868987</v>
      </c>
      <c r="E7" s="98">
        <v>60.980062613248094</v>
      </c>
      <c r="F7" s="268">
        <v>55.639492919119419</v>
      </c>
    </row>
    <row r="8" spans="1:6" ht="45" customHeight="1" x14ac:dyDescent="0.25">
      <c r="A8" s="225" t="s">
        <v>89</v>
      </c>
      <c r="B8" s="82" t="s">
        <v>22</v>
      </c>
      <c r="C8" s="98">
        <v>111.03506558778582</v>
      </c>
      <c r="D8" s="16">
        <v>46.088089427696993</v>
      </c>
      <c r="E8" s="98">
        <v>44.778622820001971</v>
      </c>
      <c r="F8" s="268">
        <v>45.266463320907953</v>
      </c>
    </row>
    <row r="9" spans="1:6" ht="45" customHeight="1" thickBot="1" x14ac:dyDescent="0.3">
      <c r="A9" s="246"/>
      <c r="B9" s="95" t="s">
        <v>23</v>
      </c>
      <c r="C9" s="101">
        <v>162.93872730259889</v>
      </c>
      <c r="D9" s="17">
        <v>69.144972049464045</v>
      </c>
      <c r="E9" s="101">
        <v>67.193610045840117</v>
      </c>
      <c r="F9" s="269">
        <v>62.417908300128893</v>
      </c>
    </row>
    <row r="10" spans="1:6" ht="45" customHeight="1" x14ac:dyDescent="0.25">
      <c r="A10" s="21" t="s">
        <v>90</v>
      </c>
      <c r="B10" s="96" t="s">
        <v>26</v>
      </c>
      <c r="C10" s="100">
        <v>84.92</v>
      </c>
      <c r="D10" s="22">
        <v>120</v>
      </c>
      <c r="E10" s="100">
        <v>85</v>
      </c>
      <c r="F10" s="272">
        <v>25.55</v>
      </c>
    </row>
    <row r="11" spans="1:6" ht="45" customHeight="1" x14ac:dyDescent="0.25">
      <c r="A11" s="168" t="s">
        <v>91</v>
      </c>
      <c r="B11" s="82" t="s">
        <v>27</v>
      </c>
      <c r="C11" s="98">
        <v>84.92</v>
      </c>
      <c r="D11" s="16">
        <v>120</v>
      </c>
      <c r="E11" s="98">
        <v>85</v>
      </c>
      <c r="F11" s="268">
        <v>25.55</v>
      </c>
    </row>
    <row r="12" spans="1:6" ht="45" customHeight="1" x14ac:dyDescent="0.25">
      <c r="A12" s="168" t="s">
        <v>92</v>
      </c>
      <c r="B12" s="82" t="s">
        <v>28</v>
      </c>
      <c r="C12" s="98">
        <v>84.92</v>
      </c>
      <c r="D12" s="16">
        <v>150</v>
      </c>
      <c r="E12" s="98">
        <v>125</v>
      </c>
      <c r="F12" s="268">
        <v>25.55</v>
      </c>
    </row>
    <row r="13" spans="1:6" ht="45" customHeight="1" x14ac:dyDescent="0.25">
      <c r="A13" s="168" t="s">
        <v>93</v>
      </c>
      <c r="B13" s="82" t="s">
        <v>29</v>
      </c>
      <c r="C13" s="98">
        <v>84.92</v>
      </c>
      <c r="D13" s="16">
        <v>175</v>
      </c>
      <c r="E13" s="98">
        <v>150</v>
      </c>
      <c r="F13" s="268">
        <v>25.55</v>
      </c>
    </row>
    <row r="14" spans="1:6" ht="45" customHeight="1" thickBot="1" x14ac:dyDescent="0.3">
      <c r="A14" s="169" t="s">
        <v>94</v>
      </c>
      <c r="B14" s="83" t="s">
        <v>30</v>
      </c>
      <c r="C14" s="101">
        <v>30</v>
      </c>
      <c r="D14" s="17">
        <v>175</v>
      </c>
      <c r="E14" s="101">
        <v>68.75</v>
      </c>
      <c r="F14" s="269">
        <v>60</v>
      </c>
    </row>
  </sheetData>
  <sheetProtection autoFilter="0"/>
  <mergeCells count="5">
    <mergeCell ref="C4:F4"/>
    <mergeCell ref="A1:F2"/>
    <mergeCell ref="A6:A7"/>
    <mergeCell ref="A8:A9"/>
    <mergeCell ref="A4:B4"/>
  </mergeCells>
  <conditionalFormatting sqref="D10 F10">
    <cfRule type="cellIs" dxfId="185" priority="90" operator="lessThan">
      <formula>#REF!</formula>
    </cfRule>
    <cfRule type="cellIs" dxfId="184" priority="98" operator="greaterThan">
      <formula>#REF!</formula>
    </cfRule>
  </conditionalFormatting>
  <conditionalFormatting sqref="D11 F11">
    <cfRule type="cellIs" dxfId="183" priority="89" operator="lessThan">
      <formula>#REF!</formula>
    </cfRule>
    <cfRule type="cellIs" dxfId="182" priority="97" operator="greaterThan">
      <formula>#REF!</formula>
    </cfRule>
  </conditionalFormatting>
  <conditionalFormatting sqref="D12:D14 D7:D9 F7:F9 F12:F14">
    <cfRule type="cellIs" dxfId="181" priority="88" operator="lessThan">
      <formula>#REF!</formula>
    </cfRule>
    <cfRule type="cellIs" dxfId="180" priority="96" operator="greaterThan">
      <formula>#REF!</formula>
    </cfRule>
  </conditionalFormatting>
  <conditionalFormatting sqref="D6:D14 F6:F14">
    <cfRule type="containsText" dxfId="179" priority="85" operator="containsText" text="Enter Bidders Price">
      <formula>NOT(ISERROR(SEARCH("Enter Bidders Price",D6)))</formula>
    </cfRule>
  </conditionalFormatting>
  <conditionalFormatting sqref="D11:D13">
    <cfRule type="cellIs" dxfId="178" priority="81" operator="lessThan">
      <formula>#REF!</formula>
    </cfRule>
    <cfRule type="cellIs" dxfId="177" priority="82" operator="greaterThan">
      <formula>#REF!</formula>
    </cfRule>
  </conditionalFormatting>
  <conditionalFormatting sqref="D11 F11">
    <cfRule type="cellIs" dxfId="176" priority="79" operator="lessThan">
      <formula>#REF!</formula>
    </cfRule>
    <cfRule type="cellIs" dxfId="175" priority="80" operator="greaterThan">
      <formula>#REF!</formula>
    </cfRule>
  </conditionalFormatting>
  <conditionalFormatting sqref="D12 F12">
    <cfRule type="cellIs" dxfId="174" priority="77" operator="lessThan">
      <formula>#REF!</formula>
    </cfRule>
    <cfRule type="cellIs" dxfId="173" priority="78" operator="greaterThan">
      <formula>#REF!</formula>
    </cfRule>
  </conditionalFormatting>
  <conditionalFormatting sqref="D13 F13">
    <cfRule type="cellIs" dxfId="172" priority="75" operator="lessThan">
      <formula>#REF!</formula>
    </cfRule>
    <cfRule type="cellIs" dxfId="171" priority="76" operator="greaterThan">
      <formula>#REF!</formula>
    </cfRule>
  </conditionalFormatting>
  <conditionalFormatting sqref="F13">
    <cfRule type="cellIs" dxfId="170" priority="45" operator="lessThan">
      <formula>#REF!</formula>
    </cfRule>
    <cfRule type="cellIs" dxfId="169" priority="46" operator="greaterThan">
      <formula>#REF!</formula>
    </cfRule>
  </conditionalFormatting>
  <conditionalFormatting sqref="D6 F6">
    <cfRule type="cellIs" dxfId="168" priority="102" operator="greaterThan">
      <formula>#REF!</formula>
    </cfRule>
    <cfRule type="cellIs" dxfId="167" priority="103" operator="greaterThanOrEqual">
      <formula>#REF!</formula>
    </cfRule>
    <cfRule type="cellIs" dxfId="166" priority="104" operator="lessThan">
      <formula>#REF!</formula>
    </cfRule>
  </conditionalFormatting>
  <conditionalFormatting sqref="F11">
    <cfRule type="cellIs" dxfId="165" priority="49" operator="lessThan">
      <formula>#REF!</formula>
    </cfRule>
    <cfRule type="cellIs" dxfId="164" priority="50" operator="greaterThan">
      <formula>#REF!</formula>
    </cfRule>
  </conditionalFormatting>
  <conditionalFormatting sqref="F12">
    <cfRule type="cellIs" dxfId="163" priority="47" operator="lessThan">
      <formula>#REF!</formula>
    </cfRule>
    <cfRule type="cellIs" dxfId="162" priority="48" operator="greaterThan">
      <formula>#REF!</formula>
    </cfRule>
  </conditionalFormatting>
  <conditionalFormatting sqref="F10">
    <cfRule type="cellIs" dxfId="161" priority="56" operator="lessThan">
      <formula>#REF!</formula>
    </cfRule>
    <cfRule type="cellIs" dxfId="160" priority="64" operator="greaterThan">
      <formula>#REF!</formula>
    </cfRule>
  </conditionalFormatting>
  <conditionalFormatting sqref="F11">
    <cfRule type="cellIs" dxfId="159" priority="55" operator="lessThan">
      <formula>#REF!</formula>
    </cfRule>
    <cfRule type="cellIs" dxfId="158" priority="63" operator="greaterThan">
      <formula>#REF!</formula>
    </cfRule>
  </conditionalFormatting>
  <conditionalFormatting sqref="F12">
    <cfRule type="cellIs" dxfId="157" priority="54" operator="lessThan">
      <formula>#REF!</formula>
    </cfRule>
    <cfRule type="cellIs" dxfId="156" priority="62" operator="greaterThan">
      <formula>#REF!</formula>
    </cfRule>
  </conditionalFormatting>
  <conditionalFormatting sqref="F13">
    <cfRule type="cellIs" dxfId="155" priority="53" operator="lessThan">
      <formula>#REF!</formula>
    </cfRule>
    <cfRule type="cellIs" dxfId="154" priority="61" operator="greaterThan">
      <formula>#REF!</formula>
    </cfRule>
  </conditionalFormatting>
  <conditionalFormatting sqref="F14">
    <cfRule type="cellIs" dxfId="153" priority="52" operator="lessThan">
      <formula>#REF!</formula>
    </cfRule>
    <cfRule type="cellIs" dxfId="152" priority="60" operator="greaterThan">
      <formula>#REF!</formula>
    </cfRule>
  </conditionalFormatting>
  <conditionalFormatting sqref="F6:F14">
    <cfRule type="containsText" dxfId="151" priority="51" operator="containsText" text="Enter Bidders Price">
      <formula>NOT(ISERROR(SEARCH("Enter Bidders Price",F6)))</formula>
    </cfRule>
  </conditionalFormatting>
  <conditionalFormatting sqref="F6">
    <cfRule type="cellIs" dxfId="150" priority="68" operator="greaterThan">
      <formula>#REF!</formula>
    </cfRule>
    <cfRule type="cellIs" dxfId="149" priority="69" operator="greaterThanOrEqual">
      <formula>#REF!</formula>
    </cfRule>
    <cfRule type="cellIs" dxfId="148" priority="70" operator="lessThan">
      <formula>#REF!</formula>
    </cfRule>
  </conditionalFormatting>
  <conditionalFormatting sqref="F7">
    <cfRule type="cellIs" dxfId="147" priority="59" operator="lessThan">
      <formula>#REF!</formula>
    </cfRule>
    <cfRule type="cellIs" dxfId="146" priority="67" operator="greaterThan">
      <formula>#REF!</formula>
    </cfRule>
  </conditionalFormatting>
  <conditionalFormatting sqref="F8">
    <cfRule type="cellIs" dxfId="145" priority="58" operator="lessThan">
      <formula>#REF!</formula>
    </cfRule>
    <cfRule type="cellIs" dxfId="144" priority="66" operator="greaterThan">
      <formula>#REF!</formula>
    </cfRule>
  </conditionalFormatting>
  <conditionalFormatting sqref="F9">
    <cfRule type="cellIs" dxfId="143" priority="57" operator="lessThan">
      <formula>#REF!</formula>
    </cfRule>
    <cfRule type="cellIs" dxfId="142" priority="65" operator="greaterThan">
      <formula>#REF!</formula>
    </cfRule>
  </conditionalFormatting>
  <conditionalFormatting sqref="C10">
    <cfRule type="cellIs" dxfId="141" priority="30" operator="lessThan">
      <formula>#REF!</formula>
    </cfRule>
    <cfRule type="cellIs" dxfId="140" priority="38" operator="greaterThan">
      <formula>#REF!</formula>
    </cfRule>
  </conditionalFormatting>
  <conditionalFormatting sqref="C11">
    <cfRule type="cellIs" dxfId="139" priority="29" operator="lessThan">
      <formula>#REF!</formula>
    </cfRule>
    <cfRule type="cellIs" dxfId="138" priority="37" operator="greaterThan">
      <formula>#REF!</formula>
    </cfRule>
  </conditionalFormatting>
  <conditionalFormatting sqref="C12">
    <cfRule type="cellIs" dxfId="137" priority="28" operator="lessThan">
      <formula>#REF!</formula>
    </cfRule>
    <cfRule type="cellIs" dxfId="136" priority="36" operator="greaterThan">
      <formula>#REF!</formula>
    </cfRule>
  </conditionalFormatting>
  <conditionalFormatting sqref="C13">
    <cfRule type="cellIs" dxfId="135" priority="27" operator="lessThan">
      <formula>#REF!</formula>
    </cfRule>
    <cfRule type="cellIs" dxfId="134" priority="35" operator="greaterThan">
      <formula>#REF!</formula>
    </cfRule>
  </conditionalFormatting>
  <conditionalFormatting sqref="C14">
    <cfRule type="cellIs" dxfId="133" priority="26" operator="lessThan">
      <formula>#REF!</formula>
    </cfRule>
    <cfRule type="cellIs" dxfId="132" priority="34" operator="greaterThan">
      <formula>#REF!</formula>
    </cfRule>
  </conditionalFormatting>
  <conditionalFormatting sqref="C6:C14">
    <cfRule type="containsText" dxfId="131" priority="25" operator="containsText" text="Enter Bidders Price">
      <formula>NOT(ISERROR(SEARCH("Enter Bidders Price",C6)))</formula>
    </cfRule>
  </conditionalFormatting>
  <conditionalFormatting sqref="C11:C13">
    <cfRule type="cellIs" dxfId="130" priority="23" operator="lessThan">
      <formula>#REF!</formula>
    </cfRule>
    <cfRule type="cellIs" dxfId="129" priority="24" operator="greaterThan">
      <formula>#REF!</formula>
    </cfRule>
  </conditionalFormatting>
  <conditionalFormatting sqref="C6">
    <cfRule type="cellIs" dxfId="128" priority="42" operator="greaterThan">
      <formula>#REF!</formula>
    </cfRule>
    <cfRule type="cellIs" dxfId="127" priority="43" operator="greaterThanOrEqual">
      <formula>#REF!</formula>
    </cfRule>
    <cfRule type="cellIs" dxfId="126" priority="44" operator="lessThan">
      <formula>#REF!</formula>
    </cfRule>
  </conditionalFormatting>
  <conditionalFormatting sqref="C7">
    <cfRule type="cellIs" dxfId="125" priority="33" operator="lessThan">
      <formula>#REF!</formula>
    </cfRule>
    <cfRule type="cellIs" dxfId="124" priority="41" operator="greaterThan">
      <formula>#REF!</formula>
    </cfRule>
  </conditionalFormatting>
  <conditionalFormatting sqref="C8">
    <cfRule type="cellIs" dxfId="123" priority="32" operator="lessThan">
      <formula>#REF!</formula>
    </cfRule>
    <cfRule type="cellIs" dxfId="122" priority="40" operator="greaterThan">
      <formula>#REF!</formula>
    </cfRule>
  </conditionalFormatting>
  <conditionalFormatting sqref="C9">
    <cfRule type="cellIs" dxfId="121" priority="31" operator="lessThan">
      <formula>#REF!</formula>
    </cfRule>
    <cfRule type="cellIs" dxfId="120" priority="39" operator="greaterThan">
      <formula>#REF!</formula>
    </cfRule>
  </conditionalFormatting>
  <conditionalFormatting sqref="E10">
    <cfRule type="cellIs" dxfId="119" priority="8" operator="lessThan">
      <formula>#REF!</formula>
    </cfRule>
    <cfRule type="cellIs" dxfId="118" priority="16" operator="greaterThan">
      <formula>#REF!</formula>
    </cfRule>
  </conditionalFormatting>
  <conditionalFormatting sqref="E11">
    <cfRule type="cellIs" dxfId="117" priority="7" operator="lessThan">
      <formula>#REF!</formula>
    </cfRule>
    <cfRule type="cellIs" dxfId="116" priority="15" operator="greaterThan">
      <formula>#REF!</formula>
    </cfRule>
  </conditionalFormatting>
  <conditionalFormatting sqref="E12">
    <cfRule type="cellIs" dxfId="115" priority="6" operator="lessThan">
      <formula>#REF!</formula>
    </cfRule>
    <cfRule type="cellIs" dxfId="114" priority="14" operator="greaterThan">
      <formula>#REF!</formula>
    </cfRule>
  </conditionalFormatting>
  <conditionalFormatting sqref="E13">
    <cfRule type="cellIs" dxfId="113" priority="5" operator="lessThan">
      <formula>#REF!</formula>
    </cfRule>
    <cfRule type="cellIs" dxfId="112" priority="13" operator="greaterThan">
      <formula>#REF!</formula>
    </cfRule>
  </conditionalFormatting>
  <conditionalFormatting sqref="E14">
    <cfRule type="cellIs" dxfId="111" priority="4" operator="lessThan">
      <formula>#REF!</formula>
    </cfRule>
    <cfRule type="cellIs" dxfId="110" priority="12" operator="greaterThan">
      <formula>#REF!</formula>
    </cfRule>
  </conditionalFormatting>
  <conditionalFormatting sqref="E6:E14">
    <cfRule type="containsText" dxfId="109" priority="3" operator="containsText" text="Enter Bidders Price">
      <formula>NOT(ISERROR(SEARCH("Enter Bidders Price",E6)))</formula>
    </cfRule>
  </conditionalFormatting>
  <conditionalFormatting sqref="E11:E13">
    <cfRule type="cellIs" dxfId="108" priority="1" operator="lessThan">
      <formula>#REF!</formula>
    </cfRule>
    <cfRule type="cellIs" dxfId="107" priority="2" operator="greaterThan">
      <formula>#REF!</formula>
    </cfRule>
  </conditionalFormatting>
  <conditionalFormatting sqref="E6">
    <cfRule type="cellIs" dxfId="106" priority="20" operator="greaterThan">
      <formula>#REF!</formula>
    </cfRule>
    <cfRule type="cellIs" dxfId="105" priority="21" operator="greaterThanOrEqual">
      <formula>#REF!</formula>
    </cfRule>
    <cfRule type="cellIs" dxfId="104" priority="22" operator="lessThan">
      <formula>#REF!</formula>
    </cfRule>
  </conditionalFormatting>
  <conditionalFormatting sqref="E7">
    <cfRule type="cellIs" dxfId="103" priority="11" operator="lessThan">
      <formula>#REF!</formula>
    </cfRule>
    <cfRule type="cellIs" dxfId="102" priority="19" operator="greaterThan">
      <formula>#REF!</formula>
    </cfRule>
  </conditionalFormatting>
  <conditionalFormatting sqref="E8">
    <cfRule type="cellIs" dxfId="101" priority="10" operator="lessThan">
      <formula>#REF!</formula>
    </cfRule>
    <cfRule type="cellIs" dxfId="100" priority="18" operator="greaterThan">
      <formula>#REF!</formula>
    </cfRule>
  </conditionalFormatting>
  <conditionalFormatting sqref="E9">
    <cfRule type="cellIs" dxfId="99" priority="9" operator="lessThan">
      <formula>#REF!</formula>
    </cfRule>
    <cfRule type="cellIs" dxfId="98" priority="17" operator="greaterThan">
      <formula>#REF!</formula>
    </cfRule>
  </conditionalFormatting>
  <pageMargins left="0.45" right="0.45" top="0.75" bottom="0.25" header="0.3" footer="0.3"/>
  <pageSetup scale="71" fitToHeight="0" orientation="landscape" r:id="rId1"/>
  <headerFooter>
    <oddHeader xml:space="preserve">&amp;LGroup 71011, Award 23106
Security Guard Services (Statewide) and Fire Safety/EAP Directors (Region 1 - NYC Only)&amp;RJanuary 2024
</oddHeader>
    <oddFooter>&amp;L&amp;"Arial,Regular"&amp;10&amp;F
&amp;A</oddFooter>
  </headerFooter>
  <ignoredErrors>
    <ignoredError sqref="A6:A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Contractor Region Desgination</vt:lpstr>
      <vt:lpstr>Price Adjustments by County NEW</vt:lpstr>
      <vt:lpstr>Region 1 </vt:lpstr>
      <vt:lpstr>Region 2</vt:lpstr>
      <vt:lpstr>Region 3</vt:lpstr>
      <vt:lpstr>Region 4</vt:lpstr>
      <vt:lpstr>Region 5</vt:lpstr>
      <vt:lpstr>Region 6</vt:lpstr>
      <vt:lpstr>Region 7</vt:lpstr>
      <vt:lpstr>Region 8</vt:lpstr>
      <vt:lpstr>Region 9</vt:lpstr>
      <vt:lpstr>'Price Adjustments by County NEW'!Print_Area</vt:lpstr>
      <vt:lpstr>'Region 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Ferris, Dana</dc:creator>
  <cp:lastModifiedBy>Mark Helling (OGS)</cp:lastModifiedBy>
  <cp:lastPrinted>2024-01-03T16:30:56Z</cp:lastPrinted>
  <dcterms:created xsi:type="dcterms:W3CDTF">2018-06-28T17:03:02Z</dcterms:created>
  <dcterms:modified xsi:type="dcterms:W3CDTF">2024-01-04T14:35:45Z</dcterms:modified>
</cp:coreProperties>
</file>