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updateLinks="never" codeName="ThisWorkbook" defaultThemeVersion="124226"/>
  <mc:AlternateContent xmlns:mc="http://schemas.openxmlformats.org/markup-compatibility/2006">
    <mc:Choice Requires="x15">
      <x15ac:absPath xmlns:x15ac="http://schemas.microsoft.com/office/spreadsheetml/2010/11/ac" url="V:\ProcurementServices\OPTeam04\Telecom\77017-23100TCS\4ConMgmt\Cntrctrs\PS68698_Granite\Contract Mods\Update #9\"/>
    </mc:Choice>
  </mc:AlternateContent>
  <xr:revisionPtr revIDLastSave="0" documentId="13_ncr:1_{64DEAEAF-E611-405E-9E5D-7D03E902B320}" xr6:coauthVersionLast="47" xr6:coauthVersionMax="47" xr10:uidLastSave="{00000000-0000-0000-0000-000000000000}"/>
  <bookViews>
    <workbookView xWindow="-28920" yWindow="-120" windowWidth="29040" windowHeight="15720" tabRatio="796" firstSheet="1" activeTab="7" xr2:uid="{00000000-000D-0000-FFFF-FFFF00000000}"/>
  </bookViews>
  <sheets>
    <sheet name="Instructions (2)" sheetId="27" state="hidden" r:id="rId1"/>
    <sheet name="Pricing - Lot 1 Voice" sheetId="43" r:id="rId2"/>
    <sheet name="Geographic Location - Lot 1" sheetId="30" r:id="rId3"/>
    <sheet name="Service Descriptions - Lot 1" sheetId="61" r:id="rId4"/>
    <sheet name="Pricing - Lot 2 Data" sheetId="47" r:id="rId5"/>
    <sheet name="Geographic Location - Lot 2" sheetId="60" r:id="rId6"/>
    <sheet name="Service Descriptions - Lot 2" sheetId="62" r:id="rId7"/>
    <sheet name="Pass-Through Charges" sheetId="63" r:id="rId8"/>
  </sheets>
  <externalReferences>
    <externalReference r:id="rId9"/>
  </externalReferences>
  <definedNames>
    <definedName name="_xlnm.Print_Titles" localSheetId="1">'Pricing - Lot 1 Voice'!$1:$5</definedName>
    <definedName name="_xlnm.Print_Titles" localSheetId="4">'Pricing - Lot 2 Data'!$1:$5</definedName>
  </definedNames>
  <calcPr calcId="191029"/>
  <customWorkbookViews>
    <customWorkbookView name="michael.falstich - Personal View" guid="{03CC777F-CB35-4204-9FA4-98641554F379}" mergeInterval="0" personalView="1" maximized="1" xWindow="1" yWindow="1" windowWidth="1276" windowHeight="580" activeSheetId="1"/>
    <customWorkbookView name="Accenture - Personal View" guid="{8A8F7088-C6A3-4AFB-9EB1-C188635FEB3C}" mergeInterval="0" personalView="1" maximized="1" xWindow="1" yWindow="1" windowWidth="1280" windowHeight="58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4" i="47" l="1"/>
  <c r="L55" i="47"/>
  <c r="L56" i="47"/>
  <c r="L57" i="47"/>
  <c r="L58" i="47"/>
  <c r="L59" i="47"/>
  <c r="L60" i="47"/>
  <c r="L61" i="47"/>
  <c r="L62" i="47"/>
  <c r="L63" i="47"/>
  <c r="L64" i="47"/>
  <c r="L65" i="47"/>
  <c r="L66" i="47"/>
  <c r="L67" i="47"/>
  <c r="L68" i="47"/>
  <c r="L69" i="47"/>
  <c r="L70" i="47"/>
  <c r="L71" i="47"/>
  <c r="L72" i="47"/>
  <c r="L73" i="47"/>
  <c r="L74" i="47"/>
  <c r="L75" i="47"/>
  <c r="L76" i="47"/>
  <c r="L77" i="47"/>
  <c r="L78" i="47"/>
  <c r="L79" i="47"/>
  <c r="L80" i="47"/>
  <c r="L81" i="47"/>
  <c r="L53" i="47"/>
  <c r="L52" i="47"/>
  <c r="L35" i="47"/>
  <c r="L36" i="47"/>
  <c r="L37" i="47"/>
  <c r="L38" i="47"/>
  <c r="L39" i="47"/>
  <c r="L40" i="47"/>
  <c r="L41" i="47"/>
  <c r="L42" i="47"/>
  <c r="L43" i="47"/>
  <c r="L44" i="47"/>
  <c r="L45" i="47"/>
  <c r="L46" i="47"/>
  <c r="L47" i="47"/>
  <c r="L48" i="47"/>
  <c r="L49" i="47"/>
  <c r="L50" i="47"/>
  <c r="L51" i="47"/>
  <c r="L34" i="47" l="1"/>
  <c r="L33" i="47"/>
  <c r="L32" i="47"/>
  <c r="L31" i="47"/>
  <c r="L30" i="47"/>
  <c r="L29" i="47"/>
  <c r="L28" i="47"/>
  <c r="L27" i="47"/>
  <c r="L26" i="47"/>
  <c r="L25" i="47"/>
  <c r="L24" i="47"/>
  <c r="L23" i="47"/>
  <c r="L22" i="47"/>
  <c r="L21" i="47"/>
  <c r="L20" i="47"/>
  <c r="L19" i="47"/>
  <c r="L18" i="47"/>
  <c r="P3" i="47" l="1"/>
  <c r="C3" i="63" l="1"/>
  <c r="C4" i="63"/>
  <c r="C2" i="63"/>
  <c r="B3" i="62" l="1"/>
  <c r="B2" i="62"/>
  <c r="B1" i="62"/>
  <c r="B3" i="60"/>
  <c r="B2" i="60"/>
  <c r="B1" i="60"/>
  <c r="C2" i="47" l="1"/>
  <c r="C1" i="47"/>
  <c r="B2" i="61"/>
  <c r="B3" i="61"/>
  <c r="B1" i="61"/>
  <c r="P3" i="43" l="1"/>
  <c r="B2" i="30"/>
  <c r="B3" i="30"/>
  <c r="B1" i="30"/>
  <c r="D5" i="60" l="1"/>
  <c r="D5" i="30" l="1"/>
  <c r="L6" i="47" l="1"/>
  <c r="L7" i="47"/>
  <c r="L8" i="47"/>
  <c r="L9" i="47"/>
  <c r="L10" i="47"/>
  <c r="L11" i="47"/>
  <c r="L12" i="47"/>
  <c r="L13" i="47"/>
  <c r="L14" i="47"/>
  <c r="L15" i="47"/>
  <c r="L16" i="47"/>
  <c r="L17" i="47"/>
  <c r="L6" i="43" l="1"/>
  <c r="A1" i="27"/>
</calcChain>
</file>

<file path=xl/sharedStrings.xml><?xml version="1.0" encoding="utf-8"?>
<sst xmlns="http://schemas.openxmlformats.org/spreadsheetml/2006/main" count="1135" uniqueCount="367">
  <si>
    <t>Service Name</t>
  </si>
  <si>
    <t>Statewide</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</si>
  <si>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</si>
  <si>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</si>
  <si>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</si>
  <si>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</si>
  <si>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</si>
  <si>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</si>
  <si>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</si>
  <si>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</si>
  <si>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</si>
  <si>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</si>
  <si>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</si>
  <si>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</si>
  <si>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</si>
  <si>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</si>
  <si>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</si>
  <si>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</si>
  <si>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</si>
  <si>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</si>
  <si>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</si>
  <si>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</si>
  <si>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</si>
  <si>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</si>
  <si>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</si>
  <si>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</si>
  <si>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</si>
  <si>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</si>
  <si>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</si>
  <si>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</si>
  <si>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</si>
  <si>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</si>
  <si>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</si>
  <si>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</si>
  <si>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</si>
  <si>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</si>
  <si>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</si>
  <si>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</si>
  <si>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</si>
  <si>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</si>
  <si>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</si>
  <si>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</si>
  <si>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</si>
  <si>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</si>
  <si>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</si>
  <si>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</si>
  <si>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</si>
  <si>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</si>
  <si>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</si>
  <si>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</si>
  <si>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</si>
  <si>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</si>
  <si>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</si>
  <si>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</si>
  <si>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</si>
  <si>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</si>
  <si>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</si>
  <si>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</si>
  <si>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</si>
  <si>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</si>
  <si>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</si>
  <si>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</si>
  <si>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</si>
  <si>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Net NYS Contract Price</t>
  </si>
  <si>
    <t>List Price
(Per Unit)</t>
  </si>
  <si>
    <r>
      <t xml:space="preserve">Agencies Note: </t>
    </r>
    <r>
      <rPr>
        <sz val="10"/>
        <color theme="1"/>
        <rFont val="Arial"/>
        <family val="2"/>
      </rPr>
      <t>Some Products/Services in this Contract may be available from one or more Preferred Sources. Agencies are reminded to comply with the statutory requirements under §162 of the State Finance Law and the guidelines issued by the State Procurement Council to afford first priority to Products/services available from Preferred Sources which meet your form, function and utility.</t>
    </r>
  </si>
  <si>
    <t>Date:</t>
  </si>
  <si>
    <t>Line Number</t>
  </si>
  <si>
    <t>Geographic Locations Serviced:</t>
  </si>
  <si>
    <t>Router</t>
  </si>
  <si>
    <t>Unit of Measure - Numerical</t>
  </si>
  <si>
    <t>Unit of Measure - Description</t>
  </si>
  <si>
    <t>Telephone</t>
  </si>
  <si>
    <t>Lines</t>
  </si>
  <si>
    <t>Mbps</t>
  </si>
  <si>
    <t>100</t>
  </si>
  <si>
    <t>N/A</t>
  </si>
  <si>
    <t>SKU Number</t>
  </si>
  <si>
    <t>St. Lawrence</t>
  </si>
  <si>
    <t>Recurring</t>
  </si>
  <si>
    <t>NYS Discount %</t>
  </si>
  <si>
    <t>Yes</t>
  </si>
  <si>
    <t>1</t>
  </si>
  <si>
    <t>Frequency</t>
  </si>
  <si>
    <t>Detailed Narrative</t>
  </si>
  <si>
    <t>Technical Specifications</t>
  </si>
  <si>
    <t>Minimum and Maximum Amount of Data that Can Be Transmitted</t>
  </si>
  <si>
    <t>Information Pertaining to the Available Features</t>
  </si>
  <si>
    <t>Required Network or System Specifications that Allow the Service to Operate</t>
  </si>
  <si>
    <t>How the Service Will Be Provided, Including Any Physical Service Connection Charges</t>
  </si>
  <si>
    <t>Speed</t>
  </si>
  <si>
    <t>Internet Access Services</t>
  </si>
  <si>
    <t>Internet access is unlimited with the exception of the speed of the line.</t>
  </si>
  <si>
    <t>Plain Old Telephone Service (POTS)</t>
  </si>
  <si>
    <t>Bidirectional communication, pulse dialing signal included.</t>
  </si>
  <si>
    <t>Traditional phone equipment.</t>
  </si>
  <si>
    <t>Granite Telecommunications, LLC</t>
  </si>
  <si>
    <t>Please see Pricing tab for charges related to installation services required.</t>
  </si>
  <si>
    <t>Direct Inward Dialing (DID)</t>
  </si>
  <si>
    <t>Remote Call Forwarding (RCF)</t>
  </si>
  <si>
    <t>Long Distance Service</t>
  </si>
  <si>
    <t>Toll-Free Service</t>
  </si>
  <si>
    <t>ISDN PRI &amp; T1 Service</t>
  </si>
  <si>
    <t>Allows a dialed number to be automatically forwarded to another number of the customer's choosing.</t>
  </si>
  <si>
    <t>Voice Only</t>
  </si>
  <si>
    <t>Service will be provided and configured remotely. No installation charges apply.</t>
  </si>
  <si>
    <t>Dedicated T1 line with PRI hand-off that provides 23 channels for voice communications and 1 channel for data only transmission.</t>
  </si>
  <si>
    <t>Standard connection over Public Switched Telephone Network (PSTN). Inlcuded for no additional charge are the following: Local services, Call Hunting, Return Dialing, Speed Dialing, Call Blocking.</t>
  </si>
  <si>
    <t>Long distance, International calling, Directory Assistance, Directory Listing, Call Waiting, and Caller ID are additional charges.</t>
  </si>
  <si>
    <t xml:space="preserve">Extended phone services allowing for calling outside the local calling area. </t>
  </si>
  <si>
    <t>None</t>
  </si>
  <si>
    <t>Charges are based off InterLATA and IntraLATA calls on a per minute basis. Please see pricing tab for further details.</t>
  </si>
  <si>
    <t>Voice Services and Data up to 1.5Mbps</t>
  </si>
  <si>
    <t>Toll Free services are a standard rate plus usage.</t>
  </si>
  <si>
    <t>Standard pricing based on GSA Schedule 70 pricing.</t>
  </si>
  <si>
    <t xml:space="preserve">The ability to port customer numbers to Granite's platform or provide specific business telephone numbers (BTNs) as requested by the customer - subject to carrier availability. </t>
  </si>
  <si>
    <t>Number portability will be determined upon request and with each number provided.</t>
  </si>
  <si>
    <t>Dedicated T1 line with PRI hand-off that provides 23 channels for voice communications and 1 channel for data only transmission. A router capable of receiving a T1 connection or a PBX with a PRI interface is required for this service.</t>
  </si>
  <si>
    <t>Customers will be requested to provide call detail records for Granite to provide the best rates based on usage.</t>
  </si>
  <si>
    <t>None.</t>
  </si>
  <si>
    <t>Customer must provide the target forwarding number at time of order.</t>
  </si>
  <si>
    <t>Voice prioritization in Class of Service (CoS) over data transmission. Data channel is used for advanced call features such as Caller ID. Advanced call features available for additional cost.</t>
  </si>
  <si>
    <t>Broadband Cable Service</t>
  </si>
  <si>
    <t>Service will be provided in speeds of 20, 50, and 100 Mbps bandwidths for downloads with asymmetrical upload speeds.</t>
  </si>
  <si>
    <t>A cable modem is required to terminate this service. This hardware will be installed by the underlying carrier and is included at no extra cost.</t>
  </si>
  <si>
    <t>Asymmetrical speeds with download values at 20, 50, and 100Mbps.</t>
  </si>
  <si>
    <t>Dedicated Internet Access (DIA)</t>
  </si>
  <si>
    <t>A cable connection which includes access to the internet. This service is available 24/7/365.</t>
  </si>
  <si>
    <t>Service will be provided in speeds of 10, 20, 50, 100, 200, 500, and 1000 Mbps. Upload speeds are symmetrical on a DIA circuit.</t>
  </si>
  <si>
    <t>A router with Ethernet interfaces is required to terminate this type of access. Installation of this hardware will be completed by our underlying carrier and hardware is included at no additional cost.</t>
  </si>
  <si>
    <t>Symmetrical speeds with values of 10, 20, 50, 100, 200, 500, and 1000 Mbps.</t>
  </si>
  <si>
    <t>Granite Switched Ethernet (GSE)</t>
  </si>
  <si>
    <t>IP addresses are not available on Layer 2 networks. This is strictly a private data connection.</t>
  </si>
  <si>
    <t>Service will be provided in speeds of 10, 20, 50, 100, 200, 500, and 1000 Mbps. Upload speeds are symmetrical on a switched Ethernet circuit.</t>
  </si>
  <si>
    <t>An Ethernet circuit that is a Layer 3 connection dedicated to a customer's data traffic. This service is available 24/7/265.</t>
  </si>
  <si>
    <t>DIA circuits include a /30 IP block for no additional charge. Larger blocks of IPs are available for additional cost and require the completion of an IP Justification Form upon order.</t>
  </si>
  <si>
    <t>Service will be provided in speeds of 20, 50, and 100 Mbps bandwidths for downloads with asymmetrical upload speeds. IP addresses will be assigned dynamically or statically. Circuits include a /30 IP block for no additional charge. Larger blocks of IPs are available for additional cost and require the completion of an IP Justification Form upon order.</t>
  </si>
  <si>
    <t>GRT01</t>
  </si>
  <si>
    <t>POTS Line</t>
  </si>
  <si>
    <t>GRT18</t>
  </si>
  <si>
    <t>Dedicated Internet Access</t>
  </si>
  <si>
    <t>An Ethernet circuit that is a Layer 3 connection dedicated to a customer's data traffic.</t>
  </si>
  <si>
    <t>GRT19</t>
  </si>
  <si>
    <t>GRT20</t>
  </si>
  <si>
    <t>GRT21</t>
  </si>
  <si>
    <t>GRT22</t>
  </si>
  <si>
    <t>GRT32</t>
  </si>
  <si>
    <t>Broadband Access Static</t>
  </si>
  <si>
    <t>20</t>
  </si>
  <si>
    <t>GRT33</t>
  </si>
  <si>
    <t>50</t>
  </si>
  <si>
    <t>GRT34</t>
  </si>
  <si>
    <t>GRT35</t>
  </si>
  <si>
    <t>Broadband Access Dynamic</t>
  </si>
  <si>
    <t>GRT36</t>
  </si>
  <si>
    <t>GRT37</t>
  </si>
  <si>
    <t>GRT38</t>
  </si>
  <si>
    <t>Block of Ips /30 4 IP Addresses</t>
  </si>
  <si>
    <t>Block of Ips</t>
  </si>
  <si>
    <t>Per Block</t>
  </si>
  <si>
    <t>Contractor:</t>
  </si>
  <si>
    <t>Contract #:</t>
  </si>
  <si>
    <t>PS68698</t>
  </si>
  <si>
    <t xml:space="preserve">Overage Charges </t>
  </si>
  <si>
    <t>Additional Discount %</t>
  </si>
  <si>
    <t>Terms of Additional Discount</t>
  </si>
  <si>
    <t>Total Number of Items:</t>
  </si>
  <si>
    <t>Standard connection over Public Switched Telephone Network (PSTN). Included for no additional charge are the following: Local services, Call Hunting, Return Dialing, Speed Dialing, Call Blocking.</t>
  </si>
  <si>
    <t>Traditional single-point toll-free forwarding leveraged by Granite's RESPORD and switched network to deliver stable services.</t>
  </si>
  <si>
    <t>A routing device with a T1 connection or the ability to convert T1 signaling is required for this type of service. A PBX with a PRI connection would also be necessary. This hardware will be provided and installed for no additional cost by the underlying carrier.</t>
  </si>
  <si>
    <t>Service or Device Name</t>
  </si>
  <si>
    <t>Service or Device Specifications</t>
  </si>
  <si>
    <t>Required On Premises Equipment</t>
  </si>
  <si>
    <t>Service availability is subject to prequalification of a customer's provided address. Serviceability will be determined upon successful prequalification.</t>
  </si>
  <si>
    <t>An Ethernet circuit that is a Layer 2 connection dedicated to a customer's data traffic. This service is available 24/7/265 and does not come with IP addresses. These types of circuits can be grouped into an Ethernet Circuit Connection (EVC) to create an MPLS-like network allowing for multiple entities to communicate with each other in a private network. This service is valuable for customers with several locations that need to access similar resources from each site or location.</t>
  </si>
  <si>
    <t>Nature of Charge (Tax, Surcharge, Fee, or Other)</t>
  </si>
  <si>
    <t>Pertinent Section(s) of Statute, Regulation or Other Authority to Pass Through</t>
  </si>
  <si>
    <t>Formula Used to Calculate Charge</t>
  </si>
  <si>
    <t>One-Time or Monthly Recurring Charge (MRC)?</t>
  </si>
  <si>
    <t>MRC</t>
  </si>
  <si>
    <t>Surcharge</t>
  </si>
  <si>
    <t>End User Common Line (EUCL) - POTS</t>
  </si>
  <si>
    <t>$7.65/Line</t>
  </si>
  <si>
    <t>This charge applies to standard POTS lines.</t>
  </si>
  <si>
    <t>Local Number Portability (LNP) - POTS</t>
  </si>
  <si>
    <t>$.43/Line</t>
  </si>
  <si>
    <t xml:space="preserve">This charge applies to POTS lines that require porting from their existing carrier to Granite. </t>
  </si>
  <si>
    <t>Access Recovery Charge - POTS</t>
  </si>
  <si>
    <t>$3.28/Line</t>
  </si>
  <si>
    <t>End User Common Line (EUCL) - PRI</t>
  </si>
  <si>
    <t>$60/PRI</t>
  </si>
  <si>
    <t xml:space="preserve">This charge applies to the line service as deployed by a PRI
</t>
  </si>
  <si>
    <t xml:space="preserve">This charge applies to POTS lines
</t>
  </si>
  <si>
    <t>Applicability of Charge</t>
  </si>
  <si>
    <t>Pass Through Item</t>
  </si>
  <si>
    <t>Conditions on Pass-Through</t>
  </si>
  <si>
    <t>Contractor commits to listing this charge separately on the bill and not bundling it with other charges.</t>
  </si>
  <si>
    <t xml:space="preserve">N/A
</t>
  </si>
  <si>
    <t xml:space="preserve">Only taxes, surcharges, fees or other charges approved in advance by OGS and listed on this sheet may be passed through to Authorized Users on the Contractor’s Quote and invoice. </t>
  </si>
  <si>
    <t>FCC 47 CFR § 69.152</t>
  </si>
  <si>
    <t>FCC 47 CFR § 52.33</t>
  </si>
  <si>
    <t>FCC 47 CFR § 51.915</t>
  </si>
  <si>
    <t>GRT39</t>
  </si>
  <si>
    <t xml:space="preserve">Non Lit/Off Net Fiber Lateral Construction  </t>
  </si>
  <si>
    <t>Construction: 1 Route Foot to 1000 Route Feet</t>
  </si>
  <si>
    <t>Quantity</t>
  </si>
  <si>
    <t>GRT40</t>
  </si>
  <si>
    <t>Construction: 1001 Route Feet to 2000 Route Feet</t>
  </si>
  <si>
    <t>GRT41</t>
  </si>
  <si>
    <t xml:space="preserve">Construction: 2001 Route Feet to 3000 Route Feet </t>
  </si>
  <si>
    <t>GRT42</t>
  </si>
  <si>
    <t>Construction: 3001 Route Feet to 4000 Route Feet</t>
  </si>
  <si>
    <t>GRT43</t>
  </si>
  <si>
    <t>Construction: 4001 Route Feet to 1 Route Mile</t>
  </si>
  <si>
    <t>GRT44</t>
  </si>
  <si>
    <t>Construction: Per Route Mile thereafter</t>
  </si>
  <si>
    <t>GRT45</t>
  </si>
  <si>
    <t xml:space="preserve">Physical Service Connection Charge </t>
  </si>
  <si>
    <t>pathway</t>
  </si>
  <si>
    <t>Per foot</t>
  </si>
  <si>
    <t>Non-Recurring</t>
  </si>
  <si>
    <t>GRT23</t>
  </si>
  <si>
    <t>500</t>
  </si>
  <si>
    <t>Per Month</t>
  </si>
  <si>
    <t>GRT24</t>
  </si>
  <si>
    <t>1000</t>
  </si>
  <si>
    <t>GRT46</t>
  </si>
  <si>
    <t>3</t>
  </si>
  <si>
    <t>GRT47</t>
  </si>
  <si>
    <t>10</t>
  </si>
  <si>
    <t>GRT48</t>
  </si>
  <si>
    <t>15</t>
  </si>
  <si>
    <t>GRT49</t>
  </si>
  <si>
    <t>25</t>
  </si>
  <si>
    <t>GRT50</t>
  </si>
  <si>
    <t>GRT51</t>
  </si>
  <si>
    <t>GRT52</t>
  </si>
  <si>
    <t>GRT53</t>
  </si>
  <si>
    <t>GRT02</t>
  </si>
  <si>
    <t>EPIK Line</t>
  </si>
  <si>
    <t>Standard connection for existing analog phone devices to Public Switched Telephone Network (PSTN) over cellular access. Includes 1 GB LTE Plan per location, Access Fee per line, Granite Guardian - Wireless Managed Service per location.</t>
  </si>
  <si>
    <t>GRT03</t>
  </si>
  <si>
    <t>EPIK - Standard Installation Fee</t>
  </si>
  <si>
    <t>Per Location, Install includes 1.5 hours installation time, cross connect w/ wiring may incur additional expense. Customer can elect to self-install pre-activated units.</t>
  </si>
  <si>
    <t>Hour</t>
  </si>
  <si>
    <t>Non-recurring</t>
  </si>
  <si>
    <t>EPIK Line (POTS Replacement Service)</t>
  </si>
  <si>
    <t>A Plain Old Telephone Service replacement.  Granite can provide a comprehensive package to replace out-of-date landlines with an LTE device to make and receive telephone calls using standard analog telephones. Utilizing Verizon's extensive 4G LTE network, the EPIK device delivers an analog signal to break free from aging networks and rising costs.
Complete Solution:
Life safety - Enables alarms and elevator phones to fully communicate, even if power or Internet goes down.
Disaster avoidance - Reliable, self-contained connections for a cost-effective "always up" alternative to copper
Faxing - Reliably, send and receive faxes without the challenges. Complies with HIPPA regulations.
Business Continuity - Enjoy robust 4G Internet failover as back-up for primary Internet connection. EPIK is 5G ready.</t>
  </si>
  <si>
    <t>GRT155</t>
  </si>
  <si>
    <t>EPRI</t>
  </si>
  <si>
    <t xml:space="preserve">EPRI is a functionally equivalent service to a TDM PRI using IP-Based transport and an analog converter at the DMARC.  </t>
  </si>
  <si>
    <t>Each</t>
  </si>
  <si>
    <t>GRT156</t>
  </si>
  <si>
    <t>Per EPRI - DID</t>
  </si>
  <si>
    <t>GRT56</t>
  </si>
  <si>
    <t>Managed Low Earth Orbit (LEO) Satellite with Granite edgebootPro™ Service</t>
  </si>
  <si>
    <t>Managed Low Earth Orbit (LEO) Satellite Backup with Granite edgebootPro™ Service
and 50GB Data Plan</t>
  </si>
  <si>
    <t>edgebootPro™ Kit</t>
  </si>
  <si>
    <t>GRT57</t>
  </si>
  <si>
    <t>Managed Low Earth Orbit (LEO) Satellite Primary with Granite edgebootPro™ Service
and 500GB Data Plan</t>
  </si>
  <si>
    <t>GRT58</t>
  </si>
  <si>
    <t>Managed Low Earth Orbit (LEO) Satellite Data Add On</t>
  </si>
  <si>
    <t>Low Earth Orbit (LEO) Satellite 50GB Data Add On</t>
  </si>
  <si>
    <t>GRT59</t>
  </si>
  <si>
    <t>Low Earth Orbit (LEO) Satellite 100GB Data Add On</t>
  </si>
  <si>
    <t>GRT60</t>
  </si>
  <si>
    <t>Low Earth Orbit (LEO) Satellite 150GB Data Add On</t>
  </si>
  <si>
    <t>GRT61</t>
  </si>
  <si>
    <t>Low Earth Orbit (LEO) Satellite 200GB Data Add On</t>
  </si>
  <si>
    <t>GRT62</t>
  </si>
  <si>
    <t>Low Earth Orbit (LEO) Satellite 500GB Data Add On</t>
  </si>
  <si>
    <t>GRT63</t>
  </si>
  <si>
    <t>Low Earth Orbit (LEO) Satellite 1TB Data Add On</t>
  </si>
  <si>
    <t>GRT64</t>
  </si>
  <si>
    <t>Low Earth Orbit (LEO) Satellite 1.5TB Data Add On</t>
  </si>
  <si>
    <t>GRT65</t>
  </si>
  <si>
    <t>Low Earth Orbit (LEO) Satellite 2TB Data Add On</t>
  </si>
  <si>
    <t>GRT66</t>
  </si>
  <si>
    <t>Low Earth Orbit (LEO) Satellite 2.5TB Data Add On</t>
  </si>
  <si>
    <t>GRT67</t>
  </si>
  <si>
    <t>Low Earth Orbit (LEO) Satellite 3TB Data Add On</t>
  </si>
  <si>
    <t>GRT68</t>
  </si>
  <si>
    <t>Low Earth Orbit (LEO) Satellite 3.5TB Data Add On</t>
  </si>
  <si>
    <t>GRT69</t>
  </si>
  <si>
    <t>Low Earth Orbit (LEO) Satellite 4TB Data Add On</t>
  </si>
  <si>
    <t>GRT70</t>
  </si>
  <si>
    <t>Low Earth Orbit (LEO) Satellite 4.5TB Data Add On</t>
  </si>
  <si>
    <t>GRT71</t>
  </si>
  <si>
    <t>Low Earth Orbit (LEO) Satellite 5TB Data Add On</t>
  </si>
  <si>
    <t>GRT72</t>
  </si>
  <si>
    <t>Low Earth Orbit (LEO) Satellite 5.5TB Data Add On</t>
  </si>
  <si>
    <t>GRT73</t>
  </si>
  <si>
    <t>LEO Satellite Performance Gen 3 Kit</t>
  </si>
  <si>
    <t xml:space="preserve">Low Earth Orbit (LEO) Satellite Performance Gen 3 + edgebootPro Bundle LEO Satellite is designed for mobility usage and usage in extreme temperatures. Offered as month to month with longer terms available upon request. With a wide field of view and enhanced GPS capabilities, it can connect to more satellites, allowing for consistent connectivity when in motion or in certain latitude bands (equatorial &lt;10 degrees or polar &gt;60 degrees). The hardware is designed for a permanent installation and is resilient to extreme environments, especially environments with high and cold temperatures.
The LEO Satellite Performance Gen 3 kit includes LEO dish, Performance Cable (25m), Advanced Power Supply (mount and hardware), 1.5m AC Power Cable, 1.5m DC Power Cable, AC power cable (1.8m), Ethernet cable (5m), Granite edgebootPro™
Accessory charges may apply for any additional services or equipment that may be necessary to complete the installation, such as a pole mount accessories or extended cabling. LEO data plan and router ordered separately. </t>
  </si>
  <si>
    <t>One Time</t>
  </si>
  <si>
    <t>GRT74</t>
  </si>
  <si>
    <t>Low Earth Orbit (LEO) Satellite Mini + Granite edgebootPro™ kit</t>
  </si>
  <si>
    <t>Low Earth Orbit (LEO) Satellite Mini + Granite edgebootPro™ kit includes:
• LEO dish with Integrated WiFi
• LEO Plug
• Power Supply
• DC power cable (15m)
• Pipe Adaptor
• Kickstand
• Granite edgebootPro™
Accessory charges may apply for any additional services or equipment that may be necessary to complete the installation, such as a pole mount accessories or extended cabling.</t>
  </si>
  <si>
    <t>GRT75</t>
  </si>
  <si>
    <t>Professional Low Earth Orbit (LEO) Satellite Installation</t>
  </si>
  <si>
    <t>Professional Low Earth Orbit (LEO) Satellite installation pricing includes: (1) a basic site survey of up to 2 hours on-site, if necessary; and (2) actual Low Earth Orbit (LEO) Satellite installation of up to 3 hours on-site including travel up to 50 miles.   Additional time on-site will be charged at a rate of $99.99 per hour and invoiced in 30-minute increments.  Customer may elect to self-install without additional charge. Low Earth Orbit (LEO) Satellite basic site survey consists of inspection of facility / plotting cable run from outside mount to Low Earth Orbit (LEO) Satellite Router and from Low Earth Orbit (LEO) Satellite Routers to customer defined endpoint.  Further services, such as a comprehensive inventory of unrelated communications lines or systems, are not
included in the basic site survey and will be charged at a rate of $99.99 per hour, invoiced in 30-minute increments.</t>
  </si>
  <si>
    <t>GRT76</t>
  </si>
  <si>
    <t>Low Earth Orbit (LEO) Satellite Activation</t>
  </si>
  <si>
    <t>Activation Fee (includes Granite edgebootPro™ hardware)</t>
  </si>
  <si>
    <t>GRT77</t>
  </si>
  <si>
    <t>Low Earth Orbit (LEO) Satellite Activation 50GB Usage Overage</t>
  </si>
  <si>
    <t>Low Earth Orbit (LEO) Satellite 50GB Usage Overage</t>
  </si>
  <si>
    <t>GRT78</t>
  </si>
  <si>
    <t>Low Earth Orbit (LEO) Satellite 500GB Usage Overage</t>
  </si>
  <si>
    <t>GRT79</t>
  </si>
  <si>
    <t>Low Earth Orbit (LEO) Satellite  Shipping</t>
  </si>
  <si>
    <t>LEO Satellite Mini Kit - Ground Shipping</t>
  </si>
  <si>
    <t>GRT80</t>
  </si>
  <si>
    <t>LEO Satellite High Performance Kit - Ground Shipping</t>
  </si>
  <si>
    <t>GRT81</t>
  </si>
  <si>
    <t>Low Earth Orbit (LEO) Satellite  Router</t>
  </si>
  <si>
    <t>LEO Satellite Gen 3 Router</t>
  </si>
  <si>
    <t>GRT82</t>
  </si>
  <si>
    <t>Low Earth Orbit (LEO) Satellite  Accessory</t>
  </si>
  <si>
    <t>Low Earth Orbit (LEO) Satellite Mini Kit - Wall Mount</t>
  </si>
  <si>
    <t>GRT83</t>
  </si>
  <si>
    <t>Low Earth Orbit (LEO) Satellite Mini Kit - Pivot Mount</t>
  </si>
  <si>
    <t>GRT84</t>
  </si>
  <si>
    <t>Low Earth Orbit (LEO) Satellite Mini Kit - Mobility Mount</t>
  </si>
  <si>
    <t>GRT85</t>
  </si>
  <si>
    <t>Low Earth Orbit (LEO) Satellite Mini Kit - Roof Rack Mount</t>
  </si>
  <si>
    <t>GRT86</t>
  </si>
  <si>
    <t>Low Earth Orbit (LEO) Satellite Mini Kit - Pipe Adaptor and Flat Mount</t>
  </si>
  <si>
    <t>GRT87</t>
  </si>
  <si>
    <t xml:space="preserve">Low Earth Orbit (LEO) Satellite Mini Kit - Car Adaptor </t>
  </si>
  <si>
    <t>GRT88</t>
  </si>
  <si>
    <t>Low Earth Orbit (LEO) Satellite Mini Kit - 15M DC Power Cable</t>
  </si>
  <si>
    <t>GRT89</t>
  </si>
  <si>
    <t>Low Earth Orbit (LEO) Satellite Mini Kit - 30M DC Power Cable</t>
  </si>
  <si>
    <t>GRT90</t>
  </si>
  <si>
    <t xml:space="preserve">Low Earth Orbit (LEO) Satellite Mini Kit - 15M LEO Satellite Cable </t>
  </si>
  <si>
    <t>GRT91</t>
  </si>
  <si>
    <t>Low Earth Orbit (LEO) Satellite Mini Kit - 5M USB-C Cable</t>
  </si>
  <si>
    <t>GRT92</t>
  </si>
  <si>
    <t>Low Earth Orbit (LEO) Satellite Mini Kit - Travel Kit</t>
  </si>
  <si>
    <t>GRT93</t>
  </si>
  <si>
    <t>Low Earth Orbit (LEO) Satellite Mini Kit - Ethernet Adapter</t>
  </si>
  <si>
    <t>GRT94</t>
  </si>
  <si>
    <t>Low Earth Orbit (LEO) Satellite High Performance Kit - Cable Routing Kit</t>
  </si>
  <si>
    <t>GRT95</t>
  </si>
  <si>
    <t>Low Earth Orbit (LEO) Satellite High Performance Kit - Pipe Adaptor</t>
  </si>
  <si>
    <t>GRT96</t>
  </si>
  <si>
    <t>Low Earth Orbit (LEO) Satellite High Performance Kit - HPERF 5M Ethernet Cable</t>
  </si>
  <si>
    <t>GRT97</t>
  </si>
  <si>
    <t>Low Earth Orbit (LEO) Satellite High Performance Kit - HPERF 8M LEO Satellite Cable</t>
  </si>
  <si>
    <t>GRT98</t>
  </si>
  <si>
    <t>Low Earth Orbit (LEO) Satellite High Performance Kit - HPERF 25M LEO Satellite Cable</t>
  </si>
  <si>
    <t>GRT99</t>
  </si>
  <si>
    <t>Low Earth Orbit (LEO) Satellite High Performance Kit - HPERF 30M Ethernet Cable</t>
  </si>
  <si>
    <t>GRT100</t>
  </si>
  <si>
    <t>Low Earth Orbit (LEO) Satellite High Performance Kit - Masonry Routing Kit</t>
  </si>
  <si>
    <t>GRT101</t>
  </si>
  <si>
    <t>Low Earth Orbit (LEO) Satellite - 5 Ft Cable released with the Performance (G3)</t>
  </si>
  <si>
    <t>GRT102</t>
  </si>
  <si>
    <t>Low Earth Orbit (LEO) Satellite - Starlink 15M Mini Ethernet Cable</t>
  </si>
  <si>
    <t xml:space="preserve">Managed Low Earth Orbit (LEO) Satellite </t>
  </si>
  <si>
    <t>Managed Low Earth Orbit (LEO) Satellite  provides a network of low-Earth orbit satellites that provide high-speed internet to remote areas and underserved regions around the world. Unbounded by local infrastructure and designed to support multiple paths back to the internet, Starlink provides high speed, low latency, reliable service.</t>
  </si>
  <si>
    <t>edgebootPro falls under Granite’s rental equipment policy whereby upon termination of service, Customer is responsible to return equipment for terminated service within 30 days of termination. Failure to return equipment will result in assessment of full MSRP of the equipment. The LEO hardware is owned by the customer and will not need to be shipped back to Granite upon termination of service.</t>
  </si>
  <si>
    <t>LEO Satellite users typically experience download speeds between 25 and 220 Mbps, with most users experiencing speeds over 100 Mbps. Upload speeds are typically between 5 and 20 Mbps. Actual speeds may be lower than expected speeds during times of high usage.</t>
  </si>
  <si>
    <t>Customers on the Primary Plan will be automatically opted in to receive an additional 50GB data at $30 NRC when usage hits 95% of the original data allotment.</t>
  </si>
  <si>
    <t>Kits do not come with a router. A separate WiFi router will need to be purchased or the customer can use their own. After you have set up your third-party WiFi router and connected to Starlink with the WAN port, create a static route in your router configuration settings.
Please refer to your router's documentation for instructions on setting a static route.
Network destination: 192.168.100.0
Subnet Mask: 255.255.255.0
Gateway: 192.168.100.1
Interface: WAN
These options may differ depending on your specific hardware and network configuration.</t>
  </si>
  <si>
    <t>LEO Satellite users typically experience download speeds between 25 and 220 Mbps, with most users experiencing speeds over 100 Mbps.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</si>
</sst>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0.00"/>
    <numFmt numFmtId="165" formatCode="_(&quot;$&quot;* #,##0.000_);_(&quot;$&quot;* \(#,##0.000\);_(&quot;$&quot;* &quot;-&quot;?????_);_(@_)"/>
    <numFmt numFmtId="166" formatCode="&quot;$&quot;#,##0.000"/>
    <numFmt numFmtId="167" formatCode="&quot;$&quot;#,##0.0000"/>
    <numFmt numFmtId="168" formatCode="_(&quot;$&quot;* #,##0.0000_);_(&quot;$&quot;* \(#,##0.0000\);_(&quot;$&quot;* &quot;-&quot;????_);_(@_)"/>
    <numFmt numFmtId="169" formatCode="0.000%"/>
  </numFmts>
  <fonts count="23"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sz val="10"/>
      <color theme="1"/>
      <name val="Arial"/>
      <family val="2"/>
    </font>
    <font>
      <b/>
      <sz val="10"/>
      <color theme="1"/>
      <name val="Arial"/>
      <family val="2"/>
    </font>
    <font>
      <b/>
      <sz val="14"/>
      <color theme="0"/>
      <name val="Arial"/>
      <family val="2"/>
    </font>
    <font>
      <sz val="11"/>
      <color theme="1"/>
      <name val="Arial"/>
      <family val="2"/>
    </font>
    <font>
      <sz val="11"/>
      <color indexed="8"/>
      <name val="Calibri"/>
      <family val="2"/>
    </font>
    <font>
      <sz val="10"/>
      <name val="Helv"/>
      <family val="2"/>
    </font>
    <font>
      <sz val="12"/>
      <color theme="1"/>
      <name val="Calibri"/>
      <family val="2"/>
      <scheme val="minor"/>
    </font>
    <font>
      <b/>
      <sz val="10"/>
      <color theme="0"/>
      <name val="Arial"/>
      <family val="2"/>
    </font>
    <font>
      <i/>
      <sz val="10"/>
      <color theme="1"/>
      <name val="Arial"/>
      <family val="2"/>
    </font>
    <font>
      <b/>
      <sz val="10"/>
      <color rgb="FFFF0000"/>
      <name val="Arial"/>
      <family val="2"/>
    </font>
    <font>
      <b/>
      <sz val="12"/>
      <color theme="0"/>
      <name val="Arial"/>
      <family val="2"/>
    </font>
    <font>
      <b/>
      <sz val="11"/>
      <color theme="0"/>
      <name val="Arial"/>
      <family val="2"/>
    </font>
    <font>
      <b/>
      <sz val="10"/>
      <name val="Arial"/>
      <family val="2"/>
    </font>
    <font>
      <sz val="9"/>
      <name val="Arial"/>
      <family val="2"/>
    </font>
    <font>
      <sz val="12"/>
      <color theme="1"/>
      <name val="Arial"/>
      <family val="2"/>
    </font>
    <font>
      <b/>
      <sz val="9"/>
      <name val="Arial"/>
      <family val="2"/>
    </font>
  </fonts>
  <fills count="10">
    <fill>
      <patternFill patternType="none"/>
    </fill>
    <fill>
      <patternFill patternType="gray125"/>
    </fill>
    <fill>
      <patternFill patternType="solid">
        <fgColor rgb="FF002266"/>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99"/>
        <bgColor indexed="64"/>
      </patternFill>
    </fill>
    <fill>
      <patternFill patternType="solid">
        <fgColor rgb="FFDDDDDD"/>
        <bgColor indexed="64"/>
      </patternFill>
    </fill>
    <fill>
      <patternFill patternType="solid">
        <fgColor rgb="FFFFCC66"/>
        <bgColor indexed="64"/>
      </patternFill>
    </fill>
    <fill>
      <patternFill patternType="solid">
        <fgColor theme="3" tint="0.79998168889431442"/>
        <bgColor indexed="64"/>
      </patternFill>
    </fill>
    <fill>
      <patternFill patternType="solid">
        <fgColor theme="5"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s>
  <cellStyleXfs count="27">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11" fillId="0" borderId="0" applyFont="0" applyFill="0" applyBorder="0" applyAlignment="0" applyProtection="0"/>
    <xf numFmtId="9" fontId="11" fillId="0" borderId="0" applyFont="0" applyFill="0" applyBorder="0" applyAlignment="0" applyProtection="0"/>
    <xf numFmtId="0" fontId="12"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13" fillId="0" borderId="0" applyFont="0" applyFill="0" applyBorder="0" applyAlignment="0" applyProtection="0"/>
    <xf numFmtId="44" fontId="11"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cellStyleXfs>
  <cellXfs count="159">
    <xf numFmtId="0" fontId="0" fillId="0" borderId="0" xfId="0"/>
    <xf numFmtId="0" fontId="10" fillId="0" borderId="0" xfId="0" applyFont="1" applyProtection="1"/>
    <xf numFmtId="0" fontId="0" fillId="0" borderId="0" xfId="0" applyBorder="1"/>
    <xf numFmtId="0" fontId="0" fillId="0" borderId="5" xfId="0" applyBorder="1"/>
    <xf numFmtId="0" fontId="0" fillId="0" borderId="2" xfId="0" applyBorder="1"/>
    <xf numFmtId="0" fontId="5" fillId="0" borderId="0" xfId="0" applyFont="1" applyFill="1" applyAlignment="1" applyProtection="1">
      <alignment horizontal="center" vertical="center"/>
      <protection hidden="1"/>
    </xf>
    <xf numFmtId="166" fontId="5" fillId="0" borderId="0" xfId="0" applyNumberFormat="1" applyFont="1" applyFill="1" applyAlignment="1" applyProtection="1">
      <alignment horizontal="center" vertical="center"/>
      <protection hidden="1"/>
    </xf>
    <xf numFmtId="164" fontId="5" fillId="0" borderId="0" xfId="0" applyNumberFormat="1" applyFont="1" applyFill="1" applyAlignment="1" applyProtection="1">
      <alignment horizontal="center" vertical="center"/>
      <protection hidden="1"/>
    </xf>
    <xf numFmtId="0" fontId="14" fillId="2" borderId="14"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center" vertical="center" wrapText="1"/>
      <protection hidden="1"/>
    </xf>
    <xf numFmtId="10" fontId="14" fillId="2" borderId="1" xfId="4" applyNumberFormat="1" applyFont="1" applyFill="1" applyBorder="1" applyAlignment="1" applyProtection="1">
      <alignment horizontal="center" vertical="center" wrapText="1"/>
      <protection hidden="1"/>
    </xf>
    <xf numFmtId="0" fontId="1" fillId="0" borderId="0" xfId="0" applyFont="1" applyFill="1" applyAlignment="1" applyProtection="1">
      <alignment vertical="center"/>
      <protection hidden="1"/>
    </xf>
    <xf numFmtId="0" fontId="1" fillId="0" borderId="0" xfId="0" applyFont="1" applyFill="1" applyAlignment="1" applyProtection="1">
      <alignment vertical="center"/>
    </xf>
    <xf numFmtId="10" fontId="5" fillId="0" borderId="0" xfId="4" applyNumberFormat="1" applyFont="1" applyFill="1" applyAlignment="1" applyProtection="1">
      <alignment horizontal="center" vertical="center"/>
      <protection hidden="1"/>
    </xf>
    <xf numFmtId="0" fontId="7" fillId="0" borderId="0" xfId="0" applyFont="1" applyFill="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0" fontId="8" fillId="0" borderId="0" xfId="0" applyFont="1" applyFill="1" applyBorder="1" applyAlignment="1" applyProtection="1">
      <alignment vertical="center" wrapText="1"/>
      <protection hidden="1"/>
    </xf>
    <xf numFmtId="0" fontId="5" fillId="7" borderId="1" xfId="0" applyFont="1" applyFill="1" applyBorder="1" applyAlignment="1" applyProtection="1">
      <alignment horizontal="center" vertical="center"/>
      <protection locked="0"/>
    </xf>
    <xf numFmtId="10" fontId="8" fillId="0" borderId="0" xfId="0" applyNumberFormat="1" applyFont="1" applyFill="1" applyBorder="1" applyAlignment="1" applyProtection="1">
      <alignment vertical="center" wrapText="1"/>
      <protection hidden="1"/>
    </xf>
    <xf numFmtId="0" fontId="8" fillId="0" borderId="0" xfId="0" applyNumberFormat="1" applyFont="1" applyFill="1" applyBorder="1" applyAlignment="1" applyProtection="1">
      <alignment vertical="center" wrapText="1"/>
      <protection hidden="1"/>
    </xf>
    <xf numFmtId="0" fontId="14" fillId="2" borderId="1" xfId="4"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left" vertical="center" wrapText="1"/>
      <protection hidden="1"/>
    </xf>
    <xf numFmtId="0" fontId="14" fillId="2" borderId="1" xfId="9" applyNumberFormat="1" applyFont="1" applyFill="1" applyBorder="1" applyAlignment="1" applyProtection="1">
      <alignment horizontal="center" vertical="center" wrapText="1"/>
      <protection hidden="1"/>
    </xf>
    <xf numFmtId="0" fontId="14" fillId="2" borderId="1" xfId="0" applyFont="1" applyFill="1" applyBorder="1" applyAlignment="1" applyProtection="1">
      <alignment vertical="center" wrapText="1"/>
      <protection hidden="1"/>
    </xf>
    <xf numFmtId="0" fontId="14" fillId="2" borderId="1" xfId="0" applyFont="1" applyFill="1" applyBorder="1" applyAlignment="1" applyProtection="1">
      <alignment vertical="center"/>
      <protection hidden="1"/>
    </xf>
    <xf numFmtId="0" fontId="8" fillId="0" borderId="0" xfId="0" applyFont="1" applyFill="1" applyBorder="1" applyAlignment="1" applyProtection="1">
      <alignment horizontal="center" vertical="center" wrapText="1"/>
      <protection hidden="1"/>
    </xf>
    <xf numFmtId="0" fontId="7" fillId="0" borderId="0" xfId="0" applyFont="1" applyFill="1" applyBorder="1" applyProtection="1"/>
    <xf numFmtId="164" fontId="14" fillId="2" borderId="1" xfId="9" applyNumberFormat="1"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44"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7" fillId="3" borderId="1" xfId="0" applyFont="1" applyFill="1" applyBorder="1" applyAlignment="1" applyProtection="1">
      <alignment horizontal="center" vertical="center"/>
    </xf>
    <xf numFmtId="0" fontId="7" fillId="0" borderId="0" xfId="0" applyFont="1" applyFill="1" applyAlignment="1" applyProtection="1">
      <alignment vertical="center"/>
    </xf>
    <xf numFmtId="0" fontId="7" fillId="0" borderId="0" xfId="0" applyNumberFormat="1" applyFont="1" applyFill="1" applyAlignment="1" applyProtection="1">
      <alignment vertical="center"/>
    </xf>
    <xf numFmtId="164" fontId="7" fillId="0" borderId="0" xfId="9" applyNumberFormat="1" applyFont="1" applyFill="1" applyAlignment="1" applyProtection="1">
      <alignment horizontal="center" vertical="center"/>
    </xf>
    <xf numFmtId="10" fontId="7" fillId="0" borderId="0" xfId="4" applyNumberFormat="1" applyFont="1" applyFill="1" applyAlignment="1" applyProtection="1">
      <alignment horizontal="center" vertical="center"/>
    </xf>
    <xf numFmtId="44" fontId="7" fillId="0" borderId="0" xfId="9" applyNumberFormat="1" applyFont="1" applyFill="1" applyAlignment="1" applyProtection="1">
      <alignment horizontal="center" vertical="center"/>
    </xf>
    <xf numFmtId="0" fontId="7" fillId="0" borderId="0" xfId="4" applyNumberFormat="1" applyFont="1" applyFill="1" applyAlignment="1" applyProtection="1">
      <alignment horizontal="left" vertical="center" wrapText="1"/>
    </xf>
    <xf numFmtId="165" fontId="7" fillId="0" borderId="0" xfId="9" applyNumberFormat="1" applyFont="1" applyFill="1" applyAlignment="1" applyProtection="1">
      <alignment horizontal="center" vertical="center"/>
    </xf>
    <xf numFmtId="0" fontId="1" fillId="0" borderId="0" xfId="0" applyFont="1" applyFill="1" applyBorder="1" applyAlignment="1" applyProtection="1">
      <alignment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17" fillId="2" borderId="0" xfId="0" applyFont="1" applyFill="1" applyBorder="1" applyAlignment="1" applyProtection="1"/>
    <xf numFmtId="0" fontId="14" fillId="2" borderId="0" xfId="0" applyFont="1" applyFill="1" applyBorder="1" applyAlignment="1" applyProtection="1"/>
    <xf numFmtId="0" fontId="18"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7" fillId="0" borderId="0" xfId="0" applyFont="1" applyFill="1" applyBorder="1" applyAlignment="1" applyProtection="1">
      <alignment horizontal="center" vertical="top"/>
    </xf>
    <xf numFmtId="165" fontId="7" fillId="0" borderId="0" xfId="0" applyNumberFormat="1" applyFont="1" applyFill="1" applyBorder="1" applyAlignment="1" applyProtection="1">
      <alignment horizontal="center" vertical="center" wrapText="1"/>
    </xf>
    <xf numFmtId="44" fontId="7" fillId="0" borderId="0" xfId="4" applyNumberFormat="1" applyFont="1" applyFill="1" applyAlignment="1" applyProtection="1">
      <alignment horizontal="center" vertical="center"/>
    </xf>
    <xf numFmtId="0" fontId="14" fillId="2" borderId="1" xfId="0" applyNumberFormat="1" applyFont="1" applyFill="1" applyBorder="1" applyAlignment="1" applyProtection="1">
      <alignment horizontal="center" vertical="center" wrapText="1"/>
      <protection hidden="1"/>
    </xf>
    <xf numFmtId="0" fontId="7" fillId="0" borderId="0" xfId="0" applyFont="1" applyProtection="1"/>
    <xf numFmtId="0" fontId="7" fillId="0" borderId="0" xfId="0" applyFont="1" applyAlignment="1" applyProtection="1">
      <alignment wrapText="1"/>
    </xf>
    <xf numFmtId="0" fontId="7" fillId="0" borderId="0" xfId="0" applyNumberFormat="1" applyFont="1" applyProtection="1"/>
    <xf numFmtId="49" fontId="7" fillId="5" borderId="1" xfId="0" applyNumberFormat="1" applyFont="1" applyFill="1" applyBorder="1" applyAlignment="1" applyProtection="1">
      <alignment vertical="center" wrapText="1"/>
      <protection locked="0"/>
    </xf>
    <xf numFmtId="49" fontId="7" fillId="5" borderId="1" xfId="0" applyNumberFormat="1" applyFont="1" applyFill="1" applyBorder="1" applyAlignment="1" applyProtection="1">
      <alignment horizontal="center" vertical="center"/>
      <protection locked="0"/>
    </xf>
    <xf numFmtId="0" fontId="7" fillId="5" borderId="1" xfId="9" applyNumberFormat="1" applyFont="1" applyFill="1" applyBorder="1" applyAlignment="1" applyProtection="1">
      <alignment horizontal="center" vertical="center"/>
      <protection locked="0"/>
    </xf>
    <xf numFmtId="164" fontId="7" fillId="5" borderId="1" xfId="9" applyNumberFormat="1" applyFont="1" applyFill="1" applyBorder="1" applyAlignment="1" applyProtection="1">
      <alignment horizontal="center" vertical="center"/>
      <protection locked="0"/>
    </xf>
    <xf numFmtId="10" fontId="7" fillId="5" borderId="1" xfId="4" applyNumberFormat="1" applyFont="1" applyFill="1" applyBorder="1" applyAlignment="1" applyProtection="1">
      <alignment horizontal="center" vertical="center"/>
      <protection locked="0" hidden="1"/>
    </xf>
    <xf numFmtId="49" fontId="7" fillId="5" borderId="1" xfId="0" applyNumberFormat="1" applyFont="1" applyFill="1" applyBorder="1" applyAlignment="1" applyProtection="1">
      <alignment vertical="center" wrapText="1"/>
      <protection locked="0"/>
    </xf>
    <xf numFmtId="0" fontId="8" fillId="3" borderId="1" xfId="0" applyFont="1" applyFill="1" applyBorder="1" applyAlignment="1" applyProtection="1">
      <alignment horizontal="left" vertical="center"/>
      <protection hidden="1"/>
    </xf>
    <xf numFmtId="0" fontId="8" fillId="0" borderId="0" xfId="0" applyFont="1" applyFill="1" applyBorder="1" applyAlignment="1" applyProtection="1">
      <alignment horizontal="center" vertical="center" wrapText="1"/>
      <protection hidden="1"/>
    </xf>
    <xf numFmtId="14" fontId="8" fillId="3" borderId="1" xfId="0" applyNumberFormat="1" applyFont="1" applyFill="1" applyBorder="1" applyAlignment="1" applyProtection="1">
      <alignment horizontal="left" vertical="center"/>
      <protection hidden="1"/>
    </xf>
    <xf numFmtId="0" fontId="7" fillId="0" borderId="0" xfId="0" applyNumberFormat="1" applyFont="1" applyAlignment="1" applyProtection="1">
      <alignment horizontal="left" vertical="center" wrapText="1"/>
    </xf>
    <xf numFmtId="0" fontId="8" fillId="8" borderId="16" xfId="0" applyNumberFormat="1" applyFont="1" applyFill="1" applyBorder="1" applyAlignment="1" applyProtection="1">
      <alignment horizontal="center" vertical="center" wrapText="1"/>
      <protection hidden="1"/>
    </xf>
    <xf numFmtId="168" fontId="14" fillId="2" borderId="1" xfId="9" applyNumberFormat="1" applyFont="1" applyFill="1" applyBorder="1" applyAlignment="1" applyProtection="1">
      <alignment horizontal="center" vertical="center" wrapText="1"/>
      <protection hidden="1"/>
    </xf>
    <xf numFmtId="167" fontId="19" fillId="6" borderId="17" xfId="9" applyNumberFormat="1" applyFont="1" applyFill="1" applyBorder="1" applyAlignment="1" applyProtection="1">
      <alignment horizontal="right" vertical="center"/>
    </xf>
    <xf numFmtId="0" fontId="5" fillId="0" borderId="0" xfId="0" applyFont="1" applyAlignment="1" applyProtection="1">
      <alignment vertical="center"/>
    </xf>
    <xf numFmtId="0" fontId="5" fillId="0" borderId="0" xfId="0" applyFont="1" applyFill="1" applyAlignment="1" applyProtection="1">
      <alignment vertical="center"/>
    </xf>
    <xf numFmtId="10" fontId="5" fillId="0" borderId="0" xfId="4" applyNumberFormat="1" applyFont="1" applyFill="1" applyAlignment="1" applyProtection="1">
      <alignment vertical="center"/>
    </xf>
    <xf numFmtId="0" fontId="5" fillId="0" borderId="0" xfId="4" applyNumberFormat="1" applyFont="1" applyFill="1" applyAlignment="1" applyProtection="1">
      <alignment vertical="center"/>
    </xf>
    <xf numFmtId="0" fontId="5" fillId="0" borderId="0" xfId="0" applyFont="1" applyFill="1" applyAlignment="1" applyProtection="1">
      <alignment horizontal="center" vertical="center"/>
    </xf>
    <xf numFmtId="0" fontId="20" fillId="0" borderId="0" xfId="0" applyFont="1" applyFill="1" applyAlignment="1" applyProtection="1">
      <alignment vertical="center"/>
    </xf>
    <xf numFmtId="0" fontId="7" fillId="0" borderId="0" xfId="0" applyFont="1" applyFill="1" applyAlignment="1" applyProtection="1">
      <alignment vertical="center"/>
      <protection hidden="1"/>
    </xf>
    <xf numFmtId="14" fontId="8" fillId="0" borderId="0" xfId="0" applyNumberFormat="1" applyFont="1" applyFill="1" applyBorder="1" applyAlignment="1" applyProtection="1">
      <alignment horizontal="center" vertical="center"/>
      <protection hidden="1"/>
    </xf>
    <xf numFmtId="10" fontId="19" fillId="0" borderId="0" xfId="0"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0" fontId="5" fillId="3" borderId="1" xfId="0" applyFont="1" applyFill="1" applyBorder="1" applyAlignment="1" applyProtection="1">
      <alignment horizontal="center" vertical="center"/>
    </xf>
    <xf numFmtId="0" fontId="20" fillId="5" borderId="1" xfId="4" applyNumberFormat="1" applyFont="1" applyFill="1" applyBorder="1" applyAlignment="1" applyProtection="1">
      <alignment horizontal="center" vertical="center" wrapText="1"/>
    </xf>
    <xf numFmtId="169" fontId="20" fillId="5" borderId="1" xfId="4" applyNumberFormat="1" applyFont="1" applyFill="1" applyBorder="1" applyAlignment="1" applyProtection="1">
      <alignment horizontal="center" vertical="center" wrapText="1"/>
    </xf>
    <xf numFmtId="164" fontId="5" fillId="5" borderId="1" xfId="0" applyNumberFormat="1" applyFont="1" applyFill="1" applyBorder="1" applyAlignment="1" applyProtection="1">
      <alignment horizontal="center" vertical="center" wrapText="1"/>
    </xf>
    <xf numFmtId="0" fontId="14" fillId="4" borderId="18" xfId="0" applyFont="1" applyFill="1" applyBorder="1" applyAlignment="1" applyProtection="1">
      <alignment horizontal="center" vertical="center" wrapText="1"/>
      <protection hidden="1"/>
    </xf>
    <xf numFmtId="0" fontId="14" fillId="2" borderId="18" xfId="0" applyFont="1" applyFill="1" applyBorder="1" applyAlignment="1" applyProtection="1">
      <alignment horizontal="center" vertical="center" wrapText="1"/>
      <protection hidden="1"/>
    </xf>
    <xf numFmtId="0" fontId="14" fillId="2" borderId="18" xfId="4" applyNumberFormat="1" applyFont="1" applyFill="1" applyBorder="1" applyAlignment="1" applyProtection="1">
      <alignment horizontal="center" vertical="center" wrapText="1"/>
      <protection hidden="1"/>
    </xf>
    <xf numFmtId="10" fontId="14" fillId="2" borderId="18" xfId="4" applyNumberFormat="1" applyFont="1" applyFill="1" applyBorder="1" applyAlignment="1" applyProtection="1">
      <alignment horizontal="center" vertical="center" wrapText="1"/>
      <protection hidden="1"/>
    </xf>
    <xf numFmtId="0" fontId="16" fillId="5" borderId="1" xfId="0" applyFont="1" applyFill="1" applyBorder="1" applyAlignment="1" applyProtection="1">
      <alignment horizontal="center" vertical="center" wrapText="1"/>
    </xf>
    <xf numFmtId="49" fontId="7" fillId="5" borderId="1" xfId="0" applyNumberFormat="1" applyFont="1" applyFill="1" applyBorder="1" applyAlignment="1" applyProtection="1">
      <alignment vertical="center" wrapText="1"/>
    </xf>
    <xf numFmtId="0" fontId="7" fillId="5" borderId="1" xfId="0" applyNumberFormat="1" applyFont="1" applyFill="1" applyBorder="1" applyAlignment="1" applyProtection="1">
      <alignment horizontal="center" vertical="center" wrapText="1"/>
    </xf>
    <xf numFmtId="49" fontId="7" fillId="5" borderId="1" xfId="0" applyNumberFormat="1" applyFont="1" applyFill="1" applyBorder="1" applyAlignment="1" applyProtection="1">
      <alignment horizontal="center" vertical="center" wrapText="1"/>
    </xf>
    <xf numFmtId="0" fontId="7" fillId="5" borderId="1" xfId="9" applyNumberFormat="1" applyFont="1" applyFill="1" applyBorder="1" applyAlignment="1" applyProtection="1">
      <alignment horizontal="center" vertical="center" wrapText="1"/>
    </xf>
    <xf numFmtId="164" fontId="7" fillId="5" borderId="1" xfId="9"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0" fillId="0" borderId="0" xfId="0" applyProtection="1"/>
    <xf numFmtId="10" fontId="7" fillId="5" borderId="1" xfId="4" applyNumberFormat="1" applyFont="1" applyFill="1" applyBorder="1" applyAlignment="1" applyProtection="1">
      <alignment horizontal="center" vertical="center" wrapText="1"/>
      <protection hidden="1"/>
    </xf>
    <xf numFmtId="0" fontId="7" fillId="7" borderId="1" xfId="0" applyFont="1" applyFill="1" applyBorder="1" applyAlignment="1" applyProtection="1">
      <alignment horizontal="center" vertical="center"/>
    </xf>
    <xf numFmtId="167" fontId="7" fillId="5" borderId="1" xfId="9" applyNumberFormat="1" applyFont="1" applyFill="1" applyBorder="1" applyAlignment="1" applyProtection="1">
      <alignment horizontal="center" vertical="center" wrapText="1"/>
    </xf>
    <xf numFmtId="0" fontId="7" fillId="0" borderId="0" xfId="0" applyNumberFormat="1" applyFont="1" applyAlignment="1" applyProtection="1">
      <alignment wrapText="1"/>
    </xf>
    <xf numFmtId="0" fontId="14" fillId="2" borderId="1"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164" fontId="5" fillId="0" borderId="0" xfId="0" applyNumberFormat="1" applyFont="1" applyFill="1" applyAlignment="1" applyProtection="1">
      <alignment horizontal="center" vertical="center"/>
    </xf>
    <xf numFmtId="10" fontId="5" fillId="0" borderId="0" xfId="4" applyNumberFormat="1" applyFont="1" applyFill="1" applyAlignment="1" applyProtection="1">
      <alignment horizontal="center" vertical="center"/>
    </xf>
    <xf numFmtId="166" fontId="5" fillId="0" borderId="0" xfId="0" applyNumberFormat="1" applyFont="1" applyFill="1" applyAlignment="1" applyProtection="1">
      <alignment horizontal="center" vertical="center"/>
    </xf>
    <xf numFmtId="0" fontId="14" fillId="2" borderId="1" xfId="0" applyFont="1" applyFill="1" applyBorder="1" applyAlignment="1" applyProtection="1">
      <alignment vertical="center"/>
    </xf>
    <xf numFmtId="0" fontId="14" fillId="4" borderId="0" xfId="0" applyFont="1" applyFill="1" applyBorder="1" applyAlignment="1" applyProtection="1">
      <alignment horizontal="center" vertical="center" wrapText="1"/>
      <protection hidden="1"/>
    </xf>
    <xf numFmtId="49" fontId="5" fillId="5" borderId="1" xfId="0" applyNumberFormat="1" applyFont="1" applyFill="1" applyBorder="1" applyAlignment="1" applyProtection="1">
      <alignment horizontal="center" vertical="center" wrapText="1"/>
    </xf>
    <xf numFmtId="49" fontId="7" fillId="5" borderId="1" xfId="0" applyNumberFormat="1" applyFont="1" applyFill="1" applyBorder="1" applyAlignment="1">
      <alignment vertical="center" wrapText="1"/>
    </xf>
    <xf numFmtId="49" fontId="7" fillId="5" borderId="1" xfId="0" applyNumberFormat="1" applyFont="1" applyFill="1" applyBorder="1" applyAlignment="1">
      <alignment horizontal="center" vertical="center" wrapText="1"/>
    </xf>
    <xf numFmtId="10" fontId="7" fillId="5" borderId="11" xfId="4" applyNumberFormat="1" applyFont="1" applyFill="1" applyBorder="1" applyAlignment="1" applyProtection="1">
      <alignment horizontal="center" vertical="center" wrapText="1"/>
      <protection hidden="1"/>
    </xf>
    <xf numFmtId="0" fontId="7" fillId="5" borderId="1" xfId="0" applyNumberFormat="1" applyFont="1" applyFill="1" applyBorder="1" applyAlignment="1" applyProtection="1">
      <alignment horizontal="center" vertical="center"/>
    </xf>
    <xf numFmtId="167" fontId="19" fillId="6" borderId="20" xfId="9" applyNumberFormat="1" applyFont="1" applyFill="1" applyBorder="1" applyAlignment="1" applyProtection="1">
      <alignment horizontal="right" vertical="center"/>
    </xf>
    <xf numFmtId="10" fontId="7" fillId="5" borderId="11" xfId="4" applyNumberFormat="1" applyFont="1" applyFill="1" applyBorder="1" applyAlignment="1" applyProtection="1">
      <alignment horizontal="center" vertical="center"/>
      <protection locked="0" hidden="1"/>
    </xf>
    <xf numFmtId="167" fontId="19" fillId="6" borderId="14" xfId="9" applyNumberFormat="1" applyFont="1" applyFill="1" applyBorder="1" applyAlignment="1" applyProtection="1">
      <alignment horizontal="right" vertical="center"/>
    </xf>
    <xf numFmtId="167" fontId="22" fillId="6" borderId="1" xfId="9" applyNumberFormat="1" applyFont="1" applyFill="1" applyBorder="1" applyAlignment="1" applyProtection="1">
      <alignment horizontal="right" vertical="center"/>
    </xf>
    <xf numFmtId="167" fontId="7" fillId="5" borderId="1" xfId="9" applyNumberFormat="1" applyFont="1" applyFill="1" applyBorder="1" applyAlignment="1" applyProtection="1">
      <alignment horizontal="center" vertical="center"/>
      <protection locked="0"/>
    </xf>
    <xf numFmtId="167" fontId="1" fillId="6" borderId="1" xfId="9" applyNumberFormat="1" applyFont="1" applyFill="1" applyBorder="1" applyAlignment="1" applyProtection="1">
      <alignment horizontal="right" vertical="center"/>
    </xf>
    <xf numFmtId="167" fontId="7" fillId="6" borderId="1" xfId="0" applyNumberFormat="1" applyFont="1" applyFill="1" applyBorder="1" applyAlignment="1">
      <alignment horizontal="right" vertical="center"/>
    </xf>
    <xf numFmtId="0" fontId="16" fillId="5" borderId="1"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0" fontId="7" fillId="5" borderId="1" xfId="9" applyNumberFormat="1" applyFont="1" applyFill="1" applyBorder="1" applyAlignment="1" applyProtection="1">
      <alignment horizontal="center" vertical="center" wrapText="1"/>
      <protection locked="0"/>
    </xf>
    <xf numFmtId="164" fontId="7" fillId="5" borderId="1" xfId="9" applyNumberFormat="1" applyFont="1" applyFill="1" applyBorder="1" applyAlignment="1" applyProtection="1">
      <alignment horizontal="center" vertical="center" wrapText="1"/>
      <protection locked="0"/>
    </xf>
    <xf numFmtId="49" fontId="7" fillId="5" borderId="1" xfId="0" applyNumberFormat="1" applyFont="1" applyFill="1" applyBorder="1" applyAlignment="1" applyProtection="1">
      <alignment horizontal="center" vertical="center" wrapText="1"/>
      <protection locked="0"/>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9" fillId="4" borderId="4" xfId="0" applyFont="1" applyFill="1" applyBorder="1" applyAlignment="1" applyProtection="1">
      <alignment horizontal="center"/>
    </xf>
    <xf numFmtId="0" fontId="9" fillId="4" borderId="6" xfId="0" applyFont="1" applyFill="1" applyBorder="1" applyAlignment="1" applyProtection="1">
      <alignment horizontal="center"/>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wrapText="1"/>
      <protection hidden="1"/>
    </xf>
    <xf numFmtId="0" fontId="7" fillId="6" borderId="9" xfId="0" applyFont="1" applyFill="1" applyBorder="1" applyAlignment="1" applyProtection="1">
      <alignment horizontal="left" vertical="center" wrapText="1"/>
    </xf>
    <xf numFmtId="0" fontId="7" fillId="6" borderId="15"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14" fontId="7" fillId="6" borderId="9" xfId="0" applyNumberFormat="1" applyFont="1" applyFill="1" applyBorder="1" applyAlignment="1" applyProtection="1">
      <alignment horizontal="left" vertical="center" wrapText="1"/>
    </xf>
    <xf numFmtId="14" fontId="7" fillId="6" borderId="15" xfId="0" applyNumberFormat="1" applyFont="1" applyFill="1" applyBorder="1" applyAlignment="1" applyProtection="1">
      <alignment horizontal="left" vertical="center" wrapText="1"/>
    </xf>
    <xf numFmtId="14" fontId="7" fillId="6" borderId="10"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hidden="1"/>
    </xf>
    <xf numFmtId="0" fontId="8" fillId="3" borderId="11" xfId="0" applyFont="1" applyFill="1" applyBorder="1" applyAlignment="1" applyProtection="1">
      <alignment horizontal="left" vertical="center"/>
      <protection hidden="1"/>
    </xf>
    <xf numFmtId="0" fontId="8" fillId="3" borderId="12" xfId="0" applyFont="1" applyFill="1" applyBorder="1" applyAlignment="1" applyProtection="1">
      <alignment horizontal="left" vertical="center"/>
      <protection hidden="1"/>
    </xf>
    <xf numFmtId="0" fontId="8" fillId="3" borderId="13" xfId="0" applyFont="1" applyFill="1" applyBorder="1" applyAlignment="1" applyProtection="1">
      <alignment horizontal="left" vertical="center"/>
      <protection hidden="1"/>
    </xf>
    <xf numFmtId="14" fontId="8" fillId="3" borderId="11" xfId="0" applyNumberFormat="1" applyFont="1" applyFill="1" applyBorder="1" applyAlignment="1" applyProtection="1">
      <alignment horizontal="left" vertical="center"/>
      <protection hidden="1"/>
    </xf>
    <xf numFmtId="14" fontId="8" fillId="3" borderId="12" xfId="0" applyNumberFormat="1" applyFont="1" applyFill="1" applyBorder="1" applyAlignment="1" applyProtection="1">
      <alignment horizontal="left" vertical="center"/>
      <protection hidden="1"/>
    </xf>
    <xf numFmtId="14" fontId="8" fillId="3" borderId="13" xfId="0" applyNumberFormat="1" applyFont="1" applyFill="1" applyBorder="1" applyAlignment="1" applyProtection="1">
      <alignment horizontal="left" vertical="center"/>
      <protection hidden="1"/>
    </xf>
    <xf numFmtId="0" fontId="21" fillId="9" borderId="7" xfId="0" applyFont="1" applyFill="1" applyBorder="1" applyAlignment="1" applyProtection="1">
      <alignment horizontal="center" vertical="center" wrapText="1"/>
    </xf>
    <xf numFmtId="0" fontId="21" fillId="9" borderId="8" xfId="0" applyFont="1" applyFill="1" applyBorder="1" applyAlignment="1" applyProtection="1">
      <alignment horizontal="center" vertical="center" wrapText="1"/>
    </xf>
    <xf numFmtId="0" fontId="21" fillId="9" borderId="0" xfId="0" applyFont="1" applyFill="1" applyBorder="1" applyAlignment="1" applyProtection="1">
      <alignment horizontal="center" vertical="center" wrapText="1"/>
    </xf>
    <xf numFmtId="0" fontId="21" fillId="9" borderId="5" xfId="0" applyFont="1" applyFill="1" applyBorder="1" applyAlignment="1" applyProtection="1">
      <alignment horizontal="center" vertical="center" wrapText="1"/>
    </xf>
    <xf numFmtId="0" fontId="21" fillId="9" borderId="6" xfId="0" applyFont="1" applyFill="1" applyBorder="1" applyAlignment="1" applyProtection="1">
      <alignment horizontal="center" vertical="center" wrapText="1"/>
    </xf>
    <xf numFmtId="0" fontId="21" fillId="9" borderId="19" xfId="0" applyFont="1" applyFill="1" applyBorder="1" applyAlignment="1" applyProtection="1">
      <alignment horizontal="center" vertical="center" wrapText="1"/>
    </xf>
    <xf numFmtId="0" fontId="1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cellXfs>
  <cellStyles count="27">
    <cellStyle name="Comma" xfId="9" builtinId="3"/>
    <cellStyle name="Currency 10" xfId="15" xr:uid="{00000000-0005-0000-0000-000002000000}"/>
    <cellStyle name="Currency 10 2" xfId="23" xr:uid="{00000000-0005-0000-0000-000003000000}"/>
    <cellStyle name="Currency 10 2 2" xfId="25" xr:uid="{00000000-0005-0000-0000-000004000000}"/>
    <cellStyle name="Currency 11 2" xfId="26" xr:uid="{00000000-0005-0000-0000-000005000000}"/>
    <cellStyle name="Currency 11 2 2" xfId="20" xr:uid="{00000000-0005-0000-0000-000006000000}"/>
    <cellStyle name="Currency 13" xfId="17" xr:uid="{00000000-0005-0000-0000-000007000000}"/>
    <cellStyle name="Currency 16" xfId="18" xr:uid="{00000000-0005-0000-0000-000008000000}"/>
    <cellStyle name="Currency 5 7" xfId="21" xr:uid="{00000000-0005-0000-0000-000009000000}"/>
    <cellStyle name="Currency 7 6" xfId="11" xr:uid="{00000000-0005-0000-0000-00000A000000}"/>
    <cellStyle name="Normal" xfId="0" builtinId="0"/>
    <cellStyle name="Normal 10" xfId="7" xr:uid="{00000000-0005-0000-0000-00000C000000}"/>
    <cellStyle name="Normal 10 10" xfId="19" xr:uid="{00000000-0005-0000-0000-00000D000000}"/>
    <cellStyle name="Normal 10 7_Product template" xfId="10" xr:uid="{00000000-0005-0000-0000-00000E000000}"/>
    <cellStyle name="Normal 12" xfId="16" xr:uid="{00000000-0005-0000-0000-00000F000000}"/>
    <cellStyle name="Normal 13 3" xfId="14" xr:uid="{00000000-0005-0000-0000-000010000000}"/>
    <cellStyle name="Normal 13 3 3" xfId="24" xr:uid="{00000000-0005-0000-0000-000011000000}"/>
    <cellStyle name="Normal 2" xfId="1" xr:uid="{00000000-0005-0000-0000-000012000000}"/>
    <cellStyle name="Normal 2 2" xfId="2" xr:uid="{00000000-0005-0000-0000-000013000000}"/>
    <cellStyle name="Normal 2 3" xfId="5" xr:uid="{00000000-0005-0000-0000-000014000000}"/>
    <cellStyle name="Normal 2 4" xfId="6" xr:uid="{00000000-0005-0000-0000-000015000000}"/>
    <cellStyle name="Normal 3" xfId="3" xr:uid="{00000000-0005-0000-0000-000016000000}"/>
    <cellStyle name="Normal 37" xfId="22" xr:uid="{00000000-0005-0000-0000-000017000000}"/>
    <cellStyle name="Normal 4 2" xfId="8" xr:uid="{00000000-0005-0000-0000-000018000000}"/>
    <cellStyle name="Percent" xfId="4" builtinId="5"/>
    <cellStyle name="Percent 6 3" xfId="12" xr:uid="{00000000-0005-0000-0000-00001A000000}"/>
    <cellStyle name="Style 1" xfId="13" xr:uid="{00000000-0005-0000-0000-00001B000000}"/>
  </cellStyles>
  <dxfs count="33">
    <dxf>
      <fill>
        <patternFill patternType="darkGray">
          <fgColor theme="1"/>
          <bgColor theme="0" tint="-0.499984740745262"/>
        </patternFill>
      </fill>
    </dxf>
    <dxf>
      <fill>
        <patternFill patternType="darkGray">
          <bgColor theme="0" tint="-0.499984740745262"/>
        </patternFill>
      </fill>
    </dxf>
    <dxf>
      <font>
        <color auto="1"/>
      </font>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patternType="darkGray">
          <fgColor theme="1"/>
          <bgColor theme="0" tint="-0.499984740745262"/>
        </patternFill>
      </fill>
    </dxf>
    <dxf>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patternType="darkGray">
          <bgColor theme="0" tint="-0.499984740745262"/>
        </patternFill>
      </fill>
    </dxf>
    <dxf>
      <fill>
        <patternFill>
          <bgColor theme="0" tint="-0.499984740745262"/>
        </patternFill>
      </fill>
    </dxf>
    <dxf>
      <fill>
        <patternFill>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bgColor theme="0" tint="-0.499984740745262"/>
        </patternFill>
      </fill>
    </dxf>
    <dxf>
      <fill>
        <patternFill>
          <bgColor theme="0" tint="-0.499984740745262"/>
        </patternFill>
      </fill>
    </dxf>
    <dxf>
      <fill>
        <patternFill patternType="darkGray">
          <bgColor theme="0" tint="-0.499984740745262"/>
        </patternFill>
      </fill>
    </dxf>
    <dxf>
      <font>
        <color auto="1"/>
      </font>
      <fill>
        <patternFill>
          <bgColor theme="0" tint="-0.499984740745262"/>
        </patternFill>
      </fill>
    </dxf>
    <dxf>
      <font>
        <color auto="1"/>
      </font>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patternType="darkGray">
          <fgColor theme="1"/>
          <bgColor theme="0" tint="-0.499984740745262"/>
        </patternFill>
      </fill>
    </dxf>
    <dxf>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bgColor theme="0" tint="-0.499984740745262"/>
        </patternFill>
      </fill>
    </dxf>
    <dxf>
      <fill>
        <patternFill>
          <bgColor theme="0" tint="-0.499984740745262"/>
        </patternFill>
      </fill>
    </dxf>
    <dxf>
      <fill>
        <patternFill patternType="darkGray">
          <fgColor theme="1"/>
          <bgColor theme="0" tint="-0.499984740745262"/>
        </patternFill>
      </fill>
    </dxf>
    <dxf>
      <font>
        <color auto="1"/>
      </font>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s>
  <tableStyles count="0" defaultTableStyle="TableStyleMedium9" defaultPivotStyle="PivotStyleLight16"/>
  <colors>
    <mruColors>
      <color rgb="FFDDDDDD"/>
      <color rgb="FFFFFF99"/>
      <color rgb="FFFFCC66"/>
      <color rgb="FF002266"/>
      <color rgb="FFFFFFCC"/>
      <color rgb="FFA5002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175260</xdr:rowOff>
    </xdr:from>
    <xdr:to>
      <xdr:col>10</xdr:col>
      <xdr:colOff>598439</xdr:colOff>
      <xdr:row>51</xdr:row>
      <xdr:rowOff>22860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75260"/>
          <a:ext cx="6663959" cy="922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curementServices\PSTm06(TBD)\Telecommunications\77017-23100%20TCS\2Eval\7_Bidder%20Submision\Granite%20Telecommunications%20LLC\05_Clarifications\LOCKED%20-%20CLARIFICATION%20Granite%20Attachment%202%20-%20Pric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der Information"/>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52"/>
  <sheetViews>
    <sheetView showGridLines="0" workbookViewId="0">
      <selection activeCell="A2" sqref="A2:K40"/>
    </sheetView>
  </sheetViews>
  <sheetFormatPr defaultRowHeight="15" x14ac:dyDescent="0.25"/>
  <cols>
    <col min="11" max="11" width="32.5703125" customWidth="1"/>
  </cols>
  <sheetData>
    <row r="1" spans="1:11" s="1" customFormat="1" ht="18" customHeight="1" thickBot="1" x14ac:dyDescent="0.3">
      <c r="A1" s="133" t="str">
        <f ca="1">MID(CELL("filename",A1),FIND("]",CELL("filename",A1))+1,30)</f>
        <v>Instructions (2)</v>
      </c>
      <c r="B1" s="134"/>
      <c r="C1" s="134"/>
      <c r="D1" s="134"/>
      <c r="E1" s="134"/>
      <c r="F1" s="134"/>
      <c r="G1" s="134"/>
      <c r="H1" s="134"/>
      <c r="I1" s="134"/>
      <c r="J1" s="134"/>
      <c r="K1" s="134"/>
    </row>
    <row r="2" spans="1:11" x14ac:dyDescent="0.25">
      <c r="A2" s="127"/>
      <c r="B2" s="128"/>
      <c r="C2" s="128"/>
      <c r="D2" s="128"/>
      <c r="E2" s="128"/>
      <c r="F2" s="128"/>
      <c r="G2" s="128"/>
      <c r="H2" s="128"/>
      <c r="I2" s="128"/>
      <c r="J2" s="128"/>
      <c r="K2" s="129"/>
    </row>
    <row r="3" spans="1:11" x14ac:dyDescent="0.25">
      <c r="A3" s="130"/>
      <c r="B3" s="131"/>
      <c r="C3" s="131"/>
      <c r="D3" s="131"/>
      <c r="E3" s="131"/>
      <c r="F3" s="131"/>
      <c r="G3" s="131"/>
      <c r="H3" s="131"/>
      <c r="I3" s="131"/>
      <c r="J3" s="131"/>
      <c r="K3" s="132"/>
    </row>
    <row r="4" spans="1:11" x14ac:dyDescent="0.25">
      <c r="A4" s="130"/>
      <c r="B4" s="131"/>
      <c r="C4" s="131"/>
      <c r="D4" s="131"/>
      <c r="E4" s="131"/>
      <c r="F4" s="131"/>
      <c r="G4" s="131"/>
      <c r="H4" s="131"/>
      <c r="I4" s="131"/>
      <c r="J4" s="131"/>
      <c r="K4" s="132"/>
    </row>
    <row r="5" spans="1:11" x14ac:dyDescent="0.25">
      <c r="A5" s="130"/>
      <c r="B5" s="131"/>
      <c r="C5" s="131"/>
      <c r="D5" s="131"/>
      <c r="E5" s="131"/>
      <c r="F5" s="131"/>
      <c r="G5" s="131"/>
      <c r="H5" s="131"/>
      <c r="I5" s="131"/>
      <c r="J5" s="131"/>
      <c r="K5" s="132"/>
    </row>
    <row r="6" spans="1:11" x14ac:dyDescent="0.25">
      <c r="A6" s="130"/>
      <c r="B6" s="131"/>
      <c r="C6" s="131"/>
      <c r="D6" s="131"/>
      <c r="E6" s="131"/>
      <c r="F6" s="131"/>
      <c r="G6" s="131"/>
      <c r="H6" s="131"/>
      <c r="I6" s="131"/>
      <c r="J6" s="131"/>
      <c r="K6" s="132"/>
    </row>
    <row r="7" spans="1:11" x14ac:dyDescent="0.25">
      <c r="A7" s="130"/>
      <c r="B7" s="131"/>
      <c r="C7" s="131"/>
      <c r="D7" s="131"/>
      <c r="E7" s="131"/>
      <c r="F7" s="131"/>
      <c r="G7" s="131"/>
      <c r="H7" s="131"/>
      <c r="I7" s="131"/>
      <c r="J7" s="131"/>
      <c r="K7" s="132"/>
    </row>
    <row r="8" spans="1:11" x14ac:dyDescent="0.25">
      <c r="A8" s="130"/>
      <c r="B8" s="131"/>
      <c r="C8" s="131"/>
      <c r="D8" s="131"/>
      <c r="E8" s="131"/>
      <c r="F8" s="131"/>
      <c r="G8" s="131"/>
      <c r="H8" s="131"/>
      <c r="I8" s="131"/>
      <c r="J8" s="131"/>
      <c r="K8" s="132"/>
    </row>
    <row r="9" spans="1:11" x14ac:dyDescent="0.25">
      <c r="A9" s="130"/>
      <c r="B9" s="131"/>
      <c r="C9" s="131"/>
      <c r="D9" s="131"/>
      <c r="E9" s="131"/>
      <c r="F9" s="131"/>
      <c r="G9" s="131"/>
      <c r="H9" s="131"/>
      <c r="I9" s="131"/>
      <c r="J9" s="131"/>
      <c r="K9" s="132"/>
    </row>
    <row r="10" spans="1:11" x14ac:dyDescent="0.25">
      <c r="A10" s="130"/>
      <c r="B10" s="131"/>
      <c r="C10" s="131"/>
      <c r="D10" s="131"/>
      <c r="E10" s="131"/>
      <c r="F10" s="131"/>
      <c r="G10" s="131"/>
      <c r="H10" s="131"/>
      <c r="I10" s="131"/>
      <c r="J10" s="131"/>
      <c r="K10" s="132"/>
    </row>
    <row r="11" spans="1:11" x14ac:dyDescent="0.25">
      <c r="A11" s="130"/>
      <c r="B11" s="131"/>
      <c r="C11" s="131"/>
      <c r="D11" s="131"/>
      <c r="E11" s="131"/>
      <c r="F11" s="131"/>
      <c r="G11" s="131"/>
      <c r="H11" s="131"/>
      <c r="I11" s="131"/>
      <c r="J11" s="131"/>
      <c r="K11" s="132"/>
    </row>
    <row r="12" spans="1:11" x14ac:dyDescent="0.25">
      <c r="A12" s="130"/>
      <c r="B12" s="131"/>
      <c r="C12" s="131"/>
      <c r="D12" s="131"/>
      <c r="E12" s="131"/>
      <c r="F12" s="131"/>
      <c r="G12" s="131"/>
      <c r="H12" s="131"/>
      <c r="I12" s="131"/>
      <c r="J12" s="131"/>
      <c r="K12" s="132"/>
    </row>
    <row r="13" spans="1:11" x14ac:dyDescent="0.25">
      <c r="A13" s="130"/>
      <c r="B13" s="131"/>
      <c r="C13" s="131"/>
      <c r="D13" s="131"/>
      <c r="E13" s="131"/>
      <c r="F13" s="131"/>
      <c r="G13" s="131"/>
      <c r="H13" s="131"/>
      <c r="I13" s="131"/>
      <c r="J13" s="131"/>
      <c r="K13" s="132"/>
    </row>
    <row r="14" spans="1:11" x14ac:dyDescent="0.25">
      <c r="A14" s="130"/>
      <c r="B14" s="131"/>
      <c r="C14" s="131"/>
      <c r="D14" s="131"/>
      <c r="E14" s="131"/>
      <c r="F14" s="131"/>
      <c r="G14" s="131"/>
      <c r="H14" s="131"/>
      <c r="I14" s="131"/>
      <c r="J14" s="131"/>
      <c r="K14" s="132"/>
    </row>
    <row r="15" spans="1:11" x14ac:dyDescent="0.25">
      <c r="A15" s="130"/>
      <c r="B15" s="131"/>
      <c r="C15" s="131"/>
      <c r="D15" s="131"/>
      <c r="E15" s="131"/>
      <c r="F15" s="131"/>
      <c r="G15" s="131"/>
      <c r="H15" s="131"/>
      <c r="I15" s="131"/>
      <c r="J15" s="131"/>
      <c r="K15" s="132"/>
    </row>
    <row r="16" spans="1:11" x14ac:dyDescent="0.25">
      <c r="A16" s="130"/>
      <c r="B16" s="131"/>
      <c r="C16" s="131"/>
      <c r="D16" s="131"/>
      <c r="E16" s="131"/>
      <c r="F16" s="131"/>
      <c r="G16" s="131"/>
      <c r="H16" s="131"/>
      <c r="I16" s="131"/>
      <c r="J16" s="131"/>
      <c r="K16" s="132"/>
    </row>
    <row r="17" spans="1:11" x14ac:dyDescent="0.25">
      <c r="A17" s="130"/>
      <c r="B17" s="131"/>
      <c r="C17" s="131"/>
      <c r="D17" s="131"/>
      <c r="E17" s="131"/>
      <c r="F17" s="131"/>
      <c r="G17" s="131"/>
      <c r="H17" s="131"/>
      <c r="I17" s="131"/>
      <c r="J17" s="131"/>
      <c r="K17" s="132"/>
    </row>
    <row r="18" spans="1:11" x14ac:dyDescent="0.25">
      <c r="A18" s="130"/>
      <c r="B18" s="131"/>
      <c r="C18" s="131"/>
      <c r="D18" s="131"/>
      <c r="E18" s="131"/>
      <c r="F18" s="131"/>
      <c r="G18" s="131"/>
      <c r="H18" s="131"/>
      <c r="I18" s="131"/>
      <c r="J18" s="131"/>
      <c r="K18" s="132"/>
    </row>
    <row r="19" spans="1:11" x14ac:dyDescent="0.25">
      <c r="A19" s="130"/>
      <c r="B19" s="131"/>
      <c r="C19" s="131"/>
      <c r="D19" s="131"/>
      <c r="E19" s="131"/>
      <c r="F19" s="131"/>
      <c r="G19" s="131"/>
      <c r="H19" s="131"/>
      <c r="I19" s="131"/>
      <c r="J19" s="131"/>
      <c r="K19" s="132"/>
    </row>
    <row r="20" spans="1:11" x14ac:dyDescent="0.25">
      <c r="A20" s="130"/>
      <c r="B20" s="131"/>
      <c r="C20" s="131"/>
      <c r="D20" s="131"/>
      <c r="E20" s="131"/>
      <c r="F20" s="131"/>
      <c r="G20" s="131"/>
      <c r="H20" s="131"/>
      <c r="I20" s="131"/>
      <c r="J20" s="131"/>
      <c r="K20" s="132"/>
    </row>
    <row r="21" spans="1:11" x14ac:dyDescent="0.25">
      <c r="A21" s="130"/>
      <c r="B21" s="131"/>
      <c r="C21" s="131"/>
      <c r="D21" s="131"/>
      <c r="E21" s="131"/>
      <c r="F21" s="131"/>
      <c r="G21" s="131"/>
      <c r="H21" s="131"/>
      <c r="I21" s="131"/>
      <c r="J21" s="131"/>
      <c r="K21" s="132"/>
    </row>
    <row r="22" spans="1:11" x14ac:dyDescent="0.25">
      <c r="A22" s="130"/>
      <c r="B22" s="131"/>
      <c r="C22" s="131"/>
      <c r="D22" s="131"/>
      <c r="E22" s="131"/>
      <c r="F22" s="131"/>
      <c r="G22" s="131"/>
      <c r="H22" s="131"/>
      <c r="I22" s="131"/>
      <c r="J22" s="131"/>
      <c r="K22" s="132"/>
    </row>
    <row r="23" spans="1:11" x14ac:dyDescent="0.25">
      <c r="A23" s="130"/>
      <c r="B23" s="131"/>
      <c r="C23" s="131"/>
      <c r="D23" s="131"/>
      <c r="E23" s="131"/>
      <c r="F23" s="131"/>
      <c r="G23" s="131"/>
      <c r="H23" s="131"/>
      <c r="I23" s="131"/>
      <c r="J23" s="131"/>
      <c r="K23" s="132"/>
    </row>
    <row r="24" spans="1:11" x14ac:dyDescent="0.25">
      <c r="A24" s="130"/>
      <c r="B24" s="131"/>
      <c r="C24" s="131"/>
      <c r="D24" s="131"/>
      <c r="E24" s="131"/>
      <c r="F24" s="131"/>
      <c r="G24" s="131"/>
      <c r="H24" s="131"/>
      <c r="I24" s="131"/>
      <c r="J24" s="131"/>
      <c r="K24" s="132"/>
    </row>
    <row r="25" spans="1:11" x14ac:dyDescent="0.25">
      <c r="A25" s="130"/>
      <c r="B25" s="131"/>
      <c r="C25" s="131"/>
      <c r="D25" s="131"/>
      <c r="E25" s="131"/>
      <c r="F25" s="131"/>
      <c r="G25" s="131"/>
      <c r="H25" s="131"/>
      <c r="I25" s="131"/>
      <c r="J25" s="131"/>
      <c r="K25" s="132"/>
    </row>
    <row r="26" spans="1:11" x14ac:dyDescent="0.25">
      <c r="A26" s="130"/>
      <c r="B26" s="131"/>
      <c r="C26" s="131"/>
      <c r="D26" s="131"/>
      <c r="E26" s="131"/>
      <c r="F26" s="131"/>
      <c r="G26" s="131"/>
      <c r="H26" s="131"/>
      <c r="I26" s="131"/>
      <c r="J26" s="131"/>
      <c r="K26" s="132"/>
    </row>
    <row r="27" spans="1:11" x14ac:dyDescent="0.25">
      <c r="A27" s="130"/>
      <c r="B27" s="131"/>
      <c r="C27" s="131"/>
      <c r="D27" s="131"/>
      <c r="E27" s="131"/>
      <c r="F27" s="131"/>
      <c r="G27" s="131"/>
      <c r="H27" s="131"/>
      <c r="I27" s="131"/>
      <c r="J27" s="131"/>
      <c r="K27" s="132"/>
    </row>
    <row r="28" spans="1:11" x14ac:dyDescent="0.25">
      <c r="A28" s="130"/>
      <c r="B28" s="131"/>
      <c r="C28" s="131"/>
      <c r="D28" s="131"/>
      <c r="E28" s="131"/>
      <c r="F28" s="131"/>
      <c r="G28" s="131"/>
      <c r="H28" s="131"/>
      <c r="I28" s="131"/>
      <c r="J28" s="131"/>
      <c r="K28" s="132"/>
    </row>
    <row r="29" spans="1:11" x14ac:dyDescent="0.25">
      <c r="A29" s="130"/>
      <c r="B29" s="131"/>
      <c r="C29" s="131"/>
      <c r="D29" s="131"/>
      <c r="E29" s="131"/>
      <c r="F29" s="131"/>
      <c r="G29" s="131"/>
      <c r="H29" s="131"/>
      <c r="I29" s="131"/>
      <c r="J29" s="131"/>
      <c r="K29" s="132"/>
    </row>
    <row r="30" spans="1:11" x14ac:dyDescent="0.25">
      <c r="A30" s="130"/>
      <c r="B30" s="131"/>
      <c r="C30" s="131"/>
      <c r="D30" s="131"/>
      <c r="E30" s="131"/>
      <c r="F30" s="131"/>
      <c r="G30" s="131"/>
      <c r="H30" s="131"/>
      <c r="I30" s="131"/>
      <c r="J30" s="131"/>
      <c r="K30" s="132"/>
    </row>
    <row r="31" spans="1:11" x14ac:dyDescent="0.25">
      <c r="A31" s="130"/>
      <c r="B31" s="131"/>
      <c r="C31" s="131"/>
      <c r="D31" s="131"/>
      <c r="E31" s="131"/>
      <c r="F31" s="131"/>
      <c r="G31" s="131"/>
      <c r="H31" s="131"/>
      <c r="I31" s="131"/>
      <c r="J31" s="131"/>
      <c r="K31" s="132"/>
    </row>
    <row r="32" spans="1:11" x14ac:dyDescent="0.25">
      <c r="A32" s="130"/>
      <c r="B32" s="131"/>
      <c r="C32" s="131"/>
      <c r="D32" s="131"/>
      <c r="E32" s="131"/>
      <c r="F32" s="131"/>
      <c r="G32" s="131"/>
      <c r="H32" s="131"/>
      <c r="I32" s="131"/>
      <c r="J32" s="131"/>
      <c r="K32" s="132"/>
    </row>
    <row r="33" spans="1:11" x14ac:dyDescent="0.25">
      <c r="A33" s="130"/>
      <c r="B33" s="131"/>
      <c r="C33" s="131"/>
      <c r="D33" s="131"/>
      <c r="E33" s="131"/>
      <c r="F33" s="131"/>
      <c r="G33" s="131"/>
      <c r="H33" s="131"/>
      <c r="I33" s="131"/>
      <c r="J33" s="131"/>
      <c r="K33" s="132"/>
    </row>
    <row r="34" spans="1:11" x14ac:dyDescent="0.25">
      <c r="A34" s="130"/>
      <c r="B34" s="131"/>
      <c r="C34" s="131"/>
      <c r="D34" s="131"/>
      <c r="E34" s="131"/>
      <c r="F34" s="131"/>
      <c r="G34" s="131"/>
      <c r="H34" s="131"/>
      <c r="I34" s="131"/>
      <c r="J34" s="131"/>
      <c r="K34" s="132"/>
    </row>
    <row r="35" spans="1:11" x14ac:dyDescent="0.25">
      <c r="A35" s="130"/>
      <c r="B35" s="131"/>
      <c r="C35" s="131"/>
      <c r="D35" s="131"/>
      <c r="E35" s="131"/>
      <c r="F35" s="131"/>
      <c r="G35" s="131"/>
      <c r="H35" s="131"/>
      <c r="I35" s="131"/>
      <c r="J35" s="131"/>
      <c r="K35" s="132"/>
    </row>
    <row r="36" spans="1:11" x14ac:dyDescent="0.25">
      <c r="A36" s="130"/>
      <c r="B36" s="131"/>
      <c r="C36" s="131"/>
      <c r="D36" s="131"/>
      <c r="E36" s="131"/>
      <c r="F36" s="131"/>
      <c r="G36" s="131"/>
      <c r="H36" s="131"/>
      <c r="I36" s="131"/>
      <c r="J36" s="131"/>
      <c r="K36" s="132"/>
    </row>
    <row r="37" spans="1:11" x14ac:dyDescent="0.25">
      <c r="A37" s="130"/>
      <c r="B37" s="131"/>
      <c r="C37" s="131"/>
      <c r="D37" s="131"/>
      <c r="E37" s="131"/>
      <c r="F37" s="131"/>
      <c r="G37" s="131"/>
      <c r="H37" s="131"/>
      <c r="I37" s="131"/>
      <c r="J37" s="131"/>
      <c r="K37" s="132"/>
    </row>
    <row r="38" spans="1:11" x14ac:dyDescent="0.25">
      <c r="A38" s="130"/>
      <c r="B38" s="131"/>
      <c r="C38" s="131"/>
      <c r="D38" s="131"/>
      <c r="E38" s="131"/>
      <c r="F38" s="131"/>
      <c r="G38" s="131"/>
      <c r="H38" s="131"/>
      <c r="I38" s="131"/>
      <c r="J38" s="131"/>
      <c r="K38" s="132"/>
    </row>
    <row r="39" spans="1:11" x14ac:dyDescent="0.25">
      <c r="A39" s="130"/>
      <c r="B39" s="131"/>
      <c r="C39" s="131"/>
      <c r="D39" s="131"/>
      <c r="E39" s="131"/>
      <c r="F39" s="131"/>
      <c r="G39" s="131"/>
      <c r="H39" s="131"/>
      <c r="I39" s="131"/>
      <c r="J39" s="131"/>
      <c r="K39" s="132"/>
    </row>
    <row r="40" spans="1:11" x14ac:dyDescent="0.25">
      <c r="A40" s="130"/>
      <c r="B40" s="131"/>
      <c r="C40" s="131"/>
      <c r="D40" s="131"/>
      <c r="E40" s="131"/>
      <c r="F40" s="131"/>
      <c r="G40" s="131"/>
      <c r="H40" s="131"/>
      <c r="I40" s="131"/>
      <c r="J40" s="131"/>
      <c r="K40" s="132"/>
    </row>
    <row r="41" spans="1:11" x14ac:dyDescent="0.25">
      <c r="A41" s="4"/>
      <c r="B41" s="2"/>
      <c r="C41" s="2"/>
      <c r="D41" s="2"/>
      <c r="E41" s="2"/>
      <c r="F41" s="2"/>
      <c r="G41" s="2"/>
      <c r="H41" s="2"/>
      <c r="I41" s="2"/>
      <c r="J41" s="2"/>
      <c r="K41" s="3"/>
    </row>
    <row r="42" spans="1:11" x14ac:dyDescent="0.25">
      <c r="A42" s="4"/>
      <c r="B42" s="2"/>
      <c r="C42" s="2"/>
      <c r="D42" s="2"/>
      <c r="E42" s="2"/>
      <c r="F42" s="2"/>
      <c r="G42" s="2"/>
      <c r="H42" s="2"/>
      <c r="I42" s="2"/>
      <c r="J42" s="2"/>
      <c r="K42" s="3"/>
    </row>
    <row r="43" spans="1:11" x14ac:dyDescent="0.25">
      <c r="A43" s="4"/>
      <c r="B43" s="2"/>
      <c r="C43" s="2"/>
      <c r="D43" s="2"/>
      <c r="E43" s="2"/>
      <c r="F43" s="2"/>
      <c r="G43" s="2"/>
      <c r="H43" s="2"/>
      <c r="I43" s="2"/>
      <c r="J43" s="2"/>
      <c r="K43" s="3"/>
    </row>
    <row r="44" spans="1:11" x14ac:dyDescent="0.25">
      <c r="A44" s="4"/>
      <c r="B44" s="2"/>
      <c r="C44" s="2"/>
      <c r="D44" s="2"/>
      <c r="E44" s="2"/>
      <c r="F44" s="2"/>
      <c r="G44" s="2"/>
      <c r="H44" s="2"/>
      <c r="I44" s="2"/>
      <c r="J44" s="2"/>
      <c r="K44" s="3"/>
    </row>
    <row r="45" spans="1:11" x14ac:dyDescent="0.25">
      <c r="A45" s="4"/>
      <c r="B45" s="2"/>
      <c r="C45" s="2"/>
      <c r="D45" s="2"/>
      <c r="E45" s="2"/>
      <c r="F45" s="2"/>
      <c r="G45" s="2"/>
      <c r="H45" s="2"/>
      <c r="I45" s="2"/>
      <c r="J45" s="2"/>
      <c r="K45" s="3"/>
    </row>
    <row r="46" spans="1:11" x14ac:dyDescent="0.25">
      <c r="A46" s="4"/>
      <c r="B46" s="2"/>
      <c r="C46" s="2"/>
      <c r="D46" s="2"/>
      <c r="E46" s="2"/>
      <c r="F46" s="2"/>
      <c r="G46" s="2"/>
      <c r="H46" s="2"/>
      <c r="I46" s="2"/>
      <c r="J46" s="2"/>
      <c r="K46" s="3"/>
    </row>
    <row r="47" spans="1:11" x14ac:dyDescent="0.25">
      <c r="A47" s="4"/>
      <c r="B47" s="2"/>
      <c r="C47" s="2"/>
      <c r="D47" s="2"/>
      <c r="E47" s="2"/>
      <c r="F47" s="2"/>
      <c r="G47" s="2"/>
      <c r="H47" s="2"/>
      <c r="I47" s="2"/>
      <c r="J47" s="2"/>
      <c r="K47" s="3"/>
    </row>
    <row r="48" spans="1:11" x14ac:dyDescent="0.25">
      <c r="A48" s="4"/>
      <c r="B48" s="2"/>
      <c r="C48" s="2"/>
      <c r="D48" s="2"/>
      <c r="E48" s="2"/>
      <c r="F48" s="2"/>
      <c r="G48" s="2"/>
      <c r="H48" s="2"/>
      <c r="I48" s="2"/>
      <c r="J48" s="2"/>
      <c r="K48" s="3"/>
    </row>
    <row r="49" spans="1:12" x14ac:dyDescent="0.25">
      <c r="A49" s="4"/>
      <c r="B49" s="2"/>
      <c r="C49" s="2"/>
      <c r="D49" s="2"/>
      <c r="E49" s="2"/>
      <c r="F49" s="2"/>
      <c r="G49" s="2"/>
      <c r="H49" s="2"/>
      <c r="I49" s="2"/>
      <c r="J49" s="2"/>
      <c r="K49" s="3"/>
    </row>
    <row r="50" spans="1:12" s="2" customFormat="1" x14ac:dyDescent="0.25">
      <c r="A50" s="4"/>
      <c r="L50" s="4"/>
    </row>
    <row r="51" spans="1:12" x14ac:dyDescent="0.25">
      <c r="A51" s="2"/>
      <c r="B51" s="2"/>
      <c r="C51" s="2"/>
      <c r="D51" s="2"/>
      <c r="E51" s="2"/>
      <c r="F51" s="2"/>
      <c r="G51" s="2"/>
      <c r="H51" s="2"/>
      <c r="I51" s="2"/>
      <c r="J51" s="2"/>
      <c r="K51" s="2"/>
      <c r="L51" s="4"/>
    </row>
    <row r="52" spans="1:12" x14ac:dyDescent="0.25">
      <c r="A52" s="2"/>
      <c r="B52" s="2"/>
      <c r="C52" s="2"/>
      <c r="D52" s="2"/>
      <c r="E52" s="2"/>
      <c r="F52" s="2"/>
      <c r="G52" s="2"/>
      <c r="H52" s="2"/>
      <c r="I52" s="2"/>
      <c r="J52" s="2"/>
      <c r="K52" s="2"/>
    </row>
  </sheetData>
  <mergeCells count="2">
    <mergeCell ref="A2:K40"/>
    <mergeCell ref="A1:K1"/>
  </mergeCells>
  <printOptions horizontalCentered="1"/>
  <pageMargins left="0.25" right="0.25" top="0.75" bottom="0.75" header="0.3" footer="0.3"/>
  <pageSetup scale="76" orientation="portrait" r:id="rId1"/>
  <headerFooter>
    <oddHeader>&amp;L&amp;"Arial,Regular"&amp;9Office of General Services
NYS Procurement&amp;C&amp;"Arial,Regular"&amp;9Group 73600 Solicitation 22802
Information Technology Umbrella Contract - Manufacturer Based (Statewide)&amp;R&amp;"Arial,Regular"&amp;9Attachment 1 - Price Pages
&amp;A</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autoPageBreaks="0" fitToPage="1"/>
  </sheetPr>
  <dimension ref="B1:AV10"/>
  <sheetViews>
    <sheetView showGridLines="0" view="pageLayout" zoomScaleNormal="100" workbookViewId="0">
      <selection activeCell="C4" sqref="C4"/>
    </sheetView>
  </sheetViews>
  <sheetFormatPr defaultColWidth="9.140625" defaultRowHeight="15" x14ac:dyDescent="0.25"/>
  <cols>
    <col min="1" max="1" width="1.85546875" style="12" customWidth="1"/>
    <col min="2" max="2" width="17" style="37" customWidth="1"/>
    <col min="3" max="3" width="12.5703125" style="37" customWidth="1"/>
    <col min="4" max="4" width="37.5703125" style="37" bestFit="1" customWidth="1"/>
    <col min="5" max="5" width="34.28515625" style="37" bestFit="1" customWidth="1"/>
    <col min="6" max="6" width="20" style="37" customWidth="1"/>
    <col min="7" max="7" width="12.5703125" style="37" customWidth="1"/>
    <col min="8" max="8" width="13.140625" style="37" customWidth="1"/>
    <col min="9" max="9" width="13" style="38" customWidth="1"/>
    <col min="10" max="10" width="11.7109375" style="39" customWidth="1"/>
    <col min="11" max="11" width="10.85546875" style="40" customWidth="1"/>
    <col min="12" max="12" width="10.7109375" style="41" customWidth="1"/>
    <col min="13" max="13" width="6.28515625" customWidth="1"/>
    <col min="14" max="14" width="16.7109375" style="40" customWidth="1"/>
    <col min="15" max="15" width="20.28515625" style="40" customWidth="1"/>
    <col min="16" max="16" width="23" style="42" customWidth="1"/>
    <col min="17" max="16384" width="9.140625" style="12"/>
  </cols>
  <sheetData>
    <row r="1" spans="2:48" s="15" customFormat="1" ht="27.75" customHeight="1" x14ac:dyDescent="0.25">
      <c r="B1" s="25" t="s">
        <v>160</v>
      </c>
      <c r="C1" s="135" t="s">
        <v>96</v>
      </c>
      <c r="D1" s="135"/>
      <c r="E1" s="135"/>
      <c r="F1" s="27"/>
      <c r="G1" s="137" t="s">
        <v>65</v>
      </c>
      <c r="H1" s="137"/>
      <c r="I1" s="137"/>
      <c r="J1" s="137"/>
      <c r="K1" s="137"/>
      <c r="L1" s="137"/>
      <c r="M1"/>
      <c r="N1" s="20"/>
      <c r="O1" s="20"/>
      <c r="P1" s="21"/>
    </row>
    <row r="2" spans="2:48" s="15" customFormat="1" ht="27.75" customHeight="1" thickBot="1" x14ac:dyDescent="0.3">
      <c r="B2" s="26" t="s">
        <v>161</v>
      </c>
      <c r="C2" s="135" t="s">
        <v>162</v>
      </c>
      <c r="D2" s="135"/>
      <c r="E2" s="135"/>
      <c r="F2" s="27"/>
      <c r="G2" s="137"/>
      <c r="H2" s="137"/>
      <c r="I2" s="137"/>
      <c r="J2" s="137"/>
      <c r="K2" s="137"/>
      <c r="L2" s="137"/>
      <c r="M2"/>
      <c r="N2" s="20"/>
      <c r="O2" s="20"/>
      <c r="P2" s="68" t="s">
        <v>166</v>
      </c>
    </row>
    <row r="3" spans="2:48" s="15" customFormat="1" ht="27.75" customHeight="1" thickBot="1" x14ac:dyDescent="0.3">
      <c r="B3" s="26" t="s">
        <v>66</v>
      </c>
      <c r="C3" s="136">
        <v>46169</v>
      </c>
      <c r="D3" s="135"/>
      <c r="E3" s="135"/>
      <c r="F3" s="27"/>
      <c r="G3" s="137"/>
      <c r="H3" s="137"/>
      <c r="I3" s="137"/>
      <c r="J3" s="137"/>
      <c r="K3" s="137"/>
      <c r="L3" s="137"/>
      <c r="M3"/>
      <c r="N3" s="20"/>
      <c r="O3" s="20"/>
      <c r="P3" s="69">
        <f>COUNTA(C6:C1239)</f>
        <v>5</v>
      </c>
    </row>
    <row r="4" spans="2:48" s="14" customFormat="1" ht="15" customHeight="1" x14ac:dyDescent="0.25">
      <c r="B4" s="30"/>
      <c r="C4" s="30"/>
      <c r="D4" s="30"/>
      <c r="E4" s="30"/>
      <c r="F4" s="30"/>
      <c r="G4" s="30"/>
      <c r="H4" s="30"/>
      <c r="I4" s="31"/>
      <c r="J4" s="32"/>
      <c r="K4" s="33"/>
      <c r="L4" s="34"/>
      <c r="M4"/>
      <c r="N4" s="33"/>
      <c r="O4" s="33"/>
      <c r="P4" s="35"/>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row>
    <row r="5" spans="2:48" s="11" customFormat="1" ht="38.25" x14ac:dyDescent="0.25">
      <c r="B5" s="8" t="s">
        <v>67</v>
      </c>
      <c r="C5" s="8" t="s">
        <v>77</v>
      </c>
      <c r="D5" s="8" t="s">
        <v>170</v>
      </c>
      <c r="E5" s="8" t="s">
        <v>171</v>
      </c>
      <c r="F5" s="8" t="s">
        <v>172</v>
      </c>
      <c r="G5" s="9" t="s">
        <v>70</v>
      </c>
      <c r="H5" s="9" t="s">
        <v>71</v>
      </c>
      <c r="I5" s="24" t="s">
        <v>83</v>
      </c>
      <c r="J5" s="70" t="s">
        <v>64</v>
      </c>
      <c r="K5" s="10" t="s">
        <v>80</v>
      </c>
      <c r="L5" s="70" t="s">
        <v>63</v>
      </c>
      <c r="M5"/>
      <c r="N5" s="10" t="s">
        <v>163</v>
      </c>
      <c r="O5" s="10" t="s">
        <v>164</v>
      </c>
      <c r="P5" s="22" t="s">
        <v>165</v>
      </c>
    </row>
    <row r="6" spans="2:48" ht="76.5" x14ac:dyDescent="0.25">
      <c r="B6" s="36">
        <v>1</v>
      </c>
      <c r="C6" s="59" t="s">
        <v>137</v>
      </c>
      <c r="D6" s="59" t="s">
        <v>138</v>
      </c>
      <c r="E6" s="59" t="s">
        <v>107</v>
      </c>
      <c r="F6" s="64" t="s">
        <v>72</v>
      </c>
      <c r="G6" s="60" t="s">
        <v>82</v>
      </c>
      <c r="H6" s="60" t="s">
        <v>73</v>
      </c>
      <c r="I6" s="61" t="s">
        <v>79</v>
      </c>
      <c r="J6" s="62">
        <v>27.21</v>
      </c>
      <c r="K6" s="63">
        <v>0</v>
      </c>
      <c r="L6" s="120">
        <f t="shared" ref="L6" si="0">IF(J6="","",(J6-(J6*K6)))</f>
        <v>27.21</v>
      </c>
      <c r="N6" s="19" t="s">
        <v>76</v>
      </c>
      <c r="O6" s="19" t="s">
        <v>76</v>
      </c>
      <c r="P6" s="19" t="s">
        <v>76</v>
      </c>
    </row>
    <row r="7" spans="2:48" ht="89.25" x14ac:dyDescent="0.25">
      <c r="B7" s="36">
        <v>2</v>
      </c>
      <c r="C7" s="64" t="s">
        <v>238</v>
      </c>
      <c r="D7" s="64" t="s">
        <v>239</v>
      </c>
      <c r="E7" s="64" t="s">
        <v>240</v>
      </c>
      <c r="F7" s="64" t="s">
        <v>72</v>
      </c>
      <c r="G7" s="60" t="s">
        <v>82</v>
      </c>
      <c r="H7" s="60" t="s">
        <v>73</v>
      </c>
      <c r="I7" s="61" t="s">
        <v>79</v>
      </c>
      <c r="J7" s="62">
        <v>78.58</v>
      </c>
      <c r="K7" s="63">
        <v>0.25009999999999999</v>
      </c>
      <c r="L7" s="121">
        <v>58.93</v>
      </c>
      <c r="M7" s="40"/>
      <c r="N7" s="19" t="s">
        <v>76</v>
      </c>
      <c r="O7" s="19" t="s">
        <v>76</v>
      </c>
      <c r="P7" s="19" t="s">
        <v>76</v>
      </c>
    </row>
    <row r="8" spans="2:48" ht="63.75" x14ac:dyDescent="0.25">
      <c r="B8" s="36">
        <v>3</v>
      </c>
      <c r="C8" s="64" t="s">
        <v>241</v>
      </c>
      <c r="D8" s="64" t="s">
        <v>242</v>
      </c>
      <c r="E8" s="64" t="s">
        <v>243</v>
      </c>
      <c r="F8" s="64" t="s">
        <v>76</v>
      </c>
      <c r="G8" s="60" t="s">
        <v>82</v>
      </c>
      <c r="H8" s="60" t="s">
        <v>244</v>
      </c>
      <c r="I8" s="61" t="s">
        <v>245</v>
      </c>
      <c r="J8" s="119">
        <v>196.46</v>
      </c>
      <c r="K8" s="63">
        <v>0</v>
      </c>
      <c r="L8" s="121">
        <v>196.46</v>
      </c>
      <c r="M8" s="40"/>
      <c r="N8" s="19" t="s">
        <v>76</v>
      </c>
      <c r="O8" s="19" t="s">
        <v>76</v>
      </c>
      <c r="P8" s="19" t="s">
        <v>76</v>
      </c>
    </row>
    <row r="9" spans="2:48" ht="51" x14ac:dyDescent="0.25">
      <c r="B9" s="36">
        <v>4</v>
      </c>
      <c r="C9" s="64" t="s">
        <v>248</v>
      </c>
      <c r="D9" s="64" t="s">
        <v>249</v>
      </c>
      <c r="E9" s="64" t="s">
        <v>250</v>
      </c>
      <c r="F9" s="64" t="s">
        <v>76</v>
      </c>
      <c r="G9" s="60" t="s">
        <v>82</v>
      </c>
      <c r="H9" s="60" t="s">
        <v>251</v>
      </c>
      <c r="I9" s="61" t="s">
        <v>79</v>
      </c>
      <c r="J9" s="62">
        <v>400</v>
      </c>
      <c r="K9" s="63">
        <v>0</v>
      </c>
      <c r="L9" s="121">
        <v>400</v>
      </c>
      <c r="N9" s="19" t="s">
        <v>76</v>
      </c>
      <c r="O9" s="19" t="s">
        <v>76</v>
      </c>
      <c r="P9" s="19" t="s">
        <v>76</v>
      </c>
    </row>
    <row r="10" spans="2:48" x14ac:dyDescent="0.25">
      <c r="B10" s="36">
        <v>5</v>
      </c>
      <c r="C10" s="64" t="s">
        <v>252</v>
      </c>
      <c r="D10" s="64" t="s">
        <v>253</v>
      </c>
      <c r="E10" s="64" t="s">
        <v>253</v>
      </c>
      <c r="F10" s="64" t="s">
        <v>76</v>
      </c>
      <c r="G10" s="60" t="s">
        <v>82</v>
      </c>
      <c r="H10" s="60" t="s">
        <v>251</v>
      </c>
      <c r="I10" s="61" t="s">
        <v>79</v>
      </c>
      <c r="J10" s="62">
        <v>0.35</v>
      </c>
      <c r="K10" s="63">
        <v>0</v>
      </c>
      <c r="L10" s="121">
        <v>0.35</v>
      </c>
      <c r="N10" s="19" t="s">
        <v>76</v>
      </c>
      <c r="O10" s="19" t="s">
        <v>76</v>
      </c>
      <c r="P10" s="19" t="s">
        <v>76</v>
      </c>
    </row>
  </sheetData>
  <sheetProtection algorithmName="SHA-512" hashValue="zl1FxsZMYLE/sDAcZ2GSFZ/OOi7N3m4Nc2uX62AlH7gY2PDMqqJgo2TguokFapl18slTcP8+FJ4izOKPmCxhqg==" saltValue="VSgE0BPsV74KmmmoRIu4JQ==" spinCount="100000" sheet="1" formatCells="0" formatColumns="0" formatRows="0"/>
  <mergeCells count="4">
    <mergeCell ref="C1:E1"/>
    <mergeCell ref="C2:E2"/>
    <mergeCell ref="C3:E3"/>
    <mergeCell ref="G1:L3"/>
  </mergeCells>
  <conditionalFormatting sqref="C1:E3 B6:E6 G6:L6 B7:B10">
    <cfRule type="expression" dxfId="32" priority="19">
      <formula>#REF!&lt;&gt;"Yes"</formula>
    </cfRule>
  </conditionalFormatting>
  <conditionalFormatting sqref="G1 C1:C3">
    <cfRule type="expression" dxfId="30" priority="49">
      <formula>INDIRECT("f"&amp;ROW())="Wireless Plan Component"</formula>
    </cfRule>
  </conditionalFormatting>
  <conditionalFormatting sqref="N6:P10">
    <cfRule type="expression" dxfId="29" priority="2">
      <formula>#REF!&lt;&gt;"Yes"</formula>
    </cfRule>
    <cfRule type="expression" dxfId="28" priority="3">
      <formula>INDIRECT("f"&amp;ROW())="Main Wireless SKU"</formula>
    </cfRule>
  </conditionalFormatting>
  <conditionalFormatting sqref="P3">
    <cfRule type="expression" dxfId="27" priority="1">
      <formula>INDIRECT("f"&amp;ROW())="Main Wireless SKU"</formula>
    </cfRule>
  </conditionalFormatting>
  <dataValidations disablePrompts="1" count="2">
    <dataValidation type="list" allowBlank="1" showInputMessage="1" showErrorMessage="1" sqref="I6:I10" xr:uid="{00000000-0002-0000-0500-000000000000}">
      <formula1>"Recurring, Non-recurring"</formula1>
    </dataValidation>
    <dataValidation type="decimal" operator="greaterThanOrEqual" allowBlank="1" showInputMessage="1" showErrorMessage="1" sqref="J1:J4 J6:J1048576" xr:uid="{00000000-0002-0000-0500-000001000000}">
      <formula1>0</formula1>
    </dataValidation>
  </dataValidations>
  <pageMargins left="0.7" right="0.7" top="0.75" bottom="0.75" header="0.3" footer="0.3"/>
  <pageSetup scale="46" fitToHeight="0" orientation="landscape" horizontalDpi="300" verticalDpi="300"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&amp;L&amp;"Arial,Regular"&amp;8March 2019&amp;C&amp;"Arial,Regular"&amp;8&amp;A&amp;R&amp;"Arial,Regular"&amp;8Attachment 2 - Pricing</oddFooter>
  </headerFooter>
  <extLst>
    <ext xmlns:x14="http://schemas.microsoft.com/office/spreadsheetml/2009/9/main" uri="{78C0D931-6437-407d-A8EE-F0AAD7539E65}">
      <x14:conditionalFormattings>
        <x14:conditionalFormatting xmlns:xm="http://schemas.microsoft.com/office/excel/2006/main">
          <x14:cfRule type="expression" priority="4" id="{9D97A79F-7643-48D0-BC7A-FA3A0D27BCDF}">
            <xm:f>'C:\ProcurementServices\PSTm06(TBD)\Telecommunications\77017-23100 TCS\2Eval\7_Bidder Submision\Granite Telecommunications LLC\05_Clarifications\[LOCKED - CLARIFICATION Granite Attachment 2 - Pricing.xlsx]Bidder Information'!#REF!&lt;&gt;"Yes"</xm:f>
            <x14:dxf>
              <fill>
                <patternFill patternType="darkGray">
                  <fgColor theme="1"/>
                  <bgColor theme="0" tint="-0.499984740745262"/>
                </patternFill>
              </fill>
            </x14:dxf>
          </x14:cfRule>
          <xm:sqref>F6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sheetPr>
  <dimension ref="A1:BN518"/>
  <sheetViews>
    <sheetView showGridLines="0" view="pageLayout" zoomScaleNormal="100" workbookViewId="0">
      <selection activeCell="C11" sqref="C11"/>
    </sheetView>
  </sheetViews>
  <sheetFormatPr defaultColWidth="9.140625" defaultRowHeight="12.75" x14ac:dyDescent="0.2"/>
  <cols>
    <col min="1" max="3" width="15.140625" style="52" customWidth="1"/>
    <col min="4" max="4" width="15.140625" style="46" customWidth="1"/>
    <col min="5" max="63" width="15.140625" style="45" customWidth="1"/>
    <col min="64" max="66" width="13" style="45" customWidth="1"/>
    <col min="67" max="16384" width="9.140625" style="28"/>
  </cols>
  <sheetData>
    <row r="1" spans="1:66" s="15" customFormat="1" ht="15" customHeight="1" thickBot="1" x14ac:dyDescent="0.3">
      <c r="A1" s="103" t="s">
        <v>160</v>
      </c>
      <c r="B1" s="138" t="str">
        <f>'Pricing - Lot 1 Voice'!C1</f>
        <v>Granite Telecommunications, LLC</v>
      </c>
      <c r="C1" s="139"/>
      <c r="D1" s="139"/>
      <c r="E1" s="140"/>
      <c r="F1" s="104"/>
      <c r="G1" s="76"/>
      <c r="H1" s="76"/>
      <c r="I1" s="76"/>
      <c r="J1" s="76"/>
      <c r="K1" s="105"/>
      <c r="L1" s="106"/>
      <c r="M1" s="107"/>
      <c r="N1" s="107"/>
      <c r="O1" s="107"/>
      <c r="P1" s="107"/>
      <c r="Q1" s="107"/>
      <c r="R1" s="17"/>
      <c r="T1" s="16"/>
      <c r="V1" s="16"/>
    </row>
    <row r="2" spans="1:66" s="15" customFormat="1" ht="15" customHeight="1" thickBot="1" x14ac:dyDescent="0.3">
      <c r="A2" s="108" t="s">
        <v>161</v>
      </c>
      <c r="B2" s="138" t="str">
        <f>'Pricing - Lot 1 Voice'!C2</f>
        <v>PS68698</v>
      </c>
      <c r="C2" s="139"/>
      <c r="D2" s="139"/>
      <c r="E2" s="140"/>
      <c r="F2" s="104"/>
      <c r="G2" s="76"/>
      <c r="H2" s="76"/>
      <c r="I2" s="76"/>
      <c r="J2" s="76"/>
      <c r="K2" s="105"/>
      <c r="L2" s="106"/>
      <c r="M2" s="107"/>
      <c r="N2" s="107"/>
      <c r="O2" s="107"/>
      <c r="P2" s="107"/>
      <c r="Q2" s="107"/>
      <c r="R2" s="17"/>
      <c r="T2" s="16"/>
      <c r="V2" s="16"/>
    </row>
    <row r="3" spans="1:66" ht="15.75" customHeight="1" x14ac:dyDescent="0.2">
      <c r="A3" s="108" t="s">
        <v>66</v>
      </c>
      <c r="B3" s="141">
        <f>'Pricing - Lot 1 Voice'!C3</f>
        <v>46169</v>
      </c>
      <c r="C3" s="142"/>
      <c r="D3" s="142"/>
      <c r="E3" s="143"/>
      <c r="F3" s="44"/>
      <c r="G3" s="44"/>
      <c r="H3" s="44"/>
      <c r="I3" s="44"/>
      <c r="J3" s="44"/>
      <c r="K3" s="44"/>
      <c r="BN3" s="28"/>
    </row>
    <row r="4" spans="1:66" x14ac:dyDescent="0.2">
      <c r="A4" s="47"/>
      <c r="B4" s="46"/>
      <c r="C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28"/>
      <c r="BM4" s="28"/>
      <c r="BN4" s="28"/>
    </row>
    <row r="5" spans="1:66" ht="15" customHeight="1" x14ac:dyDescent="0.25">
      <c r="A5" s="48" t="s">
        <v>68</v>
      </c>
      <c r="B5" s="49"/>
      <c r="C5" s="49"/>
      <c r="D5" s="49">
        <f>COUNTIFS(A8:J8,"Yes")+COUNTIFS(A11:J11,"Yes")+COUNTIFS(A14:J14,"Yes")+COUNTIFS(A17:J17,"Yes")+COUNTIFS(A20:J20,"Yes")+COUNTIFS(A23:J23,"Yes")+COUNTIFS(A26:C26,"Yes")</f>
        <v>1</v>
      </c>
      <c r="E5" s="49"/>
      <c r="F5" s="49"/>
      <c r="G5" s="49"/>
      <c r="H5" s="49"/>
      <c r="I5" s="49"/>
      <c r="J5" s="49"/>
      <c r="BL5" s="28"/>
      <c r="BM5" s="28"/>
      <c r="BN5" s="28"/>
    </row>
    <row r="6" spans="1:66" x14ac:dyDescent="0.2">
      <c r="A6" s="47"/>
      <c r="B6" s="46"/>
      <c r="C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28"/>
      <c r="BM6" s="28"/>
      <c r="BN6" s="28"/>
    </row>
    <row r="7" spans="1:66" s="51" customFormat="1" ht="15" x14ac:dyDescent="0.25">
      <c r="A7" s="50" t="s">
        <v>1</v>
      </c>
      <c r="B7" s="50" t="s">
        <v>2</v>
      </c>
      <c r="C7" s="50" t="s">
        <v>3</v>
      </c>
      <c r="D7" s="50" t="s">
        <v>4</v>
      </c>
      <c r="E7" s="50" t="s">
        <v>5</v>
      </c>
      <c r="F7" s="50" t="s">
        <v>6</v>
      </c>
      <c r="G7" s="50" t="s">
        <v>7</v>
      </c>
      <c r="H7" s="50" t="s">
        <v>8</v>
      </c>
      <c r="I7" s="50" t="s">
        <v>9</v>
      </c>
      <c r="J7" s="50" t="s">
        <v>10</v>
      </c>
    </row>
    <row r="8" spans="1:66" ht="21" customHeight="1" x14ac:dyDescent="0.2">
      <c r="A8" s="97" t="s">
        <v>81</v>
      </c>
      <c r="B8" s="97"/>
      <c r="C8" s="97"/>
      <c r="D8" s="97"/>
      <c r="E8" s="97"/>
      <c r="F8" s="97"/>
      <c r="G8" s="97"/>
      <c r="H8" s="97"/>
      <c r="I8" s="97"/>
      <c r="J8" s="97"/>
      <c r="BL8" s="28"/>
      <c r="BM8" s="28"/>
      <c r="BN8" s="28"/>
    </row>
    <row r="9" spans="1:66" x14ac:dyDescent="0.2">
      <c r="A9" s="47"/>
      <c r="B9" s="46"/>
      <c r="C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28"/>
      <c r="BM9" s="28"/>
      <c r="BN9" s="28"/>
    </row>
    <row r="10" spans="1:66" ht="15" x14ac:dyDescent="0.2">
      <c r="A10" s="50" t="s">
        <v>11</v>
      </c>
      <c r="B10" s="50" t="s">
        <v>12</v>
      </c>
      <c r="C10" s="50" t="s">
        <v>13</v>
      </c>
      <c r="D10" s="50" t="s">
        <v>14</v>
      </c>
      <c r="E10" s="50" t="s">
        <v>15</v>
      </c>
      <c r="F10" s="50" t="s">
        <v>16</v>
      </c>
      <c r="G10" s="50" t="s">
        <v>17</v>
      </c>
      <c r="H10" s="50" t="s">
        <v>18</v>
      </c>
      <c r="I10" s="50" t="s">
        <v>19</v>
      </c>
      <c r="J10" s="50" t="s">
        <v>20</v>
      </c>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28"/>
      <c r="BM10" s="28"/>
      <c r="BN10" s="28"/>
    </row>
    <row r="11" spans="1:66" ht="21" customHeight="1" x14ac:dyDescent="0.2">
      <c r="A11" s="97"/>
      <c r="B11" s="97"/>
      <c r="C11" s="97"/>
      <c r="D11" s="97"/>
      <c r="E11" s="97"/>
      <c r="F11" s="97"/>
      <c r="G11" s="97"/>
      <c r="H11" s="97"/>
      <c r="I11" s="97"/>
      <c r="J11" s="97"/>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28"/>
      <c r="BM11" s="28"/>
      <c r="BN11" s="28"/>
    </row>
    <row r="12" spans="1:66" x14ac:dyDescent="0.2">
      <c r="A12" s="46"/>
      <c r="B12" s="46"/>
      <c r="C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28"/>
      <c r="BM12" s="28"/>
      <c r="BN12" s="28"/>
    </row>
    <row r="13" spans="1:66" ht="15" x14ac:dyDescent="0.2">
      <c r="A13" s="50" t="s">
        <v>21</v>
      </c>
      <c r="B13" s="50" t="s">
        <v>22</v>
      </c>
      <c r="C13" s="50" t="s">
        <v>23</v>
      </c>
      <c r="D13" s="50" t="s">
        <v>24</v>
      </c>
      <c r="E13" s="50" t="s">
        <v>25</v>
      </c>
      <c r="F13" s="50" t="s">
        <v>26</v>
      </c>
      <c r="G13" s="50" t="s">
        <v>27</v>
      </c>
      <c r="H13" s="50" t="s">
        <v>28</v>
      </c>
      <c r="I13" s="50" t="s">
        <v>29</v>
      </c>
      <c r="J13" s="50" t="s">
        <v>30</v>
      </c>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28"/>
      <c r="BM13" s="28"/>
      <c r="BN13" s="28"/>
    </row>
    <row r="14" spans="1:66" ht="21" customHeight="1" x14ac:dyDescent="0.2">
      <c r="A14" s="97"/>
      <c r="B14" s="97"/>
      <c r="C14" s="97"/>
      <c r="D14" s="97"/>
      <c r="E14" s="97"/>
      <c r="F14" s="97"/>
      <c r="G14" s="97"/>
      <c r="H14" s="97"/>
      <c r="I14" s="97"/>
      <c r="J14" s="97"/>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28"/>
      <c r="BM14" s="28"/>
      <c r="BN14" s="28"/>
    </row>
    <row r="15" spans="1:66" x14ac:dyDescent="0.2">
      <c r="A15" s="46"/>
      <c r="B15" s="46"/>
      <c r="C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28"/>
      <c r="BM15" s="28"/>
      <c r="BN15" s="28"/>
    </row>
    <row r="16" spans="1:66" ht="15" x14ac:dyDescent="0.2">
      <c r="A16" s="50" t="s">
        <v>31</v>
      </c>
      <c r="B16" s="50" t="s">
        <v>32</v>
      </c>
      <c r="C16" s="50" t="s">
        <v>33</v>
      </c>
      <c r="D16" s="50" t="s">
        <v>34</v>
      </c>
      <c r="E16" s="50" t="s">
        <v>35</v>
      </c>
      <c r="F16" s="50" t="s">
        <v>36</v>
      </c>
      <c r="G16" s="50" t="s">
        <v>37</v>
      </c>
      <c r="H16" s="50" t="s">
        <v>38</v>
      </c>
      <c r="I16" s="50" t="s">
        <v>39</v>
      </c>
      <c r="J16" s="50" t="s">
        <v>40</v>
      </c>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28"/>
      <c r="BM16" s="28"/>
      <c r="BN16" s="28"/>
    </row>
    <row r="17" spans="1:66" ht="21" customHeight="1" x14ac:dyDescent="0.2">
      <c r="A17" s="97"/>
      <c r="B17" s="97"/>
      <c r="C17" s="97"/>
      <c r="D17" s="97"/>
      <c r="E17" s="97"/>
      <c r="F17" s="97"/>
      <c r="G17" s="97"/>
      <c r="H17" s="97"/>
      <c r="I17" s="97"/>
      <c r="J17" s="97"/>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28"/>
      <c r="BM17" s="28"/>
      <c r="BN17" s="28"/>
    </row>
    <row r="18" spans="1:66" x14ac:dyDescent="0.2">
      <c r="A18" s="46"/>
      <c r="B18" s="46"/>
      <c r="C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28"/>
      <c r="BM18" s="28"/>
      <c r="BN18" s="28"/>
    </row>
    <row r="19" spans="1:66" ht="15" x14ac:dyDescent="0.2">
      <c r="A19" s="50" t="s">
        <v>41</v>
      </c>
      <c r="B19" s="50" t="s">
        <v>42</v>
      </c>
      <c r="C19" s="50" t="s">
        <v>43</v>
      </c>
      <c r="D19" s="50" t="s">
        <v>44</v>
      </c>
      <c r="E19" s="50" t="s">
        <v>45</v>
      </c>
      <c r="F19" s="50" t="s">
        <v>46</v>
      </c>
      <c r="G19" s="50" t="s">
        <v>47</v>
      </c>
      <c r="H19" s="50" t="s">
        <v>48</v>
      </c>
      <c r="I19" s="50" t="s">
        <v>49</v>
      </c>
      <c r="J19" s="50" t="s">
        <v>50</v>
      </c>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28"/>
      <c r="BM19" s="28"/>
      <c r="BN19" s="28"/>
    </row>
    <row r="20" spans="1:66" ht="21" customHeight="1" x14ac:dyDescent="0.2">
      <c r="A20" s="97"/>
      <c r="B20" s="97"/>
      <c r="C20" s="97"/>
      <c r="D20" s="97"/>
      <c r="E20" s="97"/>
      <c r="F20" s="97"/>
      <c r="G20" s="97"/>
      <c r="H20" s="97"/>
      <c r="I20" s="97"/>
      <c r="J20" s="97"/>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28"/>
      <c r="BM20" s="28"/>
      <c r="BN20" s="28"/>
    </row>
    <row r="21" spans="1:66" x14ac:dyDescent="0.2">
      <c r="A21" s="46"/>
      <c r="B21" s="46"/>
      <c r="C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28"/>
      <c r="BM21" s="28"/>
      <c r="BN21" s="28"/>
    </row>
    <row r="22" spans="1:66" ht="15" x14ac:dyDescent="0.2">
      <c r="A22" s="50" t="s">
        <v>78</v>
      </c>
      <c r="B22" s="50" t="s">
        <v>51</v>
      </c>
      <c r="C22" s="50" t="s">
        <v>52</v>
      </c>
      <c r="D22" s="50" t="s">
        <v>53</v>
      </c>
      <c r="E22" s="50" t="s">
        <v>54</v>
      </c>
      <c r="F22" s="50" t="s">
        <v>55</v>
      </c>
      <c r="G22" s="50" t="s">
        <v>56</v>
      </c>
      <c r="H22" s="50" t="s">
        <v>57</v>
      </c>
      <c r="I22" s="50" t="s">
        <v>58</v>
      </c>
      <c r="J22" s="50" t="s">
        <v>59</v>
      </c>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28"/>
      <c r="BM22" s="28"/>
      <c r="BN22" s="28"/>
    </row>
    <row r="23" spans="1:66" ht="21" customHeight="1" x14ac:dyDescent="0.2">
      <c r="A23" s="97"/>
      <c r="B23" s="97"/>
      <c r="C23" s="97"/>
      <c r="D23" s="97"/>
      <c r="E23" s="97"/>
      <c r="F23" s="97"/>
      <c r="G23" s="97"/>
      <c r="H23" s="97"/>
      <c r="I23" s="97"/>
      <c r="J23" s="97"/>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28"/>
      <c r="BM23" s="28"/>
      <c r="BN23" s="28"/>
    </row>
    <row r="24" spans="1:66" x14ac:dyDescent="0.2">
      <c r="A24" s="46"/>
      <c r="B24" s="46"/>
      <c r="C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28"/>
      <c r="BM24" s="28"/>
      <c r="BN24" s="28"/>
    </row>
    <row r="25" spans="1:66" ht="15" x14ac:dyDescent="0.2">
      <c r="A25" s="50" t="s">
        <v>60</v>
      </c>
      <c r="B25" s="50" t="s">
        <v>61</v>
      </c>
      <c r="C25" s="50" t="s">
        <v>62</v>
      </c>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28"/>
      <c r="BM25" s="28"/>
      <c r="BN25" s="28"/>
    </row>
    <row r="26" spans="1:66" ht="21" customHeight="1" x14ac:dyDescent="0.2">
      <c r="A26" s="97"/>
      <c r="B26" s="97"/>
      <c r="C26" s="97"/>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28"/>
      <c r="BM26" s="28"/>
      <c r="BN26" s="28"/>
    </row>
    <row r="27" spans="1:66" x14ac:dyDescent="0.2">
      <c r="A27" s="46"/>
      <c r="B27" s="46"/>
      <c r="C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28"/>
      <c r="BM27" s="28"/>
      <c r="BN27" s="28"/>
    </row>
    <row r="28" spans="1:66" x14ac:dyDescent="0.2">
      <c r="A28" s="46"/>
      <c r="B28" s="46"/>
      <c r="C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28"/>
      <c r="BM28" s="28"/>
      <c r="BN28" s="28"/>
    </row>
    <row r="29" spans="1:66" x14ac:dyDescent="0.2">
      <c r="A29" s="46"/>
      <c r="B29" s="46"/>
      <c r="C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28"/>
      <c r="BM29" s="28"/>
      <c r="BN29" s="28"/>
    </row>
    <row r="30" spans="1:66" x14ac:dyDescent="0.2">
      <c r="A30" s="46"/>
      <c r="B30" s="46"/>
      <c r="C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28"/>
      <c r="BM30" s="28"/>
      <c r="BN30" s="28"/>
    </row>
    <row r="31" spans="1:66" x14ac:dyDescent="0.2">
      <c r="A31" s="46"/>
      <c r="B31" s="46"/>
      <c r="C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28"/>
      <c r="BM31" s="28"/>
      <c r="BN31" s="28"/>
    </row>
    <row r="32" spans="1:66" x14ac:dyDescent="0.2">
      <c r="A32" s="46"/>
      <c r="B32" s="46"/>
      <c r="C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28"/>
      <c r="BM32" s="28"/>
      <c r="BN32" s="28"/>
    </row>
    <row r="33" spans="1:66" x14ac:dyDescent="0.2">
      <c r="A33" s="46"/>
      <c r="B33" s="46"/>
      <c r="C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28"/>
      <c r="BM33" s="28"/>
      <c r="BN33" s="28"/>
    </row>
    <row r="34" spans="1:66" x14ac:dyDescent="0.2">
      <c r="A34" s="46"/>
      <c r="B34" s="46"/>
      <c r="C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28"/>
      <c r="BM34" s="28"/>
      <c r="BN34" s="28"/>
    </row>
    <row r="35" spans="1:66" x14ac:dyDescent="0.2">
      <c r="A35" s="46"/>
      <c r="B35" s="46"/>
      <c r="C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28"/>
      <c r="BM35" s="28"/>
      <c r="BN35" s="28"/>
    </row>
    <row r="36" spans="1:66" x14ac:dyDescent="0.2">
      <c r="A36" s="46"/>
      <c r="B36" s="46"/>
      <c r="C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28"/>
      <c r="BM36" s="28"/>
      <c r="BN36" s="28"/>
    </row>
    <row r="37" spans="1:66" x14ac:dyDescent="0.2">
      <c r="A37" s="46"/>
      <c r="B37" s="46"/>
      <c r="C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28"/>
      <c r="BM37" s="28"/>
      <c r="BN37" s="28"/>
    </row>
    <row r="38" spans="1:66" x14ac:dyDescent="0.2">
      <c r="A38" s="46"/>
      <c r="B38" s="46"/>
      <c r="C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28"/>
      <c r="BM38" s="28"/>
      <c r="BN38" s="28"/>
    </row>
    <row r="39" spans="1:66" x14ac:dyDescent="0.2">
      <c r="A39" s="46"/>
      <c r="B39" s="46"/>
      <c r="C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28"/>
      <c r="BM39" s="28"/>
      <c r="BN39" s="28"/>
    </row>
    <row r="40" spans="1:66" x14ac:dyDescent="0.2">
      <c r="A40" s="46"/>
      <c r="B40" s="46"/>
      <c r="C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28"/>
      <c r="BM40" s="28"/>
      <c r="BN40" s="28"/>
    </row>
    <row r="41" spans="1:66" x14ac:dyDescent="0.2">
      <c r="A41" s="46"/>
      <c r="B41" s="46"/>
      <c r="C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28"/>
      <c r="BM41" s="28"/>
      <c r="BN41" s="28"/>
    </row>
    <row r="42" spans="1:66" x14ac:dyDescent="0.2">
      <c r="A42" s="46"/>
      <c r="B42" s="46"/>
      <c r="C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28"/>
      <c r="BM42" s="28"/>
      <c r="BN42" s="28"/>
    </row>
    <row r="43" spans="1:66" x14ac:dyDescent="0.2">
      <c r="A43" s="46"/>
      <c r="B43" s="46"/>
      <c r="C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28"/>
      <c r="BM43" s="28"/>
      <c r="BN43" s="28"/>
    </row>
    <row r="44" spans="1:66" x14ac:dyDescent="0.2">
      <c r="A44" s="46"/>
      <c r="B44" s="46"/>
      <c r="C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28"/>
      <c r="BM44" s="28"/>
      <c r="BN44" s="28"/>
    </row>
    <row r="45" spans="1:66" x14ac:dyDescent="0.2">
      <c r="A45" s="46"/>
      <c r="B45" s="46"/>
      <c r="C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28"/>
      <c r="BM45" s="28"/>
      <c r="BN45" s="28"/>
    </row>
    <row r="46" spans="1:66" x14ac:dyDescent="0.2">
      <c r="A46" s="46"/>
      <c r="B46" s="46"/>
      <c r="C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28"/>
      <c r="BM46" s="28"/>
      <c r="BN46" s="28"/>
    </row>
    <row r="47" spans="1:66" x14ac:dyDescent="0.2">
      <c r="A47" s="46"/>
      <c r="B47" s="46"/>
      <c r="C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28"/>
      <c r="BM47" s="28"/>
      <c r="BN47" s="28"/>
    </row>
    <row r="48" spans="1:66" x14ac:dyDescent="0.2">
      <c r="A48" s="46"/>
      <c r="B48" s="46"/>
      <c r="C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28"/>
      <c r="BM48" s="28"/>
      <c r="BN48" s="28"/>
    </row>
    <row r="49" spans="1:66" x14ac:dyDescent="0.2">
      <c r="A49" s="46"/>
      <c r="B49" s="46"/>
      <c r="C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28"/>
      <c r="BM49" s="28"/>
      <c r="BN49" s="28"/>
    </row>
    <row r="50" spans="1:66" x14ac:dyDescent="0.2">
      <c r="A50" s="46"/>
      <c r="B50" s="46"/>
      <c r="C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28"/>
      <c r="BM50" s="28"/>
      <c r="BN50" s="28"/>
    </row>
    <row r="51" spans="1:66" x14ac:dyDescent="0.2">
      <c r="A51" s="46"/>
      <c r="B51" s="46"/>
      <c r="C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28"/>
      <c r="BM51" s="28"/>
      <c r="BN51" s="28"/>
    </row>
    <row r="52" spans="1:66" x14ac:dyDescent="0.2">
      <c r="A52" s="46"/>
      <c r="B52" s="46"/>
      <c r="C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28"/>
      <c r="BM52" s="28"/>
      <c r="BN52" s="28"/>
    </row>
    <row r="53" spans="1:66" x14ac:dyDescent="0.2">
      <c r="A53" s="46"/>
      <c r="B53" s="46"/>
      <c r="C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28"/>
      <c r="BM53" s="28"/>
      <c r="BN53" s="28"/>
    </row>
    <row r="54" spans="1:66" x14ac:dyDescent="0.2">
      <c r="A54" s="46"/>
      <c r="B54" s="46"/>
      <c r="C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28"/>
      <c r="BM54" s="28"/>
      <c r="BN54" s="28"/>
    </row>
    <row r="55" spans="1:66" x14ac:dyDescent="0.2">
      <c r="A55" s="46"/>
      <c r="B55" s="46"/>
      <c r="C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28"/>
      <c r="BM55" s="28"/>
      <c r="BN55" s="28"/>
    </row>
    <row r="56" spans="1:66" x14ac:dyDescent="0.2">
      <c r="A56" s="46"/>
      <c r="B56" s="46"/>
      <c r="C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28"/>
      <c r="BM56" s="28"/>
      <c r="BN56" s="28"/>
    </row>
    <row r="57" spans="1:66" x14ac:dyDescent="0.2">
      <c r="A57" s="46"/>
      <c r="B57" s="46"/>
      <c r="C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28"/>
      <c r="BM57" s="28"/>
      <c r="BN57" s="28"/>
    </row>
    <row r="58" spans="1:66" x14ac:dyDescent="0.2">
      <c r="A58" s="46"/>
      <c r="B58" s="46"/>
      <c r="C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28"/>
      <c r="BM58" s="28"/>
      <c r="BN58" s="28"/>
    </row>
    <row r="59" spans="1:66" x14ac:dyDescent="0.2">
      <c r="A59" s="46"/>
      <c r="B59" s="46"/>
      <c r="C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28"/>
      <c r="BM59" s="28"/>
      <c r="BN59" s="28"/>
    </row>
    <row r="60" spans="1:66" x14ac:dyDescent="0.2">
      <c r="A60" s="46"/>
      <c r="B60" s="46"/>
      <c r="C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28"/>
      <c r="BM60" s="28"/>
      <c r="BN60" s="28"/>
    </row>
    <row r="61" spans="1:66" x14ac:dyDescent="0.2">
      <c r="A61" s="46"/>
      <c r="B61" s="46"/>
      <c r="C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28"/>
      <c r="BM61" s="28"/>
      <c r="BN61" s="28"/>
    </row>
    <row r="62" spans="1:66" x14ac:dyDescent="0.2">
      <c r="A62" s="46"/>
      <c r="B62" s="46"/>
      <c r="C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28"/>
      <c r="BM62" s="28"/>
      <c r="BN62" s="28"/>
    </row>
    <row r="63" spans="1:66" x14ac:dyDescent="0.2">
      <c r="A63" s="46"/>
      <c r="B63" s="46"/>
      <c r="C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28"/>
      <c r="BM63" s="28"/>
      <c r="BN63" s="28"/>
    </row>
    <row r="64" spans="1:66" x14ac:dyDescent="0.2">
      <c r="A64" s="46"/>
      <c r="B64" s="46"/>
      <c r="C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28"/>
      <c r="BM64" s="28"/>
      <c r="BN64" s="28"/>
    </row>
    <row r="65" spans="1:66" x14ac:dyDescent="0.2">
      <c r="A65" s="46"/>
      <c r="B65" s="46"/>
      <c r="C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28"/>
      <c r="BM65" s="28"/>
      <c r="BN65" s="28"/>
    </row>
    <row r="66" spans="1:66" x14ac:dyDescent="0.2">
      <c r="A66" s="46"/>
      <c r="B66" s="46"/>
      <c r="C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28"/>
      <c r="BM66" s="28"/>
      <c r="BN66" s="28"/>
    </row>
    <row r="67" spans="1:66" x14ac:dyDescent="0.2">
      <c r="A67" s="46"/>
      <c r="B67" s="46"/>
      <c r="C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28"/>
      <c r="BM67" s="28"/>
      <c r="BN67" s="28"/>
    </row>
    <row r="68" spans="1:66" x14ac:dyDescent="0.2">
      <c r="A68" s="46"/>
      <c r="B68" s="46"/>
      <c r="C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28"/>
      <c r="BM68" s="28"/>
      <c r="BN68" s="28"/>
    </row>
    <row r="69" spans="1:66" x14ac:dyDescent="0.2">
      <c r="A69" s="46"/>
      <c r="B69" s="46"/>
      <c r="C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28"/>
      <c r="BM69" s="28"/>
      <c r="BN69" s="28"/>
    </row>
    <row r="70" spans="1:66" x14ac:dyDescent="0.2">
      <c r="A70" s="46"/>
      <c r="B70" s="46"/>
      <c r="C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28"/>
      <c r="BM70" s="28"/>
      <c r="BN70" s="28"/>
    </row>
    <row r="71" spans="1:66" x14ac:dyDescent="0.2">
      <c r="A71" s="46"/>
      <c r="B71" s="46"/>
      <c r="C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28"/>
      <c r="BM71" s="28"/>
      <c r="BN71" s="28"/>
    </row>
    <row r="72" spans="1:66" x14ac:dyDescent="0.2">
      <c r="A72" s="46"/>
      <c r="B72" s="46"/>
      <c r="C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28"/>
      <c r="BM72" s="28"/>
      <c r="BN72" s="28"/>
    </row>
    <row r="73" spans="1:66" x14ac:dyDescent="0.2">
      <c r="A73" s="46"/>
      <c r="B73" s="46"/>
      <c r="C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28"/>
      <c r="BM73" s="28"/>
      <c r="BN73" s="28"/>
    </row>
    <row r="74" spans="1:66" x14ac:dyDescent="0.2">
      <c r="A74" s="46"/>
      <c r="B74" s="46"/>
      <c r="C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28"/>
      <c r="BM74" s="28"/>
      <c r="BN74" s="28"/>
    </row>
    <row r="75" spans="1:66" x14ac:dyDescent="0.2">
      <c r="A75" s="46"/>
      <c r="B75" s="46"/>
      <c r="C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28"/>
      <c r="BM75" s="28"/>
      <c r="BN75" s="28"/>
    </row>
    <row r="76" spans="1:66" x14ac:dyDescent="0.2">
      <c r="A76" s="46"/>
      <c r="B76" s="46"/>
      <c r="C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28"/>
      <c r="BM76" s="28"/>
      <c r="BN76" s="28"/>
    </row>
    <row r="77" spans="1:66" x14ac:dyDescent="0.2">
      <c r="A77" s="46"/>
      <c r="B77" s="46"/>
      <c r="C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28"/>
      <c r="BM77" s="28"/>
      <c r="BN77" s="28"/>
    </row>
    <row r="78" spans="1:66" x14ac:dyDescent="0.2">
      <c r="A78" s="46"/>
      <c r="B78" s="46"/>
      <c r="C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28"/>
      <c r="BM78" s="28"/>
      <c r="BN78" s="28"/>
    </row>
    <row r="79" spans="1:66" x14ac:dyDescent="0.2">
      <c r="A79" s="46"/>
      <c r="B79" s="46"/>
      <c r="C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28"/>
      <c r="BM79" s="28"/>
      <c r="BN79" s="28"/>
    </row>
    <row r="80" spans="1:66" x14ac:dyDescent="0.2">
      <c r="A80" s="46"/>
      <c r="B80" s="46"/>
      <c r="C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28"/>
      <c r="BM80" s="28"/>
      <c r="BN80" s="28"/>
    </row>
    <row r="81" spans="1:66" x14ac:dyDescent="0.2">
      <c r="A81" s="46"/>
      <c r="B81" s="46"/>
      <c r="C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28"/>
      <c r="BM81" s="28"/>
      <c r="BN81" s="28"/>
    </row>
    <row r="82" spans="1:66" x14ac:dyDescent="0.2">
      <c r="A82" s="46"/>
      <c r="B82" s="46"/>
      <c r="C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28"/>
      <c r="BM82" s="28"/>
      <c r="BN82" s="28"/>
    </row>
    <row r="83" spans="1:66" x14ac:dyDescent="0.2">
      <c r="A83" s="46"/>
      <c r="B83" s="46"/>
      <c r="C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28"/>
      <c r="BM83" s="28"/>
      <c r="BN83" s="28"/>
    </row>
    <row r="84" spans="1:66" x14ac:dyDescent="0.2">
      <c r="A84" s="46"/>
      <c r="B84" s="46"/>
      <c r="C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28"/>
      <c r="BM84" s="28"/>
      <c r="BN84" s="28"/>
    </row>
    <row r="85" spans="1:66" x14ac:dyDescent="0.2">
      <c r="A85" s="46"/>
      <c r="B85" s="46"/>
      <c r="C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28"/>
      <c r="BM85" s="28"/>
      <c r="BN85" s="28"/>
    </row>
    <row r="86" spans="1:66" x14ac:dyDescent="0.2">
      <c r="A86" s="46"/>
      <c r="B86" s="46"/>
      <c r="C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28"/>
      <c r="BM86" s="28"/>
      <c r="BN86" s="28"/>
    </row>
    <row r="87" spans="1:66" x14ac:dyDescent="0.2">
      <c r="A87" s="46"/>
      <c r="B87" s="46"/>
      <c r="C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28"/>
      <c r="BM87" s="28"/>
      <c r="BN87" s="28"/>
    </row>
    <row r="88" spans="1:66" x14ac:dyDescent="0.2">
      <c r="A88" s="46"/>
      <c r="B88" s="46"/>
      <c r="C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28"/>
      <c r="BM88" s="28"/>
      <c r="BN88" s="28"/>
    </row>
    <row r="89" spans="1:66" x14ac:dyDescent="0.2">
      <c r="A89" s="46"/>
      <c r="B89" s="46"/>
      <c r="C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28"/>
      <c r="BM89" s="28"/>
      <c r="BN89" s="28"/>
    </row>
    <row r="90" spans="1:66" x14ac:dyDescent="0.2">
      <c r="A90" s="46"/>
      <c r="B90" s="46"/>
      <c r="C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28"/>
      <c r="BM90" s="28"/>
      <c r="BN90" s="28"/>
    </row>
    <row r="91" spans="1:66" x14ac:dyDescent="0.2">
      <c r="A91" s="46"/>
      <c r="B91" s="46"/>
      <c r="C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28"/>
      <c r="BM91" s="28"/>
      <c r="BN91" s="28"/>
    </row>
    <row r="92" spans="1:66" x14ac:dyDescent="0.2">
      <c r="A92" s="46"/>
      <c r="B92" s="46"/>
      <c r="C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28"/>
      <c r="BM92" s="28"/>
      <c r="BN92" s="28"/>
    </row>
    <row r="93" spans="1:66" x14ac:dyDescent="0.2">
      <c r="A93" s="46"/>
      <c r="B93" s="46"/>
      <c r="C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28"/>
      <c r="BM93" s="28"/>
      <c r="BN93" s="28"/>
    </row>
    <row r="94" spans="1:66" x14ac:dyDescent="0.2">
      <c r="A94" s="46"/>
      <c r="B94" s="46"/>
      <c r="C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28"/>
      <c r="BM94" s="28"/>
      <c r="BN94" s="28"/>
    </row>
    <row r="95" spans="1:66" x14ac:dyDescent="0.2">
      <c r="A95" s="46"/>
      <c r="B95" s="46"/>
      <c r="C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28"/>
      <c r="BM95" s="28"/>
      <c r="BN95" s="28"/>
    </row>
    <row r="96" spans="1:66" x14ac:dyDescent="0.2">
      <c r="A96" s="46"/>
      <c r="B96" s="46"/>
      <c r="C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28"/>
      <c r="BM96" s="28"/>
      <c r="BN96" s="28"/>
    </row>
    <row r="97" spans="1:66" x14ac:dyDescent="0.2">
      <c r="A97" s="46"/>
      <c r="B97" s="46"/>
      <c r="C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28"/>
      <c r="BM97" s="28"/>
      <c r="BN97" s="28"/>
    </row>
    <row r="98" spans="1:66" x14ac:dyDescent="0.2">
      <c r="A98" s="46"/>
      <c r="B98" s="46"/>
      <c r="C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28"/>
      <c r="BM98" s="28"/>
      <c r="BN98" s="28"/>
    </row>
    <row r="99" spans="1:66" x14ac:dyDescent="0.2">
      <c r="A99" s="46"/>
      <c r="B99" s="46"/>
      <c r="C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28"/>
      <c r="BM99" s="28"/>
      <c r="BN99" s="28"/>
    </row>
    <row r="100" spans="1:66" x14ac:dyDescent="0.2">
      <c r="A100" s="46"/>
      <c r="B100" s="46"/>
      <c r="C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28"/>
      <c r="BM100" s="28"/>
      <c r="BN100" s="28"/>
    </row>
    <row r="101" spans="1:66" x14ac:dyDescent="0.2">
      <c r="A101" s="46"/>
      <c r="B101" s="46"/>
      <c r="C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28"/>
      <c r="BM101" s="28"/>
      <c r="BN101" s="28"/>
    </row>
    <row r="102" spans="1:66" x14ac:dyDescent="0.2">
      <c r="A102" s="46"/>
      <c r="B102" s="46"/>
      <c r="C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c r="BH102" s="46"/>
      <c r="BI102" s="46"/>
      <c r="BJ102" s="46"/>
      <c r="BK102" s="46"/>
      <c r="BL102" s="28"/>
      <c r="BM102" s="28"/>
      <c r="BN102" s="28"/>
    </row>
    <row r="103" spans="1:66" x14ac:dyDescent="0.2">
      <c r="A103" s="46"/>
      <c r="B103" s="46"/>
      <c r="C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c r="BK103" s="46"/>
      <c r="BL103" s="28"/>
      <c r="BM103" s="28"/>
      <c r="BN103" s="28"/>
    </row>
    <row r="104" spans="1:66" x14ac:dyDescent="0.2">
      <c r="A104" s="46"/>
      <c r="B104" s="46"/>
      <c r="C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6"/>
      <c r="BK104" s="46"/>
      <c r="BL104" s="28"/>
      <c r="BM104" s="28"/>
      <c r="BN104" s="28"/>
    </row>
    <row r="105" spans="1:66" x14ac:dyDescent="0.2">
      <c r="A105" s="46"/>
      <c r="B105" s="46"/>
      <c r="C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c r="BH105" s="46"/>
      <c r="BI105" s="46"/>
      <c r="BJ105" s="46"/>
      <c r="BK105" s="46"/>
      <c r="BL105" s="28"/>
      <c r="BM105" s="28"/>
      <c r="BN105" s="28"/>
    </row>
    <row r="106" spans="1:66" x14ac:dyDescent="0.2">
      <c r="A106" s="46"/>
      <c r="B106" s="46"/>
      <c r="C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28"/>
      <c r="BM106" s="28"/>
      <c r="BN106" s="28"/>
    </row>
    <row r="107" spans="1:66" x14ac:dyDescent="0.2">
      <c r="A107" s="46"/>
      <c r="B107" s="46"/>
      <c r="C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c r="BH107" s="46"/>
      <c r="BI107" s="46"/>
      <c r="BJ107" s="46"/>
      <c r="BK107" s="46"/>
      <c r="BL107" s="28"/>
      <c r="BM107" s="28"/>
      <c r="BN107" s="28"/>
    </row>
    <row r="108" spans="1:66" x14ac:dyDescent="0.2">
      <c r="A108" s="46"/>
      <c r="B108" s="46"/>
      <c r="C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c r="BH108" s="46"/>
      <c r="BI108" s="46"/>
      <c r="BJ108" s="46"/>
      <c r="BK108" s="46"/>
      <c r="BL108" s="28"/>
      <c r="BM108" s="28"/>
      <c r="BN108" s="28"/>
    </row>
    <row r="109" spans="1:66" x14ac:dyDescent="0.2">
      <c r="A109" s="46"/>
      <c r="B109" s="46"/>
      <c r="C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28"/>
      <c r="BM109" s="28"/>
      <c r="BN109" s="28"/>
    </row>
    <row r="110" spans="1:66" x14ac:dyDescent="0.2">
      <c r="A110" s="46"/>
      <c r="B110" s="46"/>
      <c r="C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c r="BH110" s="46"/>
      <c r="BI110" s="46"/>
      <c r="BJ110" s="46"/>
      <c r="BK110" s="46"/>
      <c r="BL110" s="28"/>
      <c r="BM110" s="28"/>
      <c r="BN110" s="28"/>
    </row>
    <row r="111" spans="1:66" x14ac:dyDescent="0.2">
      <c r="A111" s="46"/>
      <c r="B111" s="46"/>
      <c r="C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c r="BL111" s="28"/>
      <c r="BM111" s="28"/>
      <c r="BN111" s="28"/>
    </row>
    <row r="112" spans="1:66" x14ac:dyDescent="0.2">
      <c r="A112" s="46"/>
      <c r="B112" s="46"/>
      <c r="C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28"/>
      <c r="BM112" s="28"/>
      <c r="BN112" s="28"/>
    </row>
    <row r="113" spans="1:66" x14ac:dyDescent="0.2">
      <c r="A113" s="46"/>
      <c r="B113" s="46"/>
      <c r="C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28"/>
      <c r="BM113" s="28"/>
      <c r="BN113" s="28"/>
    </row>
    <row r="114" spans="1:66" x14ac:dyDescent="0.2">
      <c r="A114" s="46"/>
      <c r="B114" s="46"/>
      <c r="C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28"/>
      <c r="BM114" s="28"/>
      <c r="BN114" s="28"/>
    </row>
    <row r="115" spans="1:66" x14ac:dyDescent="0.2">
      <c r="A115" s="46"/>
      <c r="B115" s="46"/>
      <c r="C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28"/>
      <c r="BM115" s="28"/>
      <c r="BN115" s="28"/>
    </row>
    <row r="116" spans="1:66" x14ac:dyDescent="0.2">
      <c r="A116" s="46"/>
      <c r="B116" s="46"/>
      <c r="C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c r="BH116" s="46"/>
      <c r="BI116" s="46"/>
      <c r="BJ116" s="46"/>
      <c r="BK116" s="46"/>
      <c r="BL116" s="28"/>
      <c r="BM116" s="28"/>
      <c r="BN116" s="28"/>
    </row>
    <row r="117" spans="1:66" x14ac:dyDescent="0.2">
      <c r="A117" s="46"/>
      <c r="B117" s="46"/>
      <c r="C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c r="BH117" s="46"/>
      <c r="BI117" s="46"/>
      <c r="BJ117" s="46"/>
      <c r="BK117" s="46"/>
      <c r="BL117" s="28"/>
      <c r="BM117" s="28"/>
      <c r="BN117" s="28"/>
    </row>
    <row r="118" spans="1:66" x14ac:dyDescent="0.2">
      <c r="A118" s="46"/>
      <c r="B118" s="46"/>
      <c r="C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28"/>
      <c r="BM118" s="28"/>
      <c r="BN118" s="28"/>
    </row>
    <row r="119" spans="1:66" x14ac:dyDescent="0.2">
      <c r="A119" s="46"/>
      <c r="B119" s="46"/>
      <c r="C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c r="BH119" s="46"/>
      <c r="BI119" s="46"/>
      <c r="BJ119" s="46"/>
      <c r="BK119" s="46"/>
      <c r="BL119" s="28"/>
      <c r="BM119" s="28"/>
      <c r="BN119" s="28"/>
    </row>
    <row r="120" spans="1:66" x14ac:dyDescent="0.2">
      <c r="A120" s="46"/>
      <c r="B120" s="46"/>
      <c r="C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28"/>
      <c r="BM120" s="28"/>
      <c r="BN120" s="28"/>
    </row>
    <row r="121" spans="1:66" x14ac:dyDescent="0.2">
      <c r="A121" s="46"/>
      <c r="B121" s="46"/>
      <c r="C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28"/>
      <c r="BM121" s="28"/>
      <c r="BN121" s="28"/>
    </row>
    <row r="122" spans="1:66" x14ac:dyDescent="0.2">
      <c r="A122" s="46"/>
      <c r="B122" s="46"/>
      <c r="C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28"/>
      <c r="BM122" s="28"/>
      <c r="BN122" s="28"/>
    </row>
    <row r="123" spans="1:66" x14ac:dyDescent="0.2">
      <c r="A123" s="46"/>
      <c r="B123" s="46"/>
      <c r="C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28"/>
      <c r="BM123" s="28"/>
      <c r="BN123" s="28"/>
    </row>
    <row r="124" spans="1:66" x14ac:dyDescent="0.2">
      <c r="A124" s="46"/>
      <c r="B124" s="46"/>
      <c r="C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c r="BH124" s="46"/>
      <c r="BI124" s="46"/>
      <c r="BJ124" s="46"/>
      <c r="BK124" s="46"/>
      <c r="BL124" s="28"/>
      <c r="BM124" s="28"/>
      <c r="BN124" s="28"/>
    </row>
    <row r="125" spans="1:66" x14ac:dyDescent="0.2">
      <c r="A125" s="46"/>
      <c r="B125" s="46"/>
      <c r="C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c r="BH125" s="46"/>
      <c r="BI125" s="46"/>
      <c r="BJ125" s="46"/>
      <c r="BK125" s="46"/>
      <c r="BL125" s="28"/>
      <c r="BM125" s="28"/>
      <c r="BN125" s="28"/>
    </row>
    <row r="126" spans="1:66" x14ac:dyDescent="0.2">
      <c r="A126" s="46"/>
      <c r="B126" s="46"/>
      <c r="C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c r="BH126" s="46"/>
      <c r="BI126" s="46"/>
      <c r="BJ126" s="46"/>
      <c r="BK126" s="46"/>
      <c r="BL126" s="28"/>
      <c r="BM126" s="28"/>
      <c r="BN126" s="28"/>
    </row>
    <row r="127" spans="1:66" x14ac:dyDescent="0.2">
      <c r="A127" s="46"/>
      <c r="B127" s="46"/>
      <c r="C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c r="BH127" s="46"/>
      <c r="BI127" s="46"/>
      <c r="BJ127" s="46"/>
      <c r="BK127" s="46"/>
      <c r="BL127" s="28"/>
      <c r="BM127" s="28"/>
      <c r="BN127" s="28"/>
    </row>
    <row r="128" spans="1:66" x14ac:dyDescent="0.2">
      <c r="A128" s="46"/>
      <c r="B128" s="46"/>
      <c r="C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c r="BF128" s="46"/>
      <c r="BG128" s="46"/>
      <c r="BH128" s="46"/>
      <c r="BI128" s="46"/>
      <c r="BJ128" s="46"/>
      <c r="BK128" s="46"/>
      <c r="BL128" s="28"/>
      <c r="BM128" s="28"/>
      <c r="BN128" s="28"/>
    </row>
    <row r="129" spans="1:66" x14ac:dyDescent="0.2">
      <c r="A129" s="46"/>
      <c r="B129" s="46"/>
      <c r="C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c r="BH129" s="46"/>
      <c r="BI129" s="46"/>
      <c r="BJ129" s="46"/>
      <c r="BK129" s="46"/>
      <c r="BL129" s="28"/>
      <c r="BM129" s="28"/>
      <c r="BN129" s="28"/>
    </row>
    <row r="130" spans="1:66" x14ac:dyDescent="0.2">
      <c r="A130" s="46"/>
      <c r="B130" s="46"/>
      <c r="C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c r="BH130" s="46"/>
      <c r="BI130" s="46"/>
      <c r="BJ130" s="46"/>
      <c r="BK130" s="46"/>
      <c r="BL130" s="28"/>
      <c r="BM130" s="28"/>
      <c r="BN130" s="28"/>
    </row>
    <row r="131" spans="1:66" x14ac:dyDescent="0.2">
      <c r="A131" s="46"/>
      <c r="B131" s="46"/>
      <c r="C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c r="BH131" s="46"/>
      <c r="BI131" s="46"/>
      <c r="BJ131" s="46"/>
      <c r="BK131" s="46"/>
      <c r="BL131" s="28"/>
      <c r="BM131" s="28"/>
      <c r="BN131" s="28"/>
    </row>
    <row r="132" spans="1:66" x14ac:dyDescent="0.2">
      <c r="A132" s="46"/>
      <c r="B132" s="46"/>
      <c r="C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28"/>
      <c r="BM132" s="28"/>
      <c r="BN132" s="28"/>
    </row>
    <row r="133" spans="1:66" x14ac:dyDescent="0.2">
      <c r="A133" s="46"/>
      <c r="B133" s="46"/>
      <c r="C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28"/>
      <c r="BM133" s="28"/>
      <c r="BN133" s="28"/>
    </row>
    <row r="134" spans="1:66" x14ac:dyDescent="0.2">
      <c r="A134" s="46"/>
      <c r="B134" s="46"/>
      <c r="C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28"/>
      <c r="BM134" s="28"/>
      <c r="BN134" s="28"/>
    </row>
    <row r="135" spans="1:66" x14ac:dyDescent="0.2">
      <c r="A135" s="46"/>
      <c r="B135" s="46"/>
      <c r="C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28"/>
      <c r="BM135" s="28"/>
      <c r="BN135" s="28"/>
    </row>
    <row r="136" spans="1:66" x14ac:dyDescent="0.2">
      <c r="A136" s="46"/>
      <c r="B136" s="46"/>
      <c r="C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28"/>
      <c r="BM136" s="28"/>
      <c r="BN136" s="28"/>
    </row>
    <row r="137" spans="1:66" x14ac:dyDescent="0.2">
      <c r="A137" s="46"/>
      <c r="B137" s="46"/>
      <c r="C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28"/>
      <c r="BM137" s="28"/>
      <c r="BN137" s="28"/>
    </row>
    <row r="138" spans="1:66" x14ac:dyDescent="0.2">
      <c r="A138" s="46"/>
      <c r="B138" s="46"/>
      <c r="C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28"/>
      <c r="BM138" s="28"/>
      <c r="BN138" s="28"/>
    </row>
    <row r="139" spans="1:66" x14ac:dyDescent="0.2">
      <c r="A139" s="46"/>
      <c r="B139" s="46"/>
      <c r="C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c r="BH139" s="46"/>
      <c r="BI139" s="46"/>
      <c r="BJ139" s="46"/>
      <c r="BK139" s="46"/>
      <c r="BL139" s="28"/>
      <c r="BM139" s="28"/>
      <c r="BN139" s="28"/>
    </row>
    <row r="140" spans="1:66" x14ac:dyDescent="0.2">
      <c r="A140" s="46"/>
      <c r="B140" s="46"/>
      <c r="C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c r="BH140" s="46"/>
      <c r="BI140" s="46"/>
      <c r="BJ140" s="46"/>
      <c r="BK140" s="46"/>
      <c r="BL140" s="28"/>
      <c r="BM140" s="28"/>
      <c r="BN140" s="28"/>
    </row>
    <row r="141" spans="1:66" x14ac:dyDescent="0.2">
      <c r="A141" s="46"/>
      <c r="B141" s="46"/>
      <c r="C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28"/>
      <c r="BM141" s="28"/>
      <c r="BN141" s="28"/>
    </row>
    <row r="142" spans="1:66" x14ac:dyDescent="0.2">
      <c r="A142" s="46"/>
      <c r="B142" s="46"/>
      <c r="C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c r="BH142" s="46"/>
      <c r="BI142" s="46"/>
      <c r="BJ142" s="46"/>
      <c r="BK142" s="46"/>
      <c r="BL142" s="28"/>
      <c r="BM142" s="28"/>
      <c r="BN142" s="28"/>
    </row>
    <row r="143" spans="1:66" x14ac:dyDescent="0.2">
      <c r="A143" s="46"/>
      <c r="B143" s="46"/>
      <c r="C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28"/>
      <c r="BM143" s="28"/>
      <c r="BN143" s="28"/>
    </row>
    <row r="144" spans="1:66" x14ac:dyDescent="0.2">
      <c r="A144" s="46"/>
      <c r="B144" s="46"/>
      <c r="C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46"/>
      <c r="BL144" s="28"/>
      <c r="BM144" s="28"/>
      <c r="BN144" s="28"/>
    </row>
    <row r="145" spans="1:66" x14ac:dyDescent="0.2">
      <c r="A145" s="46"/>
      <c r="B145" s="46"/>
      <c r="C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28"/>
      <c r="BM145" s="28"/>
      <c r="BN145" s="28"/>
    </row>
    <row r="146" spans="1:66" x14ac:dyDescent="0.2">
      <c r="A146" s="46"/>
      <c r="B146" s="46"/>
      <c r="C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c r="BH146" s="46"/>
      <c r="BI146" s="46"/>
      <c r="BJ146" s="46"/>
      <c r="BK146" s="46"/>
      <c r="BL146" s="28"/>
      <c r="BM146" s="28"/>
      <c r="BN146" s="28"/>
    </row>
    <row r="147" spans="1:66" x14ac:dyDescent="0.2">
      <c r="A147" s="46"/>
      <c r="B147" s="46"/>
      <c r="C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28"/>
      <c r="BM147" s="28"/>
      <c r="BN147" s="28"/>
    </row>
    <row r="148" spans="1:66" x14ac:dyDescent="0.2">
      <c r="A148" s="46"/>
      <c r="B148" s="46"/>
      <c r="C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28"/>
      <c r="BM148" s="28"/>
      <c r="BN148" s="28"/>
    </row>
    <row r="149" spans="1:66" x14ac:dyDescent="0.2">
      <c r="A149" s="46"/>
      <c r="B149" s="46"/>
      <c r="C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28"/>
      <c r="BM149" s="28"/>
      <c r="BN149" s="28"/>
    </row>
    <row r="150" spans="1:66" x14ac:dyDescent="0.2">
      <c r="A150" s="46"/>
      <c r="B150" s="46"/>
      <c r="C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28"/>
      <c r="BM150" s="28"/>
      <c r="BN150" s="28"/>
    </row>
    <row r="151" spans="1:66" x14ac:dyDescent="0.2">
      <c r="A151" s="46"/>
      <c r="B151" s="46"/>
      <c r="C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c r="BH151" s="46"/>
      <c r="BI151" s="46"/>
      <c r="BJ151" s="46"/>
      <c r="BK151" s="46"/>
      <c r="BL151" s="28"/>
      <c r="BM151" s="28"/>
      <c r="BN151" s="28"/>
    </row>
    <row r="152" spans="1:66" x14ac:dyDescent="0.2">
      <c r="A152" s="46"/>
      <c r="B152" s="46"/>
      <c r="C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c r="BH152" s="46"/>
      <c r="BI152" s="46"/>
      <c r="BJ152" s="46"/>
      <c r="BK152" s="46"/>
      <c r="BL152" s="28"/>
      <c r="BM152" s="28"/>
      <c r="BN152" s="28"/>
    </row>
    <row r="153" spans="1:66" x14ac:dyDescent="0.2">
      <c r="A153" s="46"/>
      <c r="B153" s="46"/>
      <c r="C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28"/>
      <c r="BM153" s="28"/>
      <c r="BN153" s="28"/>
    </row>
    <row r="154" spans="1:66" x14ac:dyDescent="0.2">
      <c r="A154" s="46"/>
      <c r="B154" s="46"/>
      <c r="C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28"/>
      <c r="BM154" s="28"/>
      <c r="BN154" s="28"/>
    </row>
    <row r="155" spans="1:66" x14ac:dyDescent="0.2">
      <c r="A155" s="46"/>
      <c r="B155" s="46"/>
      <c r="C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28"/>
      <c r="BM155" s="28"/>
      <c r="BN155" s="28"/>
    </row>
    <row r="156" spans="1:66" x14ac:dyDescent="0.2">
      <c r="A156" s="46"/>
      <c r="B156" s="46"/>
      <c r="C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c r="BH156" s="46"/>
      <c r="BI156" s="46"/>
      <c r="BJ156" s="46"/>
      <c r="BK156" s="46"/>
      <c r="BL156" s="28"/>
      <c r="BM156" s="28"/>
      <c r="BN156" s="28"/>
    </row>
    <row r="157" spans="1:66" x14ac:dyDescent="0.2">
      <c r="A157" s="46"/>
      <c r="B157" s="46"/>
      <c r="C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28"/>
      <c r="BM157" s="28"/>
      <c r="BN157" s="28"/>
    </row>
    <row r="158" spans="1:66" x14ac:dyDescent="0.2">
      <c r="A158" s="46"/>
      <c r="B158" s="46"/>
      <c r="C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46"/>
      <c r="BI158" s="46"/>
      <c r="BJ158" s="46"/>
      <c r="BK158" s="46"/>
      <c r="BL158" s="28"/>
      <c r="BM158" s="28"/>
      <c r="BN158" s="28"/>
    </row>
    <row r="159" spans="1:66" x14ac:dyDescent="0.2">
      <c r="A159" s="46"/>
      <c r="B159" s="46"/>
      <c r="C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28"/>
      <c r="BM159" s="28"/>
      <c r="BN159" s="28"/>
    </row>
    <row r="160" spans="1:66" x14ac:dyDescent="0.2">
      <c r="A160" s="46"/>
      <c r="B160" s="46"/>
      <c r="C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28"/>
      <c r="BM160" s="28"/>
      <c r="BN160" s="28"/>
    </row>
    <row r="161" spans="1:66" x14ac:dyDescent="0.2">
      <c r="A161" s="46"/>
      <c r="B161" s="46"/>
      <c r="C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c r="BH161" s="46"/>
      <c r="BI161" s="46"/>
      <c r="BJ161" s="46"/>
      <c r="BK161" s="46"/>
      <c r="BL161" s="28"/>
      <c r="BM161" s="28"/>
      <c r="BN161" s="28"/>
    </row>
    <row r="162" spans="1:66" x14ac:dyDescent="0.2">
      <c r="A162" s="46"/>
      <c r="B162" s="46"/>
      <c r="C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28"/>
      <c r="BM162" s="28"/>
      <c r="BN162" s="28"/>
    </row>
    <row r="163" spans="1:66" x14ac:dyDescent="0.2">
      <c r="A163" s="46"/>
      <c r="B163" s="46"/>
      <c r="C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28"/>
      <c r="BM163" s="28"/>
      <c r="BN163" s="28"/>
    </row>
    <row r="164" spans="1:66" x14ac:dyDescent="0.2">
      <c r="A164" s="46"/>
      <c r="B164" s="46"/>
      <c r="C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28"/>
      <c r="BM164" s="28"/>
      <c r="BN164" s="28"/>
    </row>
    <row r="165" spans="1:66" x14ac:dyDescent="0.2">
      <c r="A165" s="46"/>
      <c r="B165" s="46"/>
      <c r="C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28"/>
      <c r="BM165" s="28"/>
      <c r="BN165" s="28"/>
    </row>
    <row r="166" spans="1:66" x14ac:dyDescent="0.2">
      <c r="A166" s="46"/>
      <c r="B166" s="46"/>
      <c r="C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28"/>
      <c r="BM166" s="28"/>
      <c r="BN166" s="28"/>
    </row>
    <row r="167" spans="1:66" x14ac:dyDescent="0.2">
      <c r="A167" s="46"/>
      <c r="B167" s="46"/>
      <c r="C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28"/>
      <c r="BM167" s="28"/>
      <c r="BN167" s="28"/>
    </row>
    <row r="168" spans="1:66" x14ac:dyDescent="0.2">
      <c r="A168" s="46"/>
      <c r="B168" s="46"/>
      <c r="C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28"/>
      <c r="BM168" s="28"/>
      <c r="BN168" s="28"/>
    </row>
    <row r="169" spans="1:66" x14ac:dyDescent="0.2">
      <c r="A169" s="46"/>
      <c r="B169" s="46"/>
      <c r="C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28"/>
      <c r="BM169" s="28"/>
      <c r="BN169" s="28"/>
    </row>
    <row r="170" spans="1:66" x14ac:dyDescent="0.2">
      <c r="A170" s="46"/>
      <c r="B170" s="46"/>
      <c r="C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28"/>
      <c r="BM170" s="28"/>
      <c r="BN170" s="28"/>
    </row>
    <row r="171" spans="1:66" x14ac:dyDescent="0.2">
      <c r="A171" s="46"/>
      <c r="B171" s="46"/>
      <c r="C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28"/>
      <c r="BM171" s="28"/>
      <c r="BN171" s="28"/>
    </row>
    <row r="172" spans="1:66" x14ac:dyDescent="0.2">
      <c r="A172" s="46"/>
      <c r="B172" s="46"/>
      <c r="C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28"/>
      <c r="BM172" s="28"/>
      <c r="BN172" s="28"/>
    </row>
    <row r="173" spans="1:66" x14ac:dyDescent="0.2">
      <c r="A173" s="46"/>
      <c r="B173" s="46"/>
      <c r="C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28"/>
      <c r="BM173" s="28"/>
      <c r="BN173" s="28"/>
    </row>
    <row r="174" spans="1:66" x14ac:dyDescent="0.2">
      <c r="A174" s="46"/>
      <c r="B174" s="46"/>
      <c r="C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28"/>
      <c r="BM174" s="28"/>
      <c r="BN174" s="28"/>
    </row>
    <row r="175" spans="1:66" x14ac:dyDescent="0.2">
      <c r="A175" s="46"/>
      <c r="B175" s="46"/>
      <c r="C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28"/>
      <c r="BM175" s="28"/>
      <c r="BN175" s="28"/>
    </row>
    <row r="176" spans="1:66" x14ac:dyDescent="0.2">
      <c r="A176" s="46"/>
      <c r="B176" s="46"/>
      <c r="C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c r="BH176" s="46"/>
      <c r="BI176" s="46"/>
      <c r="BJ176" s="46"/>
      <c r="BK176" s="46"/>
      <c r="BL176" s="28"/>
      <c r="BM176" s="28"/>
      <c r="BN176" s="28"/>
    </row>
    <row r="177" spans="1:66" x14ac:dyDescent="0.2">
      <c r="A177" s="46"/>
      <c r="B177" s="46"/>
      <c r="C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c r="BH177" s="46"/>
      <c r="BI177" s="46"/>
      <c r="BJ177" s="46"/>
      <c r="BK177" s="46"/>
      <c r="BL177" s="28"/>
      <c r="BM177" s="28"/>
      <c r="BN177" s="28"/>
    </row>
    <row r="178" spans="1:66" x14ac:dyDescent="0.2">
      <c r="A178" s="46"/>
      <c r="B178" s="46"/>
      <c r="C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c r="BH178" s="46"/>
      <c r="BI178" s="46"/>
      <c r="BJ178" s="46"/>
      <c r="BK178" s="46"/>
      <c r="BL178" s="28"/>
      <c r="BM178" s="28"/>
      <c r="BN178" s="28"/>
    </row>
    <row r="179" spans="1:66" x14ac:dyDescent="0.2">
      <c r="A179" s="46"/>
      <c r="B179" s="46"/>
      <c r="C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c r="BH179" s="46"/>
      <c r="BI179" s="46"/>
      <c r="BJ179" s="46"/>
      <c r="BK179" s="46"/>
      <c r="BL179" s="28"/>
      <c r="BM179" s="28"/>
      <c r="BN179" s="28"/>
    </row>
    <row r="180" spans="1:66" x14ac:dyDescent="0.2">
      <c r="A180" s="46"/>
      <c r="B180" s="46"/>
      <c r="C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28"/>
      <c r="BM180" s="28"/>
      <c r="BN180" s="28"/>
    </row>
    <row r="181" spans="1:66" x14ac:dyDescent="0.2">
      <c r="A181" s="46"/>
      <c r="B181" s="46"/>
      <c r="C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c r="BH181" s="46"/>
      <c r="BI181" s="46"/>
      <c r="BJ181" s="46"/>
      <c r="BK181" s="46"/>
      <c r="BL181" s="28"/>
      <c r="BM181" s="28"/>
      <c r="BN181" s="28"/>
    </row>
    <row r="182" spans="1:66" x14ac:dyDescent="0.2">
      <c r="A182" s="46"/>
      <c r="B182" s="46"/>
      <c r="C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c r="BH182" s="46"/>
      <c r="BI182" s="46"/>
      <c r="BJ182" s="46"/>
      <c r="BK182" s="46"/>
      <c r="BL182" s="28"/>
      <c r="BM182" s="28"/>
      <c r="BN182" s="28"/>
    </row>
    <row r="183" spans="1:66" x14ac:dyDescent="0.2">
      <c r="A183" s="46"/>
      <c r="B183" s="46"/>
      <c r="C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c r="BH183" s="46"/>
      <c r="BI183" s="46"/>
      <c r="BJ183" s="46"/>
      <c r="BK183" s="46"/>
      <c r="BL183" s="28"/>
      <c r="BM183" s="28"/>
      <c r="BN183" s="28"/>
    </row>
    <row r="184" spans="1:66" x14ac:dyDescent="0.2">
      <c r="A184" s="46"/>
      <c r="B184" s="46"/>
      <c r="C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c r="BH184" s="46"/>
      <c r="BI184" s="46"/>
      <c r="BJ184" s="46"/>
      <c r="BK184" s="46"/>
      <c r="BL184" s="28"/>
      <c r="BM184" s="28"/>
      <c r="BN184" s="28"/>
    </row>
    <row r="185" spans="1:66" x14ac:dyDescent="0.2">
      <c r="A185" s="46"/>
      <c r="B185" s="46"/>
      <c r="C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c r="BH185" s="46"/>
      <c r="BI185" s="46"/>
      <c r="BJ185" s="46"/>
      <c r="BK185" s="46"/>
      <c r="BL185" s="28"/>
      <c r="BM185" s="28"/>
      <c r="BN185" s="28"/>
    </row>
    <row r="186" spans="1:66" x14ac:dyDescent="0.2">
      <c r="A186" s="46"/>
      <c r="B186" s="46"/>
      <c r="C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c r="BH186" s="46"/>
      <c r="BI186" s="46"/>
      <c r="BJ186" s="46"/>
      <c r="BK186" s="46"/>
      <c r="BL186" s="28"/>
      <c r="BM186" s="28"/>
      <c r="BN186" s="28"/>
    </row>
    <row r="187" spans="1:66" x14ac:dyDescent="0.2">
      <c r="A187" s="46"/>
      <c r="B187" s="46"/>
      <c r="C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c r="BH187" s="46"/>
      <c r="BI187" s="46"/>
      <c r="BJ187" s="46"/>
      <c r="BK187" s="46"/>
      <c r="BL187" s="28"/>
      <c r="BM187" s="28"/>
      <c r="BN187" s="28"/>
    </row>
    <row r="188" spans="1:66" x14ac:dyDescent="0.2">
      <c r="A188" s="46"/>
      <c r="B188" s="46"/>
      <c r="C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28"/>
      <c r="BM188" s="28"/>
      <c r="BN188" s="28"/>
    </row>
    <row r="189" spans="1:66" x14ac:dyDescent="0.2">
      <c r="A189" s="46"/>
      <c r="B189" s="46"/>
      <c r="C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c r="BH189" s="46"/>
      <c r="BI189" s="46"/>
      <c r="BJ189" s="46"/>
      <c r="BK189" s="46"/>
      <c r="BL189" s="28"/>
      <c r="BM189" s="28"/>
      <c r="BN189" s="28"/>
    </row>
    <row r="190" spans="1:66" x14ac:dyDescent="0.2">
      <c r="A190" s="46"/>
      <c r="B190" s="46"/>
      <c r="C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28"/>
      <c r="BM190" s="28"/>
      <c r="BN190" s="28"/>
    </row>
    <row r="191" spans="1:66" x14ac:dyDescent="0.2">
      <c r="A191" s="46"/>
      <c r="B191" s="46"/>
      <c r="C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c r="BH191" s="46"/>
      <c r="BI191" s="46"/>
      <c r="BJ191" s="46"/>
      <c r="BK191" s="46"/>
      <c r="BL191" s="28"/>
      <c r="BM191" s="28"/>
      <c r="BN191" s="28"/>
    </row>
    <row r="192" spans="1:66" x14ac:dyDescent="0.2">
      <c r="A192" s="46"/>
      <c r="B192" s="46"/>
      <c r="C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c r="BH192" s="46"/>
      <c r="BI192" s="46"/>
      <c r="BJ192" s="46"/>
      <c r="BK192" s="46"/>
      <c r="BL192" s="28"/>
      <c r="BM192" s="28"/>
      <c r="BN192" s="28"/>
    </row>
    <row r="193" spans="1:66" x14ac:dyDescent="0.2">
      <c r="A193" s="46"/>
      <c r="B193" s="46"/>
      <c r="C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28"/>
      <c r="BM193" s="28"/>
      <c r="BN193" s="28"/>
    </row>
    <row r="194" spans="1:66" x14ac:dyDescent="0.2">
      <c r="A194" s="46"/>
      <c r="B194" s="46"/>
      <c r="C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28"/>
      <c r="BM194" s="28"/>
      <c r="BN194" s="28"/>
    </row>
    <row r="195" spans="1:66" x14ac:dyDescent="0.2">
      <c r="A195" s="46"/>
      <c r="B195" s="46"/>
      <c r="C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c r="BH195" s="46"/>
      <c r="BI195" s="46"/>
      <c r="BJ195" s="46"/>
      <c r="BK195" s="46"/>
      <c r="BL195" s="28"/>
      <c r="BM195" s="28"/>
      <c r="BN195" s="28"/>
    </row>
    <row r="196" spans="1:66" x14ac:dyDescent="0.2">
      <c r="A196" s="46"/>
      <c r="B196" s="46"/>
      <c r="C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c r="BH196" s="46"/>
      <c r="BI196" s="46"/>
      <c r="BJ196" s="46"/>
      <c r="BK196" s="46"/>
      <c r="BL196" s="28"/>
      <c r="BM196" s="28"/>
      <c r="BN196" s="28"/>
    </row>
    <row r="197" spans="1:66" x14ac:dyDescent="0.2">
      <c r="A197" s="46"/>
      <c r="B197" s="46"/>
      <c r="C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c r="BH197" s="46"/>
      <c r="BI197" s="46"/>
      <c r="BJ197" s="46"/>
      <c r="BK197" s="46"/>
      <c r="BL197" s="28"/>
      <c r="BM197" s="28"/>
      <c r="BN197" s="28"/>
    </row>
    <row r="198" spans="1:66" x14ac:dyDescent="0.2">
      <c r="A198" s="46"/>
      <c r="B198" s="46"/>
      <c r="C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c r="BH198" s="46"/>
      <c r="BI198" s="46"/>
      <c r="BJ198" s="46"/>
      <c r="BK198" s="46"/>
      <c r="BL198" s="28"/>
      <c r="BM198" s="28"/>
      <c r="BN198" s="28"/>
    </row>
    <row r="199" spans="1:66" x14ac:dyDescent="0.2">
      <c r="A199" s="46"/>
      <c r="B199" s="46"/>
      <c r="C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c r="BH199" s="46"/>
      <c r="BI199" s="46"/>
      <c r="BJ199" s="46"/>
      <c r="BK199" s="46"/>
      <c r="BL199" s="28"/>
      <c r="BM199" s="28"/>
      <c r="BN199" s="28"/>
    </row>
    <row r="200" spans="1:66" x14ac:dyDescent="0.2">
      <c r="A200" s="46"/>
      <c r="B200" s="46"/>
      <c r="C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c r="BH200" s="46"/>
      <c r="BI200" s="46"/>
      <c r="BJ200" s="46"/>
      <c r="BK200" s="46"/>
      <c r="BL200" s="28"/>
      <c r="BM200" s="28"/>
      <c r="BN200" s="28"/>
    </row>
    <row r="201" spans="1:66" x14ac:dyDescent="0.2">
      <c r="A201" s="46"/>
      <c r="B201" s="46"/>
      <c r="C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c r="BH201" s="46"/>
      <c r="BI201" s="46"/>
      <c r="BJ201" s="46"/>
      <c r="BK201" s="46"/>
      <c r="BL201" s="28"/>
      <c r="BM201" s="28"/>
      <c r="BN201" s="28"/>
    </row>
    <row r="202" spans="1:66" x14ac:dyDescent="0.2">
      <c r="A202" s="46"/>
      <c r="B202" s="46"/>
      <c r="C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c r="BH202" s="46"/>
      <c r="BI202" s="46"/>
      <c r="BJ202" s="46"/>
      <c r="BK202" s="46"/>
      <c r="BL202" s="28"/>
      <c r="BM202" s="28"/>
      <c r="BN202" s="28"/>
    </row>
    <row r="203" spans="1:66" x14ac:dyDescent="0.2">
      <c r="A203" s="46"/>
      <c r="B203" s="46"/>
      <c r="C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c r="BH203" s="46"/>
      <c r="BI203" s="46"/>
      <c r="BJ203" s="46"/>
      <c r="BK203" s="46"/>
      <c r="BL203" s="28"/>
      <c r="BM203" s="28"/>
      <c r="BN203" s="28"/>
    </row>
    <row r="204" spans="1:66" x14ac:dyDescent="0.2">
      <c r="A204" s="46"/>
      <c r="B204" s="46"/>
      <c r="C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28"/>
      <c r="BM204" s="28"/>
      <c r="BN204" s="28"/>
    </row>
    <row r="205" spans="1:66" x14ac:dyDescent="0.2">
      <c r="A205" s="46"/>
      <c r="B205" s="46"/>
      <c r="C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28"/>
      <c r="BM205" s="28"/>
      <c r="BN205" s="28"/>
    </row>
    <row r="206" spans="1:66" x14ac:dyDescent="0.2">
      <c r="A206" s="46"/>
      <c r="B206" s="46"/>
      <c r="C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c r="BH206" s="46"/>
      <c r="BI206" s="46"/>
      <c r="BJ206" s="46"/>
      <c r="BK206" s="46"/>
      <c r="BL206" s="28"/>
      <c r="BM206" s="28"/>
      <c r="BN206" s="28"/>
    </row>
    <row r="207" spans="1:66" x14ac:dyDescent="0.2">
      <c r="A207" s="46"/>
      <c r="B207" s="46"/>
      <c r="C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c r="BH207" s="46"/>
      <c r="BI207" s="46"/>
      <c r="BJ207" s="46"/>
      <c r="BK207" s="46"/>
      <c r="BL207" s="28"/>
      <c r="BM207" s="28"/>
      <c r="BN207" s="28"/>
    </row>
    <row r="208" spans="1:66" x14ac:dyDescent="0.2">
      <c r="A208" s="46"/>
      <c r="B208" s="46"/>
      <c r="C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c r="BH208" s="46"/>
      <c r="BI208" s="46"/>
      <c r="BJ208" s="46"/>
      <c r="BK208" s="46"/>
      <c r="BL208" s="28"/>
      <c r="BM208" s="28"/>
      <c r="BN208" s="28"/>
    </row>
    <row r="209" spans="1:66" x14ac:dyDescent="0.2">
      <c r="A209" s="46"/>
      <c r="B209" s="46"/>
      <c r="C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c r="BH209" s="46"/>
      <c r="BI209" s="46"/>
      <c r="BJ209" s="46"/>
      <c r="BK209" s="46"/>
      <c r="BL209" s="28"/>
      <c r="BM209" s="28"/>
      <c r="BN209" s="28"/>
    </row>
    <row r="210" spans="1:66" x14ac:dyDescent="0.2">
      <c r="A210" s="46"/>
      <c r="B210" s="46"/>
      <c r="C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c r="BH210" s="46"/>
      <c r="BI210" s="46"/>
      <c r="BJ210" s="46"/>
      <c r="BK210" s="46"/>
      <c r="BL210" s="28"/>
      <c r="BM210" s="28"/>
      <c r="BN210" s="28"/>
    </row>
    <row r="211" spans="1:66" x14ac:dyDescent="0.2">
      <c r="A211" s="46"/>
      <c r="B211" s="46"/>
      <c r="C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c r="BH211" s="46"/>
      <c r="BI211" s="46"/>
      <c r="BJ211" s="46"/>
      <c r="BK211" s="46"/>
      <c r="BL211" s="28"/>
      <c r="BM211" s="28"/>
      <c r="BN211" s="28"/>
    </row>
    <row r="212" spans="1:66" x14ac:dyDescent="0.2">
      <c r="A212" s="46"/>
      <c r="B212" s="46"/>
      <c r="C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c r="BH212" s="46"/>
      <c r="BI212" s="46"/>
      <c r="BJ212" s="46"/>
      <c r="BK212" s="46"/>
      <c r="BL212" s="28"/>
      <c r="BM212" s="28"/>
      <c r="BN212" s="28"/>
    </row>
    <row r="213" spans="1:66" x14ac:dyDescent="0.2">
      <c r="A213" s="46"/>
      <c r="B213" s="46"/>
      <c r="C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c r="BH213" s="46"/>
      <c r="BI213" s="46"/>
      <c r="BJ213" s="46"/>
      <c r="BK213" s="46"/>
      <c r="BL213" s="28"/>
      <c r="BM213" s="28"/>
      <c r="BN213" s="28"/>
    </row>
    <row r="214" spans="1:66" x14ac:dyDescent="0.2">
      <c r="A214" s="46"/>
      <c r="B214" s="46"/>
      <c r="C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c r="BH214" s="46"/>
      <c r="BI214" s="46"/>
      <c r="BJ214" s="46"/>
      <c r="BK214" s="46"/>
      <c r="BL214" s="28"/>
      <c r="BM214" s="28"/>
      <c r="BN214" s="28"/>
    </row>
    <row r="215" spans="1:66" x14ac:dyDescent="0.2">
      <c r="A215" s="46"/>
      <c r="B215" s="46"/>
      <c r="C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c r="BH215" s="46"/>
      <c r="BI215" s="46"/>
      <c r="BJ215" s="46"/>
      <c r="BK215" s="46"/>
      <c r="BL215" s="28"/>
      <c r="BM215" s="28"/>
      <c r="BN215" s="28"/>
    </row>
    <row r="216" spans="1:66" x14ac:dyDescent="0.2">
      <c r="A216" s="46"/>
      <c r="B216" s="46"/>
      <c r="C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c r="BH216" s="46"/>
      <c r="BI216" s="46"/>
      <c r="BJ216" s="46"/>
      <c r="BK216" s="46"/>
      <c r="BL216" s="28"/>
      <c r="BM216" s="28"/>
      <c r="BN216" s="28"/>
    </row>
    <row r="217" spans="1:66" x14ac:dyDescent="0.2">
      <c r="A217" s="46"/>
      <c r="B217" s="46"/>
      <c r="C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c r="BH217" s="46"/>
      <c r="BI217" s="46"/>
      <c r="BJ217" s="46"/>
      <c r="BK217" s="46"/>
      <c r="BL217" s="28"/>
      <c r="BM217" s="28"/>
      <c r="BN217" s="28"/>
    </row>
    <row r="218" spans="1:66" x14ac:dyDescent="0.2">
      <c r="A218" s="46"/>
      <c r="B218" s="46"/>
      <c r="C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c r="BH218" s="46"/>
      <c r="BI218" s="46"/>
      <c r="BJ218" s="46"/>
      <c r="BK218" s="46"/>
      <c r="BL218" s="28"/>
      <c r="BM218" s="28"/>
      <c r="BN218" s="28"/>
    </row>
    <row r="219" spans="1:66" x14ac:dyDescent="0.2">
      <c r="A219" s="46"/>
      <c r="B219" s="46"/>
      <c r="C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c r="BH219" s="46"/>
      <c r="BI219" s="46"/>
      <c r="BJ219" s="46"/>
      <c r="BK219" s="46"/>
      <c r="BL219" s="28"/>
      <c r="BM219" s="28"/>
      <c r="BN219" s="28"/>
    </row>
    <row r="220" spans="1:66" x14ac:dyDescent="0.2">
      <c r="A220" s="46"/>
      <c r="B220" s="46"/>
      <c r="C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c r="BH220" s="46"/>
      <c r="BI220" s="46"/>
      <c r="BJ220" s="46"/>
      <c r="BK220" s="46"/>
      <c r="BL220" s="28"/>
      <c r="BM220" s="28"/>
      <c r="BN220" s="28"/>
    </row>
    <row r="221" spans="1:66" x14ac:dyDescent="0.2">
      <c r="A221" s="46"/>
      <c r="B221" s="46"/>
      <c r="C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c r="BH221" s="46"/>
      <c r="BI221" s="46"/>
      <c r="BJ221" s="46"/>
      <c r="BK221" s="46"/>
      <c r="BL221" s="28"/>
      <c r="BM221" s="28"/>
      <c r="BN221" s="28"/>
    </row>
    <row r="222" spans="1:66" x14ac:dyDescent="0.2">
      <c r="A222" s="46"/>
      <c r="B222" s="46"/>
      <c r="C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c r="BH222" s="46"/>
      <c r="BI222" s="46"/>
      <c r="BJ222" s="46"/>
      <c r="BK222" s="46"/>
      <c r="BL222" s="28"/>
      <c r="BM222" s="28"/>
      <c r="BN222" s="28"/>
    </row>
    <row r="223" spans="1:66" x14ac:dyDescent="0.2">
      <c r="A223" s="46"/>
      <c r="B223" s="46"/>
      <c r="C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c r="BH223" s="46"/>
      <c r="BI223" s="46"/>
      <c r="BJ223" s="46"/>
      <c r="BK223" s="46"/>
      <c r="BL223" s="28"/>
      <c r="BM223" s="28"/>
      <c r="BN223" s="28"/>
    </row>
    <row r="224" spans="1:66" x14ac:dyDescent="0.2">
      <c r="A224" s="46"/>
      <c r="B224" s="46"/>
      <c r="C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c r="BG224" s="46"/>
      <c r="BH224" s="46"/>
      <c r="BI224" s="46"/>
      <c r="BJ224" s="46"/>
      <c r="BK224" s="46"/>
      <c r="BL224" s="28"/>
      <c r="BM224" s="28"/>
      <c r="BN224" s="28"/>
    </row>
    <row r="225" spans="1:66" x14ac:dyDescent="0.2">
      <c r="A225" s="46"/>
      <c r="B225" s="46"/>
      <c r="C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c r="BG225" s="46"/>
      <c r="BH225" s="46"/>
      <c r="BI225" s="46"/>
      <c r="BJ225" s="46"/>
      <c r="BK225" s="46"/>
      <c r="BL225" s="28"/>
      <c r="BM225" s="28"/>
      <c r="BN225" s="28"/>
    </row>
    <row r="226" spans="1:66" x14ac:dyDescent="0.2">
      <c r="A226" s="46"/>
      <c r="B226" s="46"/>
      <c r="C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c r="BH226" s="46"/>
      <c r="BI226" s="46"/>
      <c r="BJ226" s="46"/>
      <c r="BK226" s="46"/>
      <c r="BL226" s="28"/>
      <c r="BM226" s="28"/>
      <c r="BN226" s="28"/>
    </row>
    <row r="227" spans="1:66" x14ac:dyDescent="0.2">
      <c r="A227" s="46"/>
      <c r="B227" s="46"/>
      <c r="C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c r="BH227" s="46"/>
      <c r="BI227" s="46"/>
      <c r="BJ227" s="46"/>
      <c r="BK227" s="46"/>
      <c r="BL227" s="28"/>
      <c r="BM227" s="28"/>
      <c r="BN227" s="28"/>
    </row>
    <row r="228" spans="1:66" x14ac:dyDescent="0.2">
      <c r="A228" s="46"/>
      <c r="B228" s="46"/>
      <c r="C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c r="BH228" s="46"/>
      <c r="BI228" s="46"/>
      <c r="BJ228" s="46"/>
      <c r="BK228" s="46"/>
      <c r="BL228" s="28"/>
      <c r="BM228" s="28"/>
      <c r="BN228" s="28"/>
    </row>
    <row r="229" spans="1:66" x14ac:dyDescent="0.2">
      <c r="A229" s="46"/>
      <c r="B229" s="46"/>
      <c r="C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c r="BH229" s="46"/>
      <c r="BI229" s="46"/>
      <c r="BJ229" s="46"/>
      <c r="BK229" s="46"/>
      <c r="BL229" s="28"/>
      <c r="BM229" s="28"/>
      <c r="BN229" s="28"/>
    </row>
    <row r="230" spans="1:66" x14ac:dyDescent="0.2">
      <c r="A230" s="46"/>
      <c r="B230" s="46"/>
      <c r="C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c r="BH230" s="46"/>
      <c r="BI230" s="46"/>
      <c r="BJ230" s="46"/>
      <c r="BK230" s="46"/>
      <c r="BL230" s="28"/>
      <c r="BM230" s="28"/>
      <c r="BN230" s="28"/>
    </row>
    <row r="231" spans="1:66" x14ac:dyDescent="0.2">
      <c r="A231" s="46"/>
      <c r="B231" s="46"/>
      <c r="C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c r="BH231" s="46"/>
      <c r="BI231" s="46"/>
      <c r="BJ231" s="46"/>
      <c r="BK231" s="46"/>
      <c r="BL231" s="28"/>
      <c r="BM231" s="28"/>
      <c r="BN231" s="28"/>
    </row>
    <row r="232" spans="1:66" x14ac:dyDescent="0.2">
      <c r="A232" s="46"/>
      <c r="B232" s="46"/>
      <c r="C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c r="BH232" s="46"/>
      <c r="BI232" s="46"/>
      <c r="BJ232" s="46"/>
      <c r="BK232" s="46"/>
      <c r="BL232" s="28"/>
      <c r="BM232" s="28"/>
      <c r="BN232" s="28"/>
    </row>
    <row r="233" spans="1:66" x14ac:dyDescent="0.2">
      <c r="A233" s="46"/>
      <c r="B233" s="46"/>
      <c r="C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c r="BH233" s="46"/>
      <c r="BI233" s="46"/>
      <c r="BJ233" s="46"/>
      <c r="BK233" s="46"/>
      <c r="BL233" s="28"/>
      <c r="BM233" s="28"/>
      <c r="BN233" s="28"/>
    </row>
    <row r="234" spans="1:66" x14ac:dyDescent="0.2">
      <c r="A234" s="46"/>
      <c r="B234" s="46"/>
      <c r="C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c r="BH234" s="46"/>
      <c r="BI234" s="46"/>
      <c r="BJ234" s="46"/>
      <c r="BK234" s="46"/>
      <c r="BL234" s="28"/>
      <c r="BM234" s="28"/>
      <c r="BN234" s="28"/>
    </row>
    <row r="235" spans="1:66" x14ac:dyDescent="0.2">
      <c r="A235" s="46"/>
      <c r="B235" s="46"/>
      <c r="C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c r="BH235" s="46"/>
      <c r="BI235" s="46"/>
      <c r="BJ235" s="46"/>
      <c r="BK235" s="46"/>
      <c r="BL235" s="28"/>
      <c r="BM235" s="28"/>
      <c r="BN235" s="28"/>
    </row>
    <row r="236" spans="1:66" x14ac:dyDescent="0.2">
      <c r="A236" s="46"/>
      <c r="B236" s="46"/>
      <c r="C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c r="BH236" s="46"/>
      <c r="BI236" s="46"/>
      <c r="BJ236" s="46"/>
      <c r="BK236" s="46"/>
      <c r="BL236" s="28"/>
      <c r="BM236" s="28"/>
      <c r="BN236" s="28"/>
    </row>
    <row r="237" spans="1:66" x14ac:dyDescent="0.2">
      <c r="A237" s="46"/>
      <c r="B237" s="46"/>
      <c r="C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c r="BH237" s="46"/>
      <c r="BI237" s="46"/>
      <c r="BJ237" s="46"/>
      <c r="BK237" s="46"/>
      <c r="BL237" s="28"/>
      <c r="BM237" s="28"/>
      <c r="BN237" s="28"/>
    </row>
    <row r="238" spans="1:66" x14ac:dyDescent="0.2">
      <c r="A238" s="46"/>
      <c r="B238" s="46"/>
      <c r="C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c r="BH238" s="46"/>
      <c r="BI238" s="46"/>
      <c r="BJ238" s="46"/>
      <c r="BK238" s="46"/>
      <c r="BL238" s="28"/>
      <c r="BM238" s="28"/>
      <c r="BN238" s="28"/>
    </row>
    <row r="239" spans="1:66" x14ac:dyDescent="0.2">
      <c r="A239" s="46"/>
      <c r="B239" s="46"/>
      <c r="C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c r="BG239" s="46"/>
      <c r="BH239" s="46"/>
      <c r="BI239" s="46"/>
      <c r="BJ239" s="46"/>
      <c r="BK239" s="46"/>
      <c r="BL239" s="28"/>
      <c r="BM239" s="28"/>
      <c r="BN239" s="28"/>
    </row>
    <row r="240" spans="1:66" x14ac:dyDescent="0.2">
      <c r="A240" s="46"/>
      <c r="B240" s="46"/>
      <c r="C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c r="BH240" s="46"/>
      <c r="BI240" s="46"/>
      <c r="BJ240" s="46"/>
      <c r="BK240" s="46"/>
      <c r="BL240" s="28"/>
      <c r="BM240" s="28"/>
      <c r="BN240" s="28"/>
    </row>
    <row r="241" spans="1:66" x14ac:dyDescent="0.2">
      <c r="A241" s="46"/>
      <c r="B241" s="46"/>
      <c r="C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c r="BH241" s="46"/>
      <c r="BI241" s="46"/>
      <c r="BJ241" s="46"/>
      <c r="BK241" s="46"/>
      <c r="BL241" s="28"/>
      <c r="BM241" s="28"/>
      <c r="BN241" s="28"/>
    </row>
    <row r="242" spans="1:66" x14ac:dyDescent="0.2">
      <c r="A242" s="46"/>
      <c r="B242" s="46"/>
      <c r="C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c r="BH242" s="46"/>
      <c r="BI242" s="46"/>
      <c r="BJ242" s="46"/>
      <c r="BK242" s="46"/>
      <c r="BL242" s="28"/>
      <c r="BM242" s="28"/>
      <c r="BN242" s="28"/>
    </row>
    <row r="243" spans="1:66" x14ac:dyDescent="0.2">
      <c r="A243" s="46"/>
      <c r="B243" s="46"/>
      <c r="C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c r="BH243" s="46"/>
      <c r="BI243" s="46"/>
      <c r="BJ243" s="46"/>
      <c r="BK243" s="46"/>
      <c r="BL243" s="28"/>
      <c r="BM243" s="28"/>
      <c r="BN243" s="28"/>
    </row>
    <row r="244" spans="1:66" x14ac:dyDescent="0.2">
      <c r="A244" s="46"/>
      <c r="B244" s="46"/>
      <c r="C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c r="BG244" s="46"/>
      <c r="BH244" s="46"/>
      <c r="BI244" s="46"/>
      <c r="BJ244" s="46"/>
      <c r="BK244" s="46"/>
      <c r="BL244" s="28"/>
      <c r="BM244" s="28"/>
      <c r="BN244" s="28"/>
    </row>
    <row r="245" spans="1:66" x14ac:dyDescent="0.2">
      <c r="A245" s="46"/>
      <c r="B245" s="46"/>
      <c r="C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c r="BG245" s="46"/>
      <c r="BH245" s="46"/>
      <c r="BI245" s="46"/>
      <c r="BJ245" s="46"/>
      <c r="BK245" s="46"/>
      <c r="BL245" s="28"/>
      <c r="BM245" s="28"/>
      <c r="BN245" s="28"/>
    </row>
    <row r="246" spans="1:66" x14ac:dyDescent="0.2">
      <c r="A246" s="46"/>
      <c r="B246" s="46"/>
      <c r="C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c r="BH246" s="46"/>
      <c r="BI246" s="46"/>
      <c r="BJ246" s="46"/>
      <c r="BK246" s="46"/>
      <c r="BL246" s="28"/>
      <c r="BM246" s="28"/>
      <c r="BN246" s="28"/>
    </row>
    <row r="247" spans="1:66" x14ac:dyDescent="0.2">
      <c r="A247" s="46"/>
      <c r="B247" s="46"/>
      <c r="C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c r="BH247" s="46"/>
      <c r="BI247" s="46"/>
      <c r="BJ247" s="46"/>
      <c r="BK247" s="46"/>
      <c r="BL247" s="28"/>
      <c r="BM247" s="28"/>
      <c r="BN247" s="28"/>
    </row>
    <row r="248" spans="1:66" x14ac:dyDescent="0.2">
      <c r="A248" s="46"/>
      <c r="B248" s="46"/>
      <c r="C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c r="BC248" s="46"/>
      <c r="BD248" s="46"/>
      <c r="BE248" s="46"/>
      <c r="BF248" s="46"/>
      <c r="BG248" s="46"/>
      <c r="BH248" s="46"/>
      <c r="BI248" s="46"/>
      <c r="BJ248" s="46"/>
      <c r="BK248" s="46"/>
      <c r="BL248" s="28"/>
      <c r="BM248" s="28"/>
      <c r="BN248" s="28"/>
    </row>
    <row r="249" spans="1:66" x14ac:dyDescent="0.2">
      <c r="A249" s="46"/>
      <c r="B249" s="46"/>
      <c r="C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c r="BG249" s="46"/>
      <c r="BH249" s="46"/>
      <c r="BI249" s="46"/>
      <c r="BJ249" s="46"/>
      <c r="BK249" s="46"/>
      <c r="BL249" s="28"/>
      <c r="BM249" s="28"/>
      <c r="BN249" s="28"/>
    </row>
    <row r="250" spans="1:66" x14ac:dyDescent="0.2">
      <c r="A250" s="46"/>
      <c r="B250" s="46"/>
      <c r="C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c r="BC250" s="46"/>
      <c r="BD250" s="46"/>
      <c r="BE250" s="46"/>
      <c r="BF250" s="46"/>
      <c r="BG250" s="46"/>
      <c r="BH250" s="46"/>
      <c r="BI250" s="46"/>
      <c r="BJ250" s="46"/>
      <c r="BK250" s="46"/>
      <c r="BL250" s="28"/>
      <c r="BM250" s="28"/>
      <c r="BN250" s="28"/>
    </row>
    <row r="251" spans="1:66" x14ac:dyDescent="0.2">
      <c r="A251" s="46"/>
      <c r="B251" s="46"/>
      <c r="C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c r="BG251" s="46"/>
      <c r="BH251" s="46"/>
      <c r="BI251" s="46"/>
      <c r="BJ251" s="46"/>
      <c r="BK251" s="46"/>
      <c r="BL251" s="28"/>
      <c r="BM251" s="28"/>
      <c r="BN251" s="28"/>
    </row>
    <row r="252" spans="1:66" x14ac:dyDescent="0.2">
      <c r="A252" s="46"/>
      <c r="B252" s="46"/>
      <c r="C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c r="BC252" s="46"/>
      <c r="BD252" s="46"/>
      <c r="BE252" s="46"/>
      <c r="BF252" s="46"/>
      <c r="BG252" s="46"/>
      <c r="BH252" s="46"/>
      <c r="BI252" s="46"/>
      <c r="BJ252" s="46"/>
      <c r="BK252" s="46"/>
      <c r="BL252" s="28"/>
      <c r="BM252" s="28"/>
      <c r="BN252" s="28"/>
    </row>
    <row r="253" spans="1:66" x14ac:dyDescent="0.2">
      <c r="A253" s="46"/>
      <c r="B253" s="46"/>
      <c r="C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c r="BC253" s="46"/>
      <c r="BD253" s="46"/>
      <c r="BE253" s="46"/>
      <c r="BF253" s="46"/>
      <c r="BG253" s="46"/>
      <c r="BH253" s="46"/>
      <c r="BI253" s="46"/>
      <c r="BJ253" s="46"/>
      <c r="BK253" s="46"/>
      <c r="BL253" s="28"/>
      <c r="BM253" s="28"/>
      <c r="BN253" s="28"/>
    </row>
    <row r="254" spans="1:66" x14ac:dyDescent="0.2">
      <c r="A254" s="46"/>
      <c r="B254" s="46"/>
      <c r="C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c r="BH254" s="46"/>
      <c r="BI254" s="46"/>
      <c r="BJ254" s="46"/>
      <c r="BK254" s="46"/>
      <c r="BL254" s="28"/>
      <c r="BM254" s="28"/>
      <c r="BN254" s="28"/>
    </row>
    <row r="255" spans="1:66" x14ac:dyDescent="0.2">
      <c r="A255" s="46"/>
      <c r="B255" s="46"/>
      <c r="C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c r="BC255" s="46"/>
      <c r="BD255" s="46"/>
      <c r="BE255" s="46"/>
      <c r="BF255" s="46"/>
      <c r="BG255" s="46"/>
      <c r="BH255" s="46"/>
      <c r="BI255" s="46"/>
      <c r="BJ255" s="46"/>
      <c r="BK255" s="46"/>
      <c r="BL255" s="28"/>
      <c r="BM255" s="28"/>
      <c r="BN255" s="28"/>
    </row>
    <row r="256" spans="1:66" x14ac:dyDescent="0.2">
      <c r="A256" s="46"/>
      <c r="B256" s="46"/>
      <c r="C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c r="BC256" s="46"/>
      <c r="BD256" s="46"/>
      <c r="BE256" s="46"/>
      <c r="BF256" s="46"/>
      <c r="BG256" s="46"/>
      <c r="BH256" s="46"/>
      <c r="BI256" s="46"/>
      <c r="BJ256" s="46"/>
      <c r="BK256" s="46"/>
      <c r="BL256" s="28"/>
      <c r="BM256" s="28"/>
      <c r="BN256" s="28"/>
    </row>
    <row r="257" spans="1:66" x14ac:dyDescent="0.2">
      <c r="A257" s="46"/>
      <c r="B257" s="46"/>
      <c r="C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c r="BC257" s="46"/>
      <c r="BD257" s="46"/>
      <c r="BE257" s="46"/>
      <c r="BF257" s="46"/>
      <c r="BG257" s="46"/>
      <c r="BH257" s="46"/>
      <c r="BI257" s="46"/>
      <c r="BJ257" s="46"/>
      <c r="BK257" s="46"/>
      <c r="BL257" s="28"/>
      <c r="BM257" s="28"/>
      <c r="BN257" s="28"/>
    </row>
    <row r="258" spans="1:66" x14ac:dyDescent="0.2">
      <c r="A258" s="46"/>
      <c r="B258" s="46"/>
      <c r="C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c r="BC258" s="46"/>
      <c r="BD258" s="46"/>
      <c r="BE258" s="46"/>
      <c r="BF258" s="46"/>
      <c r="BG258" s="46"/>
      <c r="BH258" s="46"/>
      <c r="BI258" s="46"/>
      <c r="BJ258" s="46"/>
      <c r="BK258" s="46"/>
      <c r="BL258" s="28"/>
      <c r="BM258" s="28"/>
      <c r="BN258" s="28"/>
    </row>
    <row r="259" spans="1:66" x14ac:dyDescent="0.2">
      <c r="A259" s="46"/>
      <c r="B259" s="46"/>
      <c r="C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c r="BG259" s="46"/>
      <c r="BH259" s="46"/>
      <c r="BI259" s="46"/>
      <c r="BJ259" s="46"/>
      <c r="BK259" s="46"/>
      <c r="BL259" s="28"/>
      <c r="BM259" s="28"/>
      <c r="BN259" s="28"/>
    </row>
    <row r="260" spans="1:66" x14ac:dyDescent="0.2">
      <c r="A260" s="46"/>
      <c r="B260" s="46"/>
      <c r="C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c r="BC260" s="46"/>
      <c r="BD260" s="46"/>
      <c r="BE260" s="46"/>
      <c r="BF260" s="46"/>
      <c r="BG260" s="46"/>
      <c r="BH260" s="46"/>
      <c r="BI260" s="46"/>
      <c r="BJ260" s="46"/>
      <c r="BK260" s="46"/>
      <c r="BL260" s="28"/>
      <c r="BM260" s="28"/>
      <c r="BN260" s="28"/>
    </row>
    <row r="261" spans="1:66" x14ac:dyDescent="0.2">
      <c r="A261" s="46"/>
      <c r="B261" s="46"/>
      <c r="C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c r="AL261" s="46"/>
      <c r="AM261" s="46"/>
      <c r="AN261" s="46"/>
      <c r="AO261" s="46"/>
      <c r="AP261" s="46"/>
      <c r="AQ261" s="46"/>
      <c r="AR261" s="46"/>
      <c r="AS261" s="46"/>
      <c r="AT261" s="46"/>
      <c r="AU261" s="46"/>
      <c r="AV261" s="46"/>
      <c r="AW261" s="46"/>
      <c r="AX261" s="46"/>
      <c r="AY261" s="46"/>
      <c r="AZ261" s="46"/>
      <c r="BA261" s="46"/>
      <c r="BB261" s="46"/>
      <c r="BC261" s="46"/>
      <c r="BD261" s="46"/>
      <c r="BE261" s="46"/>
      <c r="BF261" s="46"/>
      <c r="BG261" s="46"/>
      <c r="BH261" s="46"/>
      <c r="BI261" s="46"/>
      <c r="BJ261" s="46"/>
      <c r="BK261" s="46"/>
      <c r="BL261" s="28"/>
      <c r="BM261" s="28"/>
      <c r="BN261" s="28"/>
    </row>
    <row r="262" spans="1:66" x14ac:dyDescent="0.2">
      <c r="A262" s="46"/>
      <c r="B262" s="46"/>
      <c r="C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c r="BG262" s="46"/>
      <c r="BH262" s="46"/>
      <c r="BI262" s="46"/>
      <c r="BJ262" s="46"/>
      <c r="BK262" s="46"/>
      <c r="BL262" s="28"/>
      <c r="BM262" s="28"/>
      <c r="BN262" s="28"/>
    </row>
    <row r="263" spans="1:66" x14ac:dyDescent="0.2">
      <c r="A263" s="46"/>
      <c r="B263" s="46"/>
      <c r="C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c r="BG263" s="46"/>
      <c r="BH263" s="46"/>
      <c r="BI263" s="46"/>
      <c r="BJ263" s="46"/>
      <c r="BK263" s="46"/>
      <c r="BL263" s="28"/>
      <c r="BM263" s="28"/>
      <c r="BN263" s="28"/>
    </row>
    <row r="264" spans="1:66" x14ac:dyDescent="0.2">
      <c r="A264" s="46"/>
      <c r="B264" s="46"/>
      <c r="C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c r="BG264" s="46"/>
      <c r="BH264" s="46"/>
      <c r="BI264" s="46"/>
      <c r="BJ264" s="46"/>
      <c r="BK264" s="46"/>
      <c r="BL264" s="28"/>
      <c r="BM264" s="28"/>
      <c r="BN264" s="28"/>
    </row>
    <row r="265" spans="1:66" x14ac:dyDescent="0.2">
      <c r="A265" s="46"/>
      <c r="B265" s="46"/>
      <c r="C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46"/>
      <c r="AJ265" s="46"/>
      <c r="AK265" s="46"/>
      <c r="AL265" s="46"/>
      <c r="AM265" s="46"/>
      <c r="AN265" s="46"/>
      <c r="AO265" s="46"/>
      <c r="AP265" s="46"/>
      <c r="AQ265" s="46"/>
      <c r="AR265" s="46"/>
      <c r="AS265" s="46"/>
      <c r="AT265" s="46"/>
      <c r="AU265" s="46"/>
      <c r="AV265" s="46"/>
      <c r="AW265" s="46"/>
      <c r="AX265" s="46"/>
      <c r="AY265" s="46"/>
      <c r="AZ265" s="46"/>
      <c r="BA265" s="46"/>
      <c r="BB265" s="46"/>
      <c r="BC265" s="46"/>
      <c r="BD265" s="46"/>
      <c r="BE265" s="46"/>
      <c r="BF265" s="46"/>
      <c r="BG265" s="46"/>
      <c r="BH265" s="46"/>
      <c r="BI265" s="46"/>
      <c r="BJ265" s="46"/>
      <c r="BK265" s="46"/>
      <c r="BL265" s="28"/>
      <c r="BM265" s="28"/>
      <c r="BN265" s="28"/>
    </row>
    <row r="266" spans="1:66" x14ac:dyDescent="0.2">
      <c r="A266" s="46"/>
      <c r="B266" s="46"/>
      <c r="C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c r="BG266" s="46"/>
      <c r="BH266" s="46"/>
      <c r="BI266" s="46"/>
      <c r="BJ266" s="46"/>
      <c r="BK266" s="46"/>
      <c r="BL266" s="28"/>
      <c r="BM266" s="28"/>
      <c r="BN266" s="28"/>
    </row>
    <row r="267" spans="1:66" x14ac:dyDescent="0.2">
      <c r="A267" s="46"/>
      <c r="B267" s="46"/>
      <c r="C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c r="AV267" s="46"/>
      <c r="AW267" s="46"/>
      <c r="AX267" s="46"/>
      <c r="AY267" s="46"/>
      <c r="AZ267" s="46"/>
      <c r="BA267" s="46"/>
      <c r="BB267" s="46"/>
      <c r="BC267" s="46"/>
      <c r="BD267" s="46"/>
      <c r="BE267" s="46"/>
      <c r="BF267" s="46"/>
      <c r="BG267" s="46"/>
      <c r="BH267" s="46"/>
      <c r="BI267" s="46"/>
      <c r="BJ267" s="46"/>
      <c r="BK267" s="46"/>
      <c r="BL267" s="28"/>
      <c r="BM267" s="28"/>
      <c r="BN267" s="28"/>
    </row>
    <row r="268" spans="1:66" x14ac:dyDescent="0.2">
      <c r="A268" s="46"/>
      <c r="B268" s="46"/>
      <c r="C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c r="BG268" s="46"/>
      <c r="BH268" s="46"/>
      <c r="BI268" s="46"/>
      <c r="BJ268" s="46"/>
      <c r="BK268" s="46"/>
      <c r="BL268" s="28"/>
      <c r="BM268" s="28"/>
      <c r="BN268" s="28"/>
    </row>
    <row r="269" spans="1:66" x14ac:dyDescent="0.2">
      <c r="A269" s="46"/>
      <c r="B269" s="46"/>
      <c r="C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c r="BH269" s="46"/>
      <c r="BI269" s="46"/>
      <c r="BJ269" s="46"/>
      <c r="BK269" s="46"/>
      <c r="BL269" s="28"/>
      <c r="BM269" s="28"/>
      <c r="BN269" s="28"/>
    </row>
    <row r="270" spans="1:66" x14ac:dyDescent="0.2">
      <c r="A270" s="46"/>
      <c r="B270" s="46"/>
      <c r="C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c r="BG270" s="46"/>
      <c r="BH270" s="46"/>
      <c r="BI270" s="46"/>
      <c r="BJ270" s="46"/>
      <c r="BK270" s="46"/>
      <c r="BL270" s="28"/>
      <c r="BM270" s="28"/>
      <c r="BN270" s="28"/>
    </row>
    <row r="271" spans="1:66" x14ac:dyDescent="0.2">
      <c r="A271" s="46"/>
      <c r="B271" s="46"/>
      <c r="C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c r="AS271" s="46"/>
      <c r="AT271" s="46"/>
      <c r="AU271" s="46"/>
      <c r="AV271" s="46"/>
      <c r="AW271" s="46"/>
      <c r="AX271" s="46"/>
      <c r="AY271" s="46"/>
      <c r="AZ271" s="46"/>
      <c r="BA271" s="46"/>
      <c r="BB271" s="46"/>
      <c r="BC271" s="46"/>
      <c r="BD271" s="46"/>
      <c r="BE271" s="46"/>
      <c r="BF271" s="46"/>
      <c r="BG271" s="46"/>
      <c r="BH271" s="46"/>
      <c r="BI271" s="46"/>
      <c r="BJ271" s="46"/>
      <c r="BK271" s="46"/>
      <c r="BL271" s="28"/>
      <c r="BM271" s="28"/>
      <c r="BN271" s="28"/>
    </row>
    <row r="272" spans="1:66" x14ac:dyDescent="0.2">
      <c r="A272" s="46"/>
      <c r="B272" s="46"/>
      <c r="C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c r="AL272" s="46"/>
      <c r="AM272" s="46"/>
      <c r="AN272" s="46"/>
      <c r="AO272" s="46"/>
      <c r="AP272" s="46"/>
      <c r="AQ272" s="46"/>
      <c r="AR272" s="46"/>
      <c r="AS272" s="46"/>
      <c r="AT272" s="46"/>
      <c r="AU272" s="46"/>
      <c r="AV272" s="46"/>
      <c r="AW272" s="46"/>
      <c r="AX272" s="46"/>
      <c r="AY272" s="46"/>
      <c r="AZ272" s="46"/>
      <c r="BA272" s="46"/>
      <c r="BB272" s="46"/>
      <c r="BC272" s="46"/>
      <c r="BD272" s="46"/>
      <c r="BE272" s="46"/>
      <c r="BF272" s="46"/>
      <c r="BG272" s="46"/>
      <c r="BH272" s="46"/>
      <c r="BI272" s="46"/>
      <c r="BJ272" s="46"/>
      <c r="BK272" s="46"/>
      <c r="BL272" s="28"/>
      <c r="BM272" s="28"/>
      <c r="BN272" s="28"/>
    </row>
    <row r="273" spans="1:66" x14ac:dyDescent="0.2">
      <c r="A273" s="46"/>
      <c r="B273" s="46"/>
      <c r="C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c r="BG273" s="46"/>
      <c r="BH273" s="46"/>
      <c r="BI273" s="46"/>
      <c r="BJ273" s="46"/>
      <c r="BK273" s="46"/>
      <c r="BL273" s="28"/>
      <c r="BM273" s="28"/>
      <c r="BN273" s="28"/>
    </row>
    <row r="274" spans="1:66" x14ac:dyDescent="0.2">
      <c r="A274" s="46"/>
      <c r="B274" s="46"/>
      <c r="C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c r="AI274" s="46"/>
      <c r="AJ274" s="46"/>
      <c r="AK274" s="46"/>
      <c r="AL274" s="46"/>
      <c r="AM274" s="46"/>
      <c r="AN274" s="46"/>
      <c r="AO274" s="46"/>
      <c r="AP274" s="46"/>
      <c r="AQ274" s="46"/>
      <c r="AR274" s="46"/>
      <c r="AS274" s="46"/>
      <c r="AT274" s="46"/>
      <c r="AU274" s="46"/>
      <c r="AV274" s="46"/>
      <c r="AW274" s="46"/>
      <c r="AX274" s="46"/>
      <c r="AY274" s="46"/>
      <c r="AZ274" s="46"/>
      <c r="BA274" s="46"/>
      <c r="BB274" s="46"/>
      <c r="BC274" s="46"/>
      <c r="BD274" s="46"/>
      <c r="BE274" s="46"/>
      <c r="BF274" s="46"/>
      <c r="BG274" s="46"/>
      <c r="BH274" s="46"/>
      <c r="BI274" s="46"/>
      <c r="BJ274" s="46"/>
      <c r="BK274" s="46"/>
      <c r="BL274" s="28"/>
      <c r="BM274" s="28"/>
      <c r="BN274" s="28"/>
    </row>
    <row r="275" spans="1:66" x14ac:dyDescent="0.2">
      <c r="A275" s="46"/>
      <c r="B275" s="46"/>
      <c r="C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c r="AN275" s="46"/>
      <c r="AO275" s="46"/>
      <c r="AP275" s="46"/>
      <c r="AQ275" s="46"/>
      <c r="AR275" s="46"/>
      <c r="AS275" s="46"/>
      <c r="AT275" s="46"/>
      <c r="AU275" s="46"/>
      <c r="AV275" s="46"/>
      <c r="AW275" s="46"/>
      <c r="AX275" s="46"/>
      <c r="AY275" s="46"/>
      <c r="AZ275" s="46"/>
      <c r="BA275" s="46"/>
      <c r="BB275" s="46"/>
      <c r="BC275" s="46"/>
      <c r="BD275" s="46"/>
      <c r="BE275" s="46"/>
      <c r="BF275" s="46"/>
      <c r="BG275" s="46"/>
      <c r="BH275" s="46"/>
      <c r="BI275" s="46"/>
      <c r="BJ275" s="46"/>
      <c r="BK275" s="46"/>
      <c r="BL275" s="28"/>
      <c r="BM275" s="28"/>
      <c r="BN275" s="28"/>
    </row>
    <row r="276" spans="1:66" x14ac:dyDescent="0.2">
      <c r="A276" s="46"/>
      <c r="B276" s="46"/>
      <c r="C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6"/>
      <c r="AR276" s="46"/>
      <c r="AS276" s="46"/>
      <c r="AT276" s="46"/>
      <c r="AU276" s="46"/>
      <c r="AV276" s="46"/>
      <c r="AW276" s="46"/>
      <c r="AX276" s="46"/>
      <c r="AY276" s="46"/>
      <c r="AZ276" s="46"/>
      <c r="BA276" s="46"/>
      <c r="BB276" s="46"/>
      <c r="BC276" s="46"/>
      <c r="BD276" s="46"/>
      <c r="BE276" s="46"/>
      <c r="BF276" s="46"/>
      <c r="BG276" s="46"/>
      <c r="BH276" s="46"/>
      <c r="BI276" s="46"/>
      <c r="BJ276" s="46"/>
      <c r="BK276" s="46"/>
      <c r="BL276" s="28"/>
      <c r="BM276" s="28"/>
      <c r="BN276" s="28"/>
    </row>
    <row r="277" spans="1:66" x14ac:dyDescent="0.2">
      <c r="A277" s="46"/>
      <c r="B277" s="46"/>
      <c r="C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c r="BH277" s="46"/>
      <c r="BI277" s="46"/>
      <c r="BJ277" s="46"/>
      <c r="BK277" s="46"/>
      <c r="BL277" s="28"/>
      <c r="BM277" s="28"/>
      <c r="BN277" s="28"/>
    </row>
    <row r="278" spans="1:66" x14ac:dyDescent="0.2">
      <c r="A278" s="46"/>
      <c r="B278" s="46"/>
      <c r="C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6"/>
      <c r="BD278" s="46"/>
      <c r="BE278" s="46"/>
      <c r="BF278" s="46"/>
      <c r="BG278" s="46"/>
      <c r="BH278" s="46"/>
      <c r="BI278" s="46"/>
      <c r="BJ278" s="46"/>
      <c r="BK278" s="46"/>
      <c r="BL278" s="28"/>
      <c r="BM278" s="28"/>
      <c r="BN278" s="28"/>
    </row>
    <row r="279" spans="1:66" x14ac:dyDescent="0.2">
      <c r="A279" s="46"/>
      <c r="B279" s="46"/>
      <c r="C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6"/>
      <c r="BD279" s="46"/>
      <c r="BE279" s="46"/>
      <c r="BF279" s="46"/>
      <c r="BG279" s="46"/>
      <c r="BH279" s="46"/>
      <c r="BI279" s="46"/>
      <c r="BJ279" s="46"/>
      <c r="BK279" s="46"/>
      <c r="BL279" s="28"/>
      <c r="BM279" s="28"/>
      <c r="BN279" s="28"/>
    </row>
    <row r="280" spans="1:66" x14ac:dyDescent="0.2">
      <c r="A280" s="46"/>
      <c r="B280" s="46"/>
      <c r="C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c r="BC280" s="46"/>
      <c r="BD280" s="46"/>
      <c r="BE280" s="46"/>
      <c r="BF280" s="46"/>
      <c r="BG280" s="46"/>
      <c r="BH280" s="46"/>
      <c r="BI280" s="46"/>
      <c r="BJ280" s="46"/>
      <c r="BK280" s="46"/>
      <c r="BL280" s="28"/>
      <c r="BM280" s="28"/>
      <c r="BN280" s="28"/>
    </row>
    <row r="281" spans="1:66" x14ac:dyDescent="0.2">
      <c r="A281" s="46"/>
      <c r="B281" s="46"/>
      <c r="C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c r="AN281" s="46"/>
      <c r="AO281" s="46"/>
      <c r="AP281" s="46"/>
      <c r="AQ281" s="46"/>
      <c r="AR281" s="46"/>
      <c r="AS281" s="46"/>
      <c r="AT281" s="46"/>
      <c r="AU281" s="46"/>
      <c r="AV281" s="46"/>
      <c r="AW281" s="46"/>
      <c r="AX281" s="46"/>
      <c r="AY281" s="46"/>
      <c r="AZ281" s="46"/>
      <c r="BA281" s="46"/>
      <c r="BB281" s="46"/>
      <c r="BC281" s="46"/>
      <c r="BD281" s="46"/>
      <c r="BE281" s="46"/>
      <c r="BF281" s="46"/>
      <c r="BG281" s="46"/>
      <c r="BH281" s="46"/>
      <c r="BI281" s="46"/>
      <c r="BJ281" s="46"/>
      <c r="BK281" s="46"/>
      <c r="BL281" s="28"/>
      <c r="BM281" s="28"/>
      <c r="BN281" s="28"/>
    </row>
    <row r="282" spans="1:66" x14ac:dyDescent="0.2">
      <c r="A282" s="46"/>
      <c r="B282" s="46"/>
      <c r="C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c r="BH282" s="46"/>
      <c r="BI282" s="46"/>
      <c r="BJ282" s="46"/>
      <c r="BK282" s="46"/>
      <c r="BL282" s="28"/>
      <c r="BM282" s="28"/>
      <c r="BN282" s="28"/>
    </row>
    <row r="283" spans="1:66" x14ac:dyDescent="0.2">
      <c r="A283" s="46"/>
      <c r="B283" s="46"/>
      <c r="C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c r="BH283" s="46"/>
      <c r="BI283" s="46"/>
      <c r="BJ283" s="46"/>
      <c r="BK283" s="46"/>
      <c r="BL283" s="28"/>
      <c r="BM283" s="28"/>
      <c r="BN283" s="28"/>
    </row>
    <row r="284" spans="1:66" x14ac:dyDescent="0.2">
      <c r="A284" s="46"/>
      <c r="B284" s="46"/>
      <c r="C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c r="BH284" s="46"/>
      <c r="BI284" s="46"/>
      <c r="BJ284" s="46"/>
      <c r="BK284" s="46"/>
      <c r="BL284" s="28"/>
      <c r="BM284" s="28"/>
      <c r="BN284" s="28"/>
    </row>
    <row r="285" spans="1:66" x14ac:dyDescent="0.2">
      <c r="A285" s="46"/>
      <c r="B285" s="46"/>
      <c r="C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c r="BC285" s="46"/>
      <c r="BD285" s="46"/>
      <c r="BE285" s="46"/>
      <c r="BF285" s="46"/>
      <c r="BG285" s="46"/>
      <c r="BH285" s="46"/>
      <c r="BI285" s="46"/>
      <c r="BJ285" s="46"/>
      <c r="BK285" s="46"/>
      <c r="BL285" s="28"/>
      <c r="BM285" s="28"/>
      <c r="BN285" s="28"/>
    </row>
    <row r="286" spans="1:66" x14ac:dyDescent="0.2">
      <c r="A286" s="46"/>
      <c r="B286" s="46"/>
      <c r="C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c r="AI286" s="46"/>
      <c r="AJ286" s="46"/>
      <c r="AK286" s="46"/>
      <c r="AL286" s="46"/>
      <c r="AM286" s="46"/>
      <c r="AN286" s="46"/>
      <c r="AO286" s="46"/>
      <c r="AP286" s="46"/>
      <c r="AQ286" s="46"/>
      <c r="AR286" s="46"/>
      <c r="AS286" s="46"/>
      <c r="AT286" s="46"/>
      <c r="AU286" s="46"/>
      <c r="AV286" s="46"/>
      <c r="AW286" s="46"/>
      <c r="AX286" s="46"/>
      <c r="AY286" s="46"/>
      <c r="AZ286" s="46"/>
      <c r="BA286" s="46"/>
      <c r="BB286" s="46"/>
      <c r="BC286" s="46"/>
      <c r="BD286" s="46"/>
      <c r="BE286" s="46"/>
      <c r="BF286" s="46"/>
      <c r="BG286" s="46"/>
      <c r="BH286" s="46"/>
      <c r="BI286" s="46"/>
      <c r="BJ286" s="46"/>
      <c r="BK286" s="46"/>
      <c r="BL286" s="28"/>
      <c r="BM286" s="28"/>
      <c r="BN286" s="28"/>
    </row>
    <row r="287" spans="1:66" x14ac:dyDescent="0.2">
      <c r="A287" s="46"/>
      <c r="B287" s="46"/>
      <c r="C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c r="BG287" s="46"/>
      <c r="BH287" s="46"/>
      <c r="BI287" s="46"/>
      <c r="BJ287" s="46"/>
      <c r="BK287" s="46"/>
      <c r="BL287" s="28"/>
      <c r="BM287" s="28"/>
      <c r="BN287" s="28"/>
    </row>
    <row r="288" spans="1:66" x14ac:dyDescent="0.2">
      <c r="A288" s="46"/>
      <c r="B288" s="46"/>
      <c r="C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c r="BC288" s="46"/>
      <c r="BD288" s="46"/>
      <c r="BE288" s="46"/>
      <c r="BF288" s="46"/>
      <c r="BG288" s="46"/>
      <c r="BH288" s="46"/>
      <c r="BI288" s="46"/>
      <c r="BJ288" s="46"/>
      <c r="BK288" s="46"/>
      <c r="BL288" s="28"/>
      <c r="BM288" s="28"/>
      <c r="BN288" s="28"/>
    </row>
    <row r="289" spans="1:66" x14ac:dyDescent="0.2">
      <c r="A289" s="46"/>
      <c r="B289" s="46"/>
      <c r="C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c r="BC289" s="46"/>
      <c r="BD289" s="46"/>
      <c r="BE289" s="46"/>
      <c r="BF289" s="46"/>
      <c r="BG289" s="46"/>
      <c r="BH289" s="46"/>
      <c r="BI289" s="46"/>
      <c r="BJ289" s="46"/>
      <c r="BK289" s="46"/>
      <c r="BL289" s="28"/>
      <c r="BM289" s="28"/>
      <c r="BN289" s="28"/>
    </row>
    <row r="290" spans="1:66" x14ac:dyDescent="0.2">
      <c r="A290" s="46"/>
      <c r="B290" s="46"/>
      <c r="C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c r="BC290" s="46"/>
      <c r="BD290" s="46"/>
      <c r="BE290" s="46"/>
      <c r="BF290" s="46"/>
      <c r="BG290" s="46"/>
      <c r="BH290" s="46"/>
      <c r="BI290" s="46"/>
      <c r="BJ290" s="46"/>
      <c r="BK290" s="46"/>
      <c r="BL290" s="28"/>
      <c r="BM290" s="28"/>
      <c r="BN290" s="28"/>
    </row>
    <row r="291" spans="1:66" x14ac:dyDescent="0.2">
      <c r="A291" s="46"/>
      <c r="B291" s="46"/>
      <c r="C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c r="BG291" s="46"/>
      <c r="BH291" s="46"/>
      <c r="BI291" s="46"/>
      <c r="BJ291" s="46"/>
      <c r="BK291" s="46"/>
      <c r="BL291" s="28"/>
      <c r="BM291" s="28"/>
      <c r="BN291" s="28"/>
    </row>
    <row r="292" spans="1:66" x14ac:dyDescent="0.2">
      <c r="A292" s="46"/>
      <c r="B292" s="46"/>
      <c r="C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c r="AI292" s="46"/>
      <c r="AJ292" s="46"/>
      <c r="AK292" s="46"/>
      <c r="AL292" s="46"/>
      <c r="AM292" s="46"/>
      <c r="AN292" s="46"/>
      <c r="AO292" s="46"/>
      <c r="AP292" s="46"/>
      <c r="AQ292" s="46"/>
      <c r="AR292" s="46"/>
      <c r="AS292" s="46"/>
      <c r="AT292" s="46"/>
      <c r="AU292" s="46"/>
      <c r="AV292" s="46"/>
      <c r="AW292" s="46"/>
      <c r="AX292" s="46"/>
      <c r="AY292" s="46"/>
      <c r="AZ292" s="46"/>
      <c r="BA292" s="46"/>
      <c r="BB292" s="46"/>
      <c r="BC292" s="46"/>
      <c r="BD292" s="46"/>
      <c r="BE292" s="46"/>
      <c r="BF292" s="46"/>
      <c r="BG292" s="46"/>
      <c r="BH292" s="46"/>
      <c r="BI292" s="46"/>
      <c r="BJ292" s="46"/>
      <c r="BK292" s="46"/>
      <c r="BL292" s="28"/>
      <c r="BM292" s="28"/>
      <c r="BN292" s="28"/>
    </row>
    <row r="293" spans="1:66" x14ac:dyDescent="0.2">
      <c r="A293" s="46"/>
      <c r="B293" s="46"/>
      <c r="C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c r="AI293" s="46"/>
      <c r="AJ293" s="46"/>
      <c r="AK293" s="46"/>
      <c r="AL293" s="46"/>
      <c r="AM293" s="46"/>
      <c r="AN293" s="46"/>
      <c r="AO293" s="46"/>
      <c r="AP293" s="46"/>
      <c r="AQ293" s="46"/>
      <c r="AR293" s="46"/>
      <c r="AS293" s="46"/>
      <c r="AT293" s="46"/>
      <c r="AU293" s="46"/>
      <c r="AV293" s="46"/>
      <c r="AW293" s="46"/>
      <c r="AX293" s="46"/>
      <c r="AY293" s="46"/>
      <c r="AZ293" s="46"/>
      <c r="BA293" s="46"/>
      <c r="BB293" s="46"/>
      <c r="BC293" s="46"/>
      <c r="BD293" s="46"/>
      <c r="BE293" s="46"/>
      <c r="BF293" s="46"/>
      <c r="BG293" s="46"/>
      <c r="BH293" s="46"/>
      <c r="BI293" s="46"/>
      <c r="BJ293" s="46"/>
      <c r="BK293" s="46"/>
      <c r="BL293" s="28"/>
      <c r="BM293" s="28"/>
      <c r="BN293" s="28"/>
    </row>
    <row r="294" spans="1:66" x14ac:dyDescent="0.2">
      <c r="A294" s="46"/>
      <c r="B294" s="46"/>
      <c r="C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46"/>
      <c r="AJ294" s="46"/>
      <c r="AK294" s="46"/>
      <c r="AL294" s="46"/>
      <c r="AM294" s="46"/>
      <c r="AN294" s="46"/>
      <c r="AO294" s="46"/>
      <c r="AP294" s="46"/>
      <c r="AQ294" s="46"/>
      <c r="AR294" s="46"/>
      <c r="AS294" s="46"/>
      <c r="AT294" s="46"/>
      <c r="AU294" s="46"/>
      <c r="AV294" s="46"/>
      <c r="AW294" s="46"/>
      <c r="AX294" s="46"/>
      <c r="AY294" s="46"/>
      <c r="AZ294" s="46"/>
      <c r="BA294" s="46"/>
      <c r="BB294" s="46"/>
      <c r="BC294" s="46"/>
      <c r="BD294" s="46"/>
      <c r="BE294" s="46"/>
      <c r="BF294" s="46"/>
      <c r="BG294" s="46"/>
      <c r="BH294" s="46"/>
      <c r="BI294" s="46"/>
      <c r="BJ294" s="46"/>
      <c r="BK294" s="46"/>
      <c r="BL294" s="28"/>
      <c r="BM294" s="28"/>
      <c r="BN294" s="28"/>
    </row>
    <row r="295" spans="1:66" x14ac:dyDescent="0.2">
      <c r="A295" s="46"/>
      <c r="B295" s="46"/>
      <c r="C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c r="BG295" s="46"/>
      <c r="BH295" s="46"/>
      <c r="BI295" s="46"/>
      <c r="BJ295" s="46"/>
      <c r="BK295" s="46"/>
      <c r="BL295" s="28"/>
      <c r="BM295" s="28"/>
      <c r="BN295" s="28"/>
    </row>
    <row r="296" spans="1:66" x14ac:dyDescent="0.2">
      <c r="A296" s="46"/>
      <c r="B296" s="46"/>
      <c r="C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c r="AI296" s="46"/>
      <c r="AJ296" s="46"/>
      <c r="AK296" s="46"/>
      <c r="AL296" s="46"/>
      <c r="AM296" s="46"/>
      <c r="AN296" s="46"/>
      <c r="AO296" s="46"/>
      <c r="AP296" s="46"/>
      <c r="AQ296" s="46"/>
      <c r="AR296" s="46"/>
      <c r="AS296" s="46"/>
      <c r="AT296" s="46"/>
      <c r="AU296" s="46"/>
      <c r="AV296" s="46"/>
      <c r="AW296" s="46"/>
      <c r="AX296" s="46"/>
      <c r="AY296" s="46"/>
      <c r="AZ296" s="46"/>
      <c r="BA296" s="46"/>
      <c r="BB296" s="46"/>
      <c r="BC296" s="46"/>
      <c r="BD296" s="46"/>
      <c r="BE296" s="46"/>
      <c r="BF296" s="46"/>
      <c r="BG296" s="46"/>
      <c r="BH296" s="46"/>
      <c r="BI296" s="46"/>
      <c r="BJ296" s="46"/>
      <c r="BK296" s="46"/>
      <c r="BL296" s="28"/>
      <c r="BM296" s="28"/>
      <c r="BN296" s="28"/>
    </row>
    <row r="297" spans="1:66" x14ac:dyDescent="0.2">
      <c r="A297" s="46"/>
      <c r="B297" s="46"/>
      <c r="C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c r="AI297" s="46"/>
      <c r="AJ297" s="46"/>
      <c r="AK297" s="46"/>
      <c r="AL297" s="46"/>
      <c r="AM297" s="46"/>
      <c r="AN297" s="46"/>
      <c r="AO297" s="46"/>
      <c r="AP297" s="46"/>
      <c r="AQ297" s="46"/>
      <c r="AR297" s="46"/>
      <c r="AS297" s="46"/>
      <c r="AT297" s="46"/>
      <c r="AU297" s="46"/>
      <c r="AV297" s="46"/>
      <c r="AW297" s="46"/>
      <c r="AX297" s="46"/>
      <c r="AY297" s="46"/>
      <c r="AZ297" s="46"/>
      <c r="BA297" s="46"/>
      <c r="BB297" s="46"/>
      <c r="BC297" s="46"/>
      <c r="BD297" s="46"/>
      <c r="BE297" s="46"/>
      <c r="BF297" s="46"/>
      <c r="BG297" s="46"/>
      <c r="BH297" s="46"/>
      <c r="BI297" s="46"/>
      <c r="BJ297" s="46"/>
      <c r="BK297" s="46"/>
      <c r="BL297" s="28"/>
      <c r="BM297" s="28"/>
      <c r="BN297" s="28"/>
    </row>
    <row r="298" spans="1:66" x14ac:dyDescent="0.2">
      <c r="A298" s="46"/>
      <c r="B298" s="46"/>
      <c r="C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6"/>
      <c r="AV298" s="46"/>
      <c r="AW298" s="46"/>
      <c r="AX298" s="46"/>
      <c r="AY298" s="46"/>
      <c r="AZ298" s="46"/>
      <c r="BA298" s="46"/>
      <c r="BB298" s="46"/>
      <c r="BC298" s="46"/>
      <c r="BD298" s="46"/>
      <c r="BE298" s="46"/>
      <c r="BF298" s="46"/>
      <c r="BG298" s="46"/>
      <c r="BH298" s="46"/>
      <c r="BI298" s="46"/>
      <c r="BJ298" s="46"/>
      <c r="BK298" s="46"/>
      <c r="BL298" s="28"/>
      <c r="BM298" s="28"/>
      <c r="BN298" s="28"/>
    </row>
    <row r="299" spans="1:66" x14ac:dyDescent="0.2">
      <c r="A299" s="46"/>
      <c r="B299" s="46"/>
      <c r="C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c r="AI299" s="46"/>
      <c r="AJ299" s="46"/>
      <c r="AK299" s="46"/>
      <c r="AL299" s="46"/>
      <c r="AM299" s="46"/>
      <c r="AN299" s="46"/>
      <c r="AO299" s="46"/>
      <c r="AP299" s="46"/>
      <c r="AQ299" s="46"/>
      <c r="AR299" s="46"/>
      <c r="AS299" s="46"/>
      <c r="AT299" s="46"/>
      <c r="AU299" s="46"/>
      <c r="AV299" s="46"/>
      <c r="AW299" s="46"/>
      <c r="AX299" s="46"/>
      <c r="AY299" s="46"/>
      <c r="AZ299" s="46"/>
      <c r="BA299" s="46"/>
      <c r="BB299" s="46"/>
      <c r="BC299" s="46"/>
      <c r="BD299" s="46"/>
      <c r="BE299" s="46"/>
      <c r="BF299" s="46"/>
      <c r="BG299" s="46"/>
      <c r="BH299" s="46"/>
      <c r="BI299" s="46"/>
      <c r="BJ299" s="46"/>
      <c r="BK299" s="46"/>
      <c r="BL299" s="28"/>
      <c r="BM299" s="28"/>
      <c r="BN299" s="28"/>
    </row>
    <row r="300" spans="1:66" x14ac:dyDescent="0.2">
      <c r="A300" s="46"/>
      <c r="B300" s="46"/>
      <c r="C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c r="AM300" s="46"/>
      <c r="AN300" s="46"/>
      <c r="AO300" s="46"/>
      <c r="AP300" s="46"/>
      <c r="AQ300" s="46"/>
      <c r="AR300" s="46"/>
      <c r="AS300" s="46"/>
      <c r="AT300" s="46"/>
      <c r="AU300" s="46"/>
      <c r="AV300" s="46"/>
      <c r="AW300" s="46"/>
      <c r="AX300" s="46"/>
      <c r="AY300" s="46"/>
      <c r="AZ300" s="46"/>
      <c r="BA300" s="46"/>
      <c r="BB300" s="46"/>
      <c r="BC300" s="46"/>
      <c r="BD300" s="46"/>
      <c r="BE300" s="46"/>
      <c r="BF300" s="46"/>
      <c r="BG300" s="46"/>
      <c r="BH300" s="46"/>
      <c r="BI300" s="46"/>
      <c r="BJ300" s="46"/>
      <c r="BK300" s="46"/>
      <c r="BL300" s="28"/>
      <c r="BM300" s="28"/>
      <c r="BN300" s="28"/>
    </row>
    <row r="301" spans="1:66" x14ac:dyDescent="0.2">
      <c r="A301" s="46"/>
      <c r="B301" s="46"/>
      <c r="C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c r="AV301" s="46"/>
      <c r="AW301" s="46"/>
      <c r="AX301" s="46"/>
      <c r="AY301" s="46"/>
      <c r="AZ301" s="46"/>
      <c r="BA301" s="46"/>
      <c r="BB301" s="46"/>
      <c r="BC301" s="46"/>
      <c r="BD301" s="46"/>
      <c r="BE301" s="46"/>
      <c r="BF301" s="46"/>
      <c r="BG301" s="46"/>
      <c r="BH301" s="46"/>
      <c r="BI301" s="46"/>
      <c r="BJ301" s="46"/>
      <c r="BK301" s="46"/>
      <c r="BL301" s="28"/>
      <c r="BM301" s="28"/>
      <c r="BN301" s="28"/>
    </row>
    <row r="302" spans="1:66" x14ac:dyDescent="0.2">
      <c r="A302" s="46"/>
      <c r="B302" s="46"/>
      <c r="C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46"/>
      <c r="AL302" s="46"/>
      <c r="AM302" s="46"/>
      <c r="AN302" s="46"/>
      <c r="AO302" s="46"/>
      <c r="AP302" s="46"/>
      <c r="AQ302" s="46"/>
      <c r="AR302" s="46"/>
      <c r="AS302" s="46"/>
      <c r="AT302" s="46"/>
      <c r="AU302" s="46"/>
      <c r="AV302" s="46"/>
      <c r="AW302" s="46"/>
      <c r="AX302" s="46"/>
      <c r="AY302" s="46"/>
      <c r="AZ302" s="46"/>
      <c r="BA302" s="46"/>
      <c r="BB302" s="46"/>
      <c r="BC302" s="46"/>
      <c r="BD302" s="46"/>
      <c r="BE302" s="46"/>
      <c r="BF302" s="46"/>
      <c r="BG302" s="46"/>
      <c r="BH302" s="46"/>
      <c r="BI302" s="46"/>
      <c r="BJ302" s="46"/>
      <c r="BK302" s="46"/>
      <c r="BL302" s="28"/>
      <c r="BM302" s="28"/>
      <c r="BN302" s="28"/>
    </row>
    <row r="303" spans="1:66" x14ac:dyDescent="0.2">
      <c r="A303" s="46"/>
      <c r="B303" s="46"/>
      <c r="C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46"/>
      <c r="AJ303" s="46"/>
      <c r="AK303" s="46"/>
      <c r="AL303" s="46"/>
      <c r="AM303" s="46"/>
      <c r="AN303" s="46"/>
      <c r="AO303" s="46"/>
      <c r="AP303" s="46"/>
      <c r="AQ303" s="46"/>
      <c r="AR303" s="46"/>
      <c r="AS303" s="46"/>
      <c r="AT303" s="46"/>
      <c r="AU303" s="46"/>
      <c r="AV303" s="46"/>
      <c r="AW303" s="46"/>
      <c r="AX303" s="46"/>
      <c r="AY303" s="46"/>
      <c r="AZ303" s="46"/>
      <c r="BA303" s="46"/>
      <c r="BB303" s="46"/>
      <c r="BC303" s="46"/>
      <c r="BD303" s="46"/>
      <c r="BE303" s="46"/>
      <c r="BF303" s="46"/>
      <c r="BG303" s="46"/>
      <c r="BH303" s="46"/>
      <c r="BI303" s="46"/>
      <c r="BJ303" s="46"/>
      <c r="BK303" s="46"/>
      <c r="BL303" s="28"/>
      <c r="BM303" s="28"/>
      <c r="BN303" s="28"/>
    </row>
    <row r="304" spans="1:66" x14ac:dyDescent="0.2">
      <c r="A304" s="46"/>
      <c r="B304" s="46"/>
      <c r="C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6"/>
      <c r="AR304" s="46"/>
      <c r="AS304" s="46"/>
      <c r="AT304" s="46"/>
      <c r="AU304" s="46"/>
      <c r="AV304" s="46"/>
      <c r="AW304" s="46"/>
      <c r="AX304" s="46"/>
      <c r="AY304" s="46"/>
      <c r="AZ304" s="46"/>
      <c r="BA304" s="46"/>
      <c r="BB304" s="46"/>
      <c r="BC304" s="46"/>
      <c r="BD304" s="46"/>
      <c r="BE304" s="46"/>
      <c r="BF304" s="46"/>
      <c r="BG304" s="46"/>
      <c r="BH304" s="46"/>
      <c r="BI304" s="46"/>
      <c r="BJ304" s="46"/>
      <c r="BK304" s="46"/>
      <c r="BL304" s="28"/>
      <c r="BM304" s="28"/>
      <c r="BN304" s="28"/>
    </row>
    <row r="305" spans="1:66" x14ac:dyDescent="0.2">
      <c r="A305" s="46"/>
      <c r="B305" s="46"/>
      <c r="C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c r="AI305" s="46"/>
      <c r="AJ305" s="46"/>
      <c r="AK305" s="46"/>
      <c r="AL305" s="46"/>
      <c r="AM305" s="46"/>
      <c r="AN305" s="46"/>
      <c r="AO305" s="46"/>
      <c r="AP305" s="46"/>
      <c r="AQ305" s="46"/>
      <c r="AR305" s="46"/>
      <c r="AS305" s="46"/>
      <c r="AT305" s="46"/>
      <c r="AU305" s="46"/>
      <c r="AV305" s="46"/>
      <c r="AW305" s="46"/>
      <c r="AX305" s="46"/>
      <c r="AY305" s="46"/>
      <c r="AZ305" s="46"/>
      <c r="BA305" s="46"/>
      <c r="BB305" s="46"/>
      <c r="BC305" s="46"/>
      <c r="BD305" s="46"/>
      <c r="BE305" s="46"/>
      <c r="BF305" s="46"/>
      <c r="BG305" s="46"/>
      <c r="BH305" s="46"/>
      <c r="BI305" s="46"/>
      <c r="BJ305" s="46"/>
      <c r="BK305" s="46"/>
      <c r="BL305" s="28"/>
      <c r="BM305" s="28"/>
      <c r="BN305" s="28"/>
    </row>
    <row r="306" spans="1:66" x14ac:dyDescent="0.2">
      <c r="A306" s="46"/>
      <c r="B306" s="46"/>
      <c r="C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46"/>
      <c r="AL306" s="46"/>
      <c r="AM306" s="46"/>
      <c r="AN306" s="46"/>
      <c r="AO306" s="46"/>
      <c r="AP306" s="46"/>
      <c r="AQ306" s="46"/>
      <c r="AR306" s="46"/>
      <c r="AS306" s="46"/>
      <c r="AT306" s="46"/>
      <c r="AU306" s="46"/>
      <c r="AV306" s="46"/>
      <c r="AW306" s="46"/>
      <c r="AX306" s="46"/>
      <c r="AY306" s="46"/>
      <c r="AZ306" s="46"/>
      <c r="BA306" s="46"/>
      <c r="BB306" s="46"/>
      <c r="BC306" s="46"/>
      <c r="BD306" s="46"/>
      <c r="BE306" s="46"/>
      <c r="BF306" s="46"/>
      <c r="BG306" s="46"/>
      <c r="BH306" s="46"/>
      <c r="BI306" s="46"/>
      <c r="BJ306" s="46"/>
      <c r="BK306" s="46"/>
      <c r="BL306" s="28"/>
      <c r="BM306" s="28"/>
      <c r="BN306" s="28"/>
    </row>
    <row r="307" spans="1:66" x14ac:dyDescent="0.2">
      <c r="A307" s="46"/>
      <c r="B307" s="46"/>
      <c r="C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46"/>
      <c r="AL307" s="46"/>
      <c r="AM307" s="46"/>
      <c r="AN307" s="46"/>
      <c r="AO307" s="46"/>
      <c r="AP307" s="46"/>
      <c r="AQ307" s="46"/>
      <c r="AR307" s="46"/>
      <c r="AS307" s="46"/>
      <c r="AT307" s="46"/>
      <c r="AU307" s="46"/>
      <c r="AV307" s="46"/>
      <c r="AW307" s="46"/>
      <c r="AX307" s="46"/>
      <c r="AY307" s="46"/>
      <c r="AZ307" s="46"/>
      <c r="BA307" s="46"/>
      <c r="BB307" s="46"/>
      <c r="BC307" s="46"/>
      <c r="BD307" s="46"/>
      <c r="BE307" s="46"/>
      <c r="BF307" s="46"/>
      <c r="BG307" s="46"/>
      <c r="BH307" s="46"/>
      <c r="BI307" s="46"/>
      <c r="BJ307" s="46"/>
      <c r="BK307" s="46"/>
      <c r="BL307" s="28"/>
      <c r="BM307" s="28"/>
      <c r="BN307" s="28"/>
    </row>
    <row r="308" spans="1:66" x14ac:dyDescent="0.2">
      <c r="A308" s="46"/>
      <c r="B308" s="46"/>
      <c r="C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c r="AL308" s="46"/>
      <c r="AM308" s="46"/>
      <c r="AN308" s="46"/>
      <c r="AO308" s="46"/>
      <c r="AP308" s="46"/>
      <c r="AQ308" s="46"/>
      <c r="AR308" s="46"/>
      <c r="AS308" s="46"/>
      <c r="AT308" s="46"/>
      <c r="AU308" s="46"/>
      <c r="AV308" s="46"/>
      <c r="AW308" s="46"/>
      <c r="AX308" s="46"/>
      <c r="AY308" s="46"/>
      <c r="AZ308" s="46"/>
      <c r="BA308" s="46"/>
      <c r="BB308" s="46"/>
      <c r="BC308" s="46"/>
      <c r="BD308" s="46"/>
      <c r="BE308" s="46"/>
      <c r="BF308" s="46"/>
      <c r="BG308" s="46"/>
      <c r="BH308" s="46"/>
      <c r="BI308" s="46"/>
      <c r="BJ308" s="46"/>
      <c r="BK308" s="46"/>
      <c r="BL308" s="28"/>
      <c r="BM308" s="28"/>
      <c r="BN308" s="28"/>
    </row>
    <row r="309" spans="1:66" x14ac:dyDescent="0.2">
      <c r="A309" s="46"/>
      <c r="B309" s="46"/>
      <c r="C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c r="AV309" s="46"/>
      <c r="AW309" s="46"/>
      <c r="AX309" s="46"/>
      <c r="AY309" s="46"/>
      <c r="AZ309" s="46"/>
      <c r="BA309" s="46"/>
      <c r="BB309" s="46"/>
      <c r="BC309" s="46"/>
      <c r="BD309" s="46"/>
      <c r="BE309" s="46"/>
      <c r="BF309" s="46"/>
      <c r="BG309" s="46"/>
      <c r="BH309" s="46"/>
      <c r="BI309" s="46"/>
      <c r="BJ309" s="46"/>
      <c r="BK309" s="46"/>
      <c r="BL309" s="28"/>
      <c r="BM309" s="28"/>
      <c r="BN309" s="28"/>
    </row>
    <row r="310" spans="1:66" x14ac:dyDescent="0.2">
      <c r="A310" s="46"/>
      <c r="B310" s="46"/>
      <c r="C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c r="AI310" s="46"/>
      <c r="AJ310" s="46"/>
      <c r="AK310" s="46"/>
      <c r="AL310" s="46"/>
      <c r="AM310" s="46"/>
      <c r="AN310" s="46"/>
      <c r="AO310" s="46"/>
      <c r="AP310" s="46"/>
      <c r="AQ310" s="46"/>
      <c r="AR310" s="46"/>
      <c r="AS310" s="46"/>
      <c r="AT310" s="46"/>
      <c r="AU310" s="46"/>
      <c r="AV310" s="46"/>
      <c r="AW310" s="46"/>
      <c r="AX310" s="46"/>
      <c r="AY310" s="46"/>
      <c r="AZ310" s="46"/>
      <c r="BA310" s="46"/>
      <c r="BB310" s="46"/>
      <c r="BC310" s="46"/>
      <c r="BD310" s="46"/>
      <c r="BE310" s="46"/>
      <c r="BF310" s="46"/>
      <c r="BG310" s="46"/>
      <c r="BH310" s="46"/>
      <c r="BI310" s="46"/>
      <c r="BJ310" s="46"/>
      <c r="BK310" s="46"/>
      <c r="BL310" s="28"/>
      <c r="BM310" s="28"/>
      <c r="BN310" s="28"/>
    </row>
    <row r="311" spans="1:66" x14ac:dyDescent="0.2">
      <c r="A311" s="46"/>
      <c r="B311" s="46"/>
      <c r="C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c r="AI311" s="46"/>
      <c r="AJ311" s="46"/>
      <c r="AK311" s="46"/>
      <c r="AL311" s="46"/>
      <c r="AM311" s="46"/>
      <c r="AN311" s="46"/>
      <c r="AO311" s="46"/>
      <c r="AP311" s="46"/>
      <c r="AQ311" s="46"/>
      <c r="AR311" s="46"/>
      <c r="AS311" s="46"/>
      <c r="AT311" s="46"/>
      <c r="AU311" s="46"/>
      <c r="AV311" s="46"/>
      <c r="AW311" s="46"/>
      <c r="AX311" s="46"/>
      <c r="AY311" s="46"/>
      <c r="AZ311" s="46"/>
      <c r="BA311" s="46"/>
      <c r="BB311" s="46"/>
      <c r="BC311" s="46"/>
      <c r="BD311" s="46"/>
      <c r="BE311" s="46"/>
      <c r="BF311" s="46"/>
      <c r="BG311" s="46"/>
      <c r="BH311" s="46"/>
      <c r="BI311" s="46"/>
      <c r="BJ311" s="46"/>
      <c r="BK311" s="46"/>
      <c r="BL311" s="28"/>
      <c r="BM311" s="28"/>
      <c r="BN311" s="28"/>
    </row>
    <row r="312" spans="1:66" x14ac:dyDescent="0.2">
      <c r="A312" s="46"/>
      <c r="B312" s="46"/>
      <c r="C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46"/>
      <c r="AL312" s="46"/>
      <c r="AM312" s="46"/>
      <c r="AN312" s="46"/>
      <c r="AO312" s="46"/>
      <c r="AP312" s="46"/>
      <c r="AQ312" s="46"/>
      <c r="AR312" s="46"/>
      <c r="AS312" s="46"/>
      <c r="AT312" s="46"/>
      <c r="AU312" s="46"/>
      <c r="AV312" s="46"/>
      <c r="AW312" s="46"/>
      <c r="AX312" s="46"/>
      <c r="AY312" s="46"/>
      <c r="AZ312" s="46"/>
      <c r="BA312" s="46"/>
      <c r="BB312" s="46"/>
      <c r="BC312" s="46"/>
      <c r="BD312" s="46"/>
      <c r="BE312" s="46"/>
      <c r="BF312" s="46"/>
      <c r="BG312" s="46"/>
      <c r="BH312" s="46"/>
      <c r="BI312" s="46"/>
      <c r="BJ312" s="46"/>
      <c r="BK312" s="46"/>
      <c r="BL312" s="28"/>
      <c r="BM312" s="28"/>
      <c r="BN312" s="28"/>
    </row>
    <row r="313" spans="1:66" x14ac:dyDescent="0.2">
      <c r="A313" s="46"/>
      <c r="B313" s="46"/>
      <c r="C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c r="AI313" s="46"/>
      <c r="AJ313" s="46"/>
      <c r="AK313" s="46"/>
      <c r="AL313" s="46"/>
      <c r="AM313" s="46"/>
      <c r="AN313" s="46"/>
      <c r="AO313" s="46"/>
      <c r="AP313" s="46"/>
      <c r="AQ313" s="46"/>
      <c r="AR313" s="46"/>
      <c r="AS313" s="46"/>
      <c r="AT313" s="46"/>
      <c r="AU313" s="46"/>
      <c r="AV313" s="46"/>
      <c r="AW313" s="46"/>
      <c r="AX313" s="46"/>
      <c r="AY313" s="46"/>
      <c r="AZ313" s="46"/>
      <c r="BA313" s="46"/>
      <c r="BB313" s="46"/>
      <c r="BC313" s="46"/>
      <c r="BD313" s="46"/>
      <c r="BE313" s="46"/>
      <c r="BF313" s="46"/>
      <c r="BG313" s="46"/>
      <c r="BH313" s="46"/>
      <c r="BI313" s="46"/>
      <c r="BJ313" s="46"/>
      <c r="BK313" s="46"/>
      <c r="BL313" s="28"/>
      <c r="BM313" s="28"/>
      <c r="BN313" s="28"/>
    </row>
    <row r="314" spans="1:66" x14ac:dyDescent="0.2">
      <c r="A314" s="46"/>
      <c r="B314" s="46"/>
      <c r="C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c r="BC314" s="46"/>
      <c r="BD314" s="46"/>
      <c r="BE314" s="46"/>
      <c r="BF314" s="46"/>
      <c r="BG314" s="46"/>
      <c r="BH314" s="46"/>
      <c r="BI314" s="46"/>
      <c r="BJ314" s="46"/>
      <c r="BK314" s="46"/>
      <c r="BL314" s="28"/>
      <c r="BM314" s="28"/>
      <c r="BN314" s="28"/>
    </row>
    <row r="315" spans="1:66" x14ac:dyDescent="0.2">
      <c r="A315" s="46"/>
      <c r="B315" s="46"/>
      <c r="C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c r="AL315" s="46"/>
      <c r="AM315" s="46"/>
      <c r="AN315" s="46"/>
      <c r="AO315" s="46"/>
      <c r="AP315" s="46"/>
      <c r="AQ315" s="46"/>
      <c r="AR315" s="46"/>
      <c r="AS315" s="46"/>
      <c r="AT315" s="46"/>
      <c r="AU315" s="46"/>
      <c r="AV315" s="46"/>
      <c r="AW315" s="46"/>
      <c r="AX315" s="46"/>
      <c r="AY315" s="46"/>
      <c r="AZ315" s="46"/>
      <c r="BA315" s="46"/>
      <c r="BB315" s="46"/>
      <c r="BC315" s="46"/>
      <c r="BD315" s="46"/>
      <c r="BE315" s="46"/>
      <c r="BF315" s="46"/>
      <c r="BG315" s="46"/>
      <c r="BH315" s="46"/>
      <c r="BI315" s="46"/>
      <c r="BJ315" s="46"/>
      <c r="BK315" s="46"/>
      <c r="BL315" s="28"/>
      <c r="BM315" s="28"/>
      <c r="BN315" s="28"/>
    </row>
    <row r="316" spans="1:66" x14ac:dyDescent="0.2">
      <c r="A316" s="46"/>
      <c r="B316" s="46"/>
      <c r="C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c r="AF316" s="46"/>
      <c r="AG316" s="46"/>
      <c r="AH316" s="46"/>
      <c r="AI316" s="46"/>
      <c r="AJ316" s="46"/>
      <c r="AK316" s="46"/>
      <c r="AL316" s="46"/>
      <c r="AM316" s="46"/>
      <c r="AN316" s="46"/>
      <c r="AO316" s="46"/>
      <c r="AP316" s="46"/>
      <c r="AQ316" s="46"/>
      <c r="AR316" s="46"/>
      <c r="AS316" s="46"/>
      <c r="AT316" s="46"/>
      <c r="AU316" s="46"/>
      <c r="AV316" s="46"/>
      <c r="AW316" s="46"/>
      <c r="AX316" s="46"/>
      <c r="AY316" s="46"/>
      <c r="AZ316" s="46"/>
      <c r="BA316" s="46"/>
      <c r="BB316" s="46"/>
      <c r="BC316" s="46"/>
      <c r="BD316" s="46"/>
      <c r="BE316" s="46"/>
      <c r="BF316" s="46"/>
      <c r="BG316" s="46"/>
      <c r="BH316" s="46"/>
      <c r="BI316" s="46"/>
      <c r="BJ316" s="46"/>
      <c r="BK316" s="46"/>
      <c r="BL316" s="28"/>
      <c r="BM316" s="28"/>
      <c r="BN316" s="28"/>
    </row>
    <row r="317" spans="1:66" x14ac:dyDescent="0.2">
      <c r="A317" s="46"/>
      <c r="B317" s="46"/>
      <c r="C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c r="AI317" s="46"/>
      <c r="AJ317" s="46"/>
      <c r="AK317" s="46"/>
      <c r="AL317" s="46"/>
      <c r="AM317" s="46"/>
      <c r="AN317" s="46"/>
      <c r="AO317" s="46"/>
      <c r="AP317" s="46"/>
      <c r="AQ317" s="46"/>
      <c r="AR317" s="46"/>
      <c r="AS317" s="46"/>
      <c r="AT317" s="46"/>
      <c r="AU317" s="46"/>
      <c r="AV317" s="46"/>
      <c r="AW317" s="46"/>
      <c r="AX317" s="46"/>
      <c r="AY317" s="46"/>
      <c r="AZ317" s="46"/>
      <c r="BA317" s="46"/>
      <c r="BB317" s="46"/>
      <c r="BC317" s="46"/>
      <c r="BD317" s="46"/>
      <c r="BE317" s="46"/>
      <c r="BF317" s="46"/>
      <c r="BG317" s="46"/>
      <c r="BH317" s="46"/>
      <c r="BI317" s="46"/>
      <c r="BJ317" s="46"/>
      <c r="BK317" s="46"/>
      <c r="BL317" s="28"/>
      <c r="BM317" s="28"/>
      <c r="BN317" s="28"/>
    </row>
    <row r="318" spans="1:66" x14ac:dyDescent="0.2">
      <c r="A318" s="46"/>
      <c r="B318" s="46"/>
      <c r="C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c r="AQ318" s="46"/>
      <c r="AR318" s="46"/>
      <c r="AS318" s="46"/>
      <c r="AT318" s="46"/>
      <c r="AU318" s="46"/>
      <c r="AV318" s="46"/>
      <c r="AW318" s="46"/>
      <c r="AX318" s="46"/>
      <c r="AY318" s="46"/>
      <c r="AZ318" s="46"/>
      <c r="BA318" s="46"/>
      <c r="BB318" s="46"/>
      <c r="BC318" s="46"/>
      <c r="BD318" s="46"/>
      <c r="BE318" s="46"/>
      <c r="BF318" s="46"/>
      <c r="BG318" s="46"/>
      <c r="BH318" s="46"/>
      <c r="BI318" s="46"/>
      <c r="BJ318" s="46"/>
      <c r="BK318" s="46"/>
      <c r="BL318" s="28"/>
      <c r="BM318" s="28"/>
      <c r="BN318" s="28"/>
    </row>
    <row r="319" spans="1:66" x14ac:dyDescent="0.2">
      <c r="A319" s="46"/>
      <c r="B319" s="46"/>
      <c r="C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c r="AF319" s="46"/>
      <c r="AG319" s="46"/>
      <c r="AH319" s="46"/>
      <c r="AI319" s="46"/>
      <c r="AJ319" s="46"/>
      <c r="AK319" s="46"/>
      <c r="AL319" s="46"/>
      <c r="AM319" s="46"/>
      <c r="AN319" s="46"/>
      <c r="AO319" s="46"/>
      <c r="AP319" s="46"/>
      <c r="AQ319" s="46"/>
      <c r="AR319" s="46"/>
      <c r="AS319" s="46"/>
      <c r="AT319" s="46"/>
      <c r="AU319" s="46"/>
      <c r="AV319" s="46"/>
      <c r="AW319" s="46"/>
      <c r="AX319" s="46"/>
      <c r="AY319" s="46"/>
      <c r="AZ319" s="46"/>
      <c r="BA319" s="46"/>
      <c r="BB319" s="46"/>
      <c r="BC319" s="46"/>
      <c r="BD319" s="46"/>
      <c r="BE319" s="46"/>
      <c r="BF319" s="46"/>
      <c r="BG319" s="46"/>
      <c r="BH319" s="46"/>
      <c r="BI319" s="46"/>
      <c r="BJ319" s="46"/>
      <c r="BK319" s="46"/>
      <c r="BL319" s="28"/>
      <c r="BM319" s="28"/>
      <c r="BN319" s="28"/>
    </row>
    <row r="320" spans="1:66" x14ac:dyDescent="0.2">
      <c r="A320" s="46"/>
      <c r="B320" s="46"/>
      <c r="C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c r="AF320" s="46"/>
      <c r="AG320" s="46"/>
      <c r="AH320" s="46"/>
      <c r="AI320" s="46"/>
      <c r="AJ320" s="46"/>
      <c r="AK320" s="46"/>
      <c r="AL320" s="46"/>
      <c r="AM320" s="46"/>
      <c r="AN320" s="46"/>
      <c r="AO320" s="46"/>
      <c r="AP320" s="46"/>
      <c r="AQ320" s="46"/>
      <c r="AR320" s="46"/>
      <c r="AS320" s="46"/>
      <c r="AT320" s="46"/>
      <c r="AU320" s="46"/>
      <c r="AV320" s="46"/>
      <c r="AW320" s="46"/>
      <c r="AX320" s="46"/>
      <c r="AY320" s="46"/>
      <c r="AZ320" s="46"/>
      <c r="BA320" s="46"/>
      <c r="BB320" s="46"/>
      <c r="BC320" s="46"/>
      <c r="BD320" s="46"/>
      <c r="BE320" s="46"/>
      <c r="BF320" s="46"/>
      <c r="BG320" s="46"/>
      <c r="BH320" s="46"/>
      <c r="BI320" s="46"/>
      <c r="BJ320" s="46"/>
      <c r="BK320" s="46"/>
      <c r="BL320" s="28"/>
      <c r="BM320" s="28"/>
      <c r="BN320" s="28"/>
    </row>
    <row r="321" spans="1:66" x14ac:dyDescent="0.2">
      <c r="A321" s="46"/>
      <c r="B321" s="46"/>
      <c r="C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c r="AI321" s="46"/>
      <c r="AJ321" s="46"/>
      <c r="AK321" s="46"/>
      <c r="AL321" s="46"/>
      <c r="AM321" s="46"/>
      <c r="AN321" s="46"/>
      <c r="AO321" s="46"/>
      <c r="AP321" s="46"/>
      <c r="AQ321" s="46"/>
      <c r="AR321" s="46"/>
      <c r="AS321" s="46"/>
      <c r="AT321" s="46"/>
      <c r="AU321" s="46"/>
      <c r="AV321" s="46"/>
      <c r="AW321" s="46"/>
      <c r="AX321" s="46"/>
      <c r="AY321" s="46"/>
      <c r="AZ321" s="46"/>
      <c r="BA321" s="46"/>
      <c r="BB321" s="46"/>
      <c r="BC321" s="46"/>
      <c r="BD321" s="46"/>
      <c r="BE321" s="46"/>
      <c r="BF321" s="46"/>
      <c r="BG321" s="46"/>
      <c r="BH321" s="46"/>
      <c r="BI321" s="46"/>
      <c r="BJ321" s="46"/>
      <c r="BK321" s="46"/>
      <c r="BL321" s="28"/>
      <c r="BM321" s="28"/>
      <c r="BN321" s="28"/>
    </row>
    <row r="322" spans="1:66" x14ac:dyDescent="0.2">
      <c r="A322" s="46"/>
      <c r="B322" s="46"/>
      <c r="C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c r="AF322" s="46"/>
      <c r="AG322" s="46"/>
      <c r="AH322" s="46"/>
      <c r="AI322" s="46"/>
      <c r="AJ322" s="46"/>
      <c r="AK322" s="46"/>
      <c r="AL322" s="46"/>
      <c r="AM322" s="46"/>
      <c r="AN322" s="46"/>
      <c r="AO322" s="46"/>
      <c r="AP322" s="46"/>
      <c r="AQ322" s="46"/>
      <c r="AR322" s="46"/>
      <c r="AS322" s="46"/>
      <c r="AT322" s="46"/>
      <c r="AU322" s="46"/>
      <c r="AV322" s="46"/>
      <c r="AW322" s="46"/>
      <c r="AX322" s="46"/>
      <c r="AY322" s="46"/>
      <c r="AZ322" s="46"/>
      <c r="BA322" s="46"/>
      <c r="BB322" s="46"/>
      <c r="BC322" s="46"/>
      <c r="BD322" s="46"/>
      <c r="BE322" s="46"/>
      <c r="BF322" s="46"/>
      <c r="BG322" s="46"/>
      <c r="BH322" s="46"/>
      <c r="BI322" s="46"/>
      <c r="BJ322" s="46"/>
      <c r="BK322" s="46"/>
      <c r="BL322" s="28"/>
      <c r="BM322" s="28"/>
      <c r="BN322" s="28"/>
    </row>
    <row r="323" spans="1:66" x14ac:dyDescent="0.2">
      <c r="A323" s="46"/>
      <c r="B323" s="46"/>
      <c r="C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c r="AF323" s="46"/>
      <c r="AG323" s="46"/>
      <c r="AH323" s="46"/>
      <c r="AI323" s="46"/>
      <c r="AJ323" s="46"/>
      <c r="AK323" s="46"/>
      <c r="AL323" s="46"/>
      <c r="AM323" s="46"/>
      <c r="AN323" s="46"/>
      <c r="AO323" s="46"/>
      <c r="AP323" s="46"/>
      <c r="AQ323" s="46"/>
      <c r="AR323" s="46"/>
      <c r="AS323" s="46"/>
      <c r="AT323" s="46"/>
      <c r="AU323" s="46"/>
      <c r="AV323" s="46"/>
      <c r="AW323" s="46"/>
      <c r="AX323" s="46"/>
      <c r="AY323" s="46"/>
      <c r="AZ323" s="46"/>
      <c r="BA323" s="46"/>
      <c r="BB323" s="46"/>
      <c r="BC323" s="46"/>
      <c r="BD323" s="46"/>
      <c r="BE323" s="46"/>
      <c r="BF323" s="46"/>
      <c r="BG323" s="46"/>
      <c r="BH323" s="46"/>
      <c r="BI323" s="46"/>
      <c r="BJ323" s="46"/>
      <c r="BK323" s="46"/>
      <c r="BL323" s="28"/>
      <c r="BM323" s="28"/>
      <c r="BN323" s="28"/>
    </row>
    <row r="324" spans="1:66" x14ac:dyDescent="0.2">
      <c r="A324" s="46"/>
      <c r="B324" s="46"/>
      <c r="C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c r="AF324" s="46"/>
      <c r="AG324" s="46"/>
      <c r="AH324" s="46"/>
      <c r="AI324" s="46"/>
      <c r="AJ324" s="46"/>
      <c r="AK324" s="46"/>
      <c r="AL324" s="46"/>
      <c r="AM324" s="46"/>
      <c r="AN324" s="46"/>
      <c r="AO324" s="46"/>
      <c r="AP324" s="46"/>
      <c r="AQ324" s="46"/>
      <c r="AR324" s="46"/>
      <c r="AS324" s="46"/>
      <c r="AT324" s="46"/>
      <c r="AU324" s="46"/>
      <c r="AV324" s="46"/>
      <c r="AW324" s="46"/>
      <c r="AX324" s="46"/>
      <c r="AY324" s="46"/>
      <c r="AZ324" s="46"/>
      <c r="BA324" s="46"/>
      <c r="BB324" s="46"/>
      <c r="BC324" s="46"/>
      <c r="BD324" s="46"/>
      <c r="BE324" s="46"/>
      <c r="BF324" s="46"/>
      <c r="BG324" s="46"/>
      <c r="BH324" s="46"/>
      <c r="BI324" s="46"/>
      <c r="BJ324" s="46"/>
      <c r="BK324" s="46"/>
      <c r="BL324" s="28"/>
      <c r="BM324" s="28"/>
      <c r="BN324" s="28"/>
    </row>
    <row r="325" spans="1:66" x14ac:dyDescent="0.2">
      <c r="A325" s="46"/>
      <c r="B325" s="46"/>
      <c r="C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c r="AI325" s="46"/>
      <c r="AJ325" s="46"/>
      <c r="AK325" s="46"/>
      <c r="AL325" s="46"/>
      <c r="AM325" s="46"/>
      <c r="AN325" s="46"/>
      <c r="AO325" s="46"/>
      <c r="AP325" s="46"/>
      <c r="AQ325" s="46"/>
      <c r="AR325" s="46"/>
      <c r="AS325" s="46"/>
      <c r="AT325" s="46"/>
      <c r="AU325" s="46"/>
      <c r="AV325" s="46"/>
      <c r="AW325" s="46"/>
      <c r="AX325" s="46"/>
      <c r="AY325" s="46"/>
      <c r="AZ325" s="46"/>
      <c r="BA325" s="46"/>
      <c r="BB325" s="46"/>
      <c r="BC325" s="46"/>
      <c r="BD325" s="46"/>
      <c r="BE325" s="46"/>
      <c r="BF325" s="46"/>
      <c r="BG325" s="46"/>
      <c r="BH325" s="46"/>
      <c r="BI325" s="46"/>
      <c r="BJ325" s="46"/>
      <c r="BK325" s="46"/>
      <c r="BL325" s="28"/>
      <c r="BM325" s="28"/>
      <c r="BN325" s="28"/>
    </row>
    <row r="326" spans="1:66" x14ac:dyDescent="0.2">
      <c r="A326" s="46"/>
      <c r="B326" s="46"/>
      <c r="C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c r="AF326" s="46"/>
      <c r="AG326" s="46"/>
      <c r="AH326" s="46"/>
      <c r="AI326" s="46"/>
      <c r="AJ326" s="46"/>
      <c r="AK326" s="46"/>
      <c r="AL326" s="46"/>
      <c r="AM326" s="46"/>
      <c r="AN326" s="46"/>
      <c r="AO326" s="46"/>
      <c r="AP326" s="46"/>
      <c r="AQ326" s="46"/>
      <c r="AR326" s="46"/>
      <c r="AS326" s="46"/>
      <c r="AT326" s="46"/>
      <c r="AU326" s="46"/>
      <c r="AV326" s="46"/>
      <c r="AW326" s="46"/>
      <c r="AX326" s="46"/>
      <c r="AY326" s="46"/>
      <c r="AZ326" s="46"/>
      <c r="BA326" s="46"/>
      <c r="BB326" s="46"/>
      <c r="BC326" s="46"/>
      <c r="BD326" s="46"/>
      <c r="BE326" s="46"/>
      <c r="BF326" s="46"/>
      <c r="BG326" s="46"/>
      <c r="BH326" s="46"/>
      <c r="BI326" s="46"/>
      <c r="BJ326" s="46"/>
      <c r="BK326" s="46"/>
      <c r="BL326" s="28"/>
      <c r="BM326" s="28"/>
      <c r="BN326" s="28"/>
    </row>
    <row r="327" spans="1:66" x14ac:dyDescent="0.2">
      <c r="A327" s="46"/>
      <c r="B327" s="46"/>
      <c r="C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c r="AI327" s="46"/>
      <c r="AJ327" s="46"/>
      <c r="AK327" s="46"/>
      <c r="AL327" s="46"/>
      <c r="AM327" s="46"/>
      <c r="AN327" s="46"/>
      <c r="AO327" s="46"/>
      <c r="AP327" s="46"/>
      <c r="AQ327" s="46"/>
      <c r="AR327" s="46"/>
      <c r="AS327" s="46"/>
      <c r="AT327" s="46"/>
      <c r="AU327" s="46"/>
      <c r="AV327" s="46"/>
      <c r="AW327" s="46"/>
      <c r="AX327" s="46"/>
      <c r="AY327" s="46"/>
      <c r="AZ327" s="46"/>
      <c r="BA327" s="46"/>
      <c r="BB327" s="46"/>
      <c r="BC327" s="46"/>
      <c r="BD327" s="46"/>
      <c r="BE327" s="46"/>
      <c r="BF327" s="46"/>
      <c r="BG327" s="46"/>
      <c r="BH327" s="46"/>
      <c r="BI327" s="46"/>
      <c r="BJ327" s="46"/>
      <c r="BK327" s="46"/>
      <c r="BL327" s="28"/>
      <c r="BM327" s="28"/>
      <c r="BN327" s="28"/>
    </row>
    <row r="328" spans="1:66" x14ac:dyDescent="0.2">
      <c r="A328" s="46"/>
      <c r="B328" s="46"/>
      <c r="C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c r="AF328" s="46"/>
      <c r="AG328" s="46"/>
      <c r="AH328" s="46"/>
      <c r="AI328" s="46"/>
      <c r="AJ328" s="46"/>
      <c r="AK328" s="46"/>
      <c r="AL328" s="46"/>
      <c r="AM328" s="46"/>
      <c r="AN328" s="46"/>
      <c r="AO328" s="46"/>
      <c r="AP328" s="46"/>
      <c r="AQ328" s="46"/>
      <c r="AR328" s="46"/>
      <c r="AS328" s="46"/>
      <c r="AT328" s="46"/>
      <c r="AU328" s="46"/>
      <c r="AV328" s="46"/>
      <c r="AW328" s="46"/>
      <c r="AX328" s="46"/>
      <c r="AY328" s="46"/>
      <c r="AZ328" s="46"/>
      <c r="BA328" s="46"/>
      <c r="BB328" s="46"/>
      <c r="BC328" s="46"/>
      <c r="BD328" s="46"/>
      <c r="BE328" s="46"/>
      <c r="BF328" s="46"/>
      <c r="BG328" s="46"/>
      <c r="BH328" s="46"/>
      <c r="BI328" s="46"/>
      <c r="BJ328" s="46"/>
      <c r="BK328" s="46"/>
      <c r="BL328" s="28"/>
      <c r="BM328" s="28"/>
      <c r="BN328" s="28"/>
    </row>
    <row r="329" spans="1:66" x14ac:dyDescent="0.2">
      <c r="A329" s="46"/>
      <c r="B329" s="46"/>
      <c r="C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46"/>
      <c r="AJ329" s="46"/>
      <c r="AK329" s="46"/>
      <c r="AL329" s="46"/>
      <c r="AM329" s="46"/>
      <c r="AN329" s="46"/>
      <c r="AO329" s="46"/>
      <c r="AP329" s="46"/>
      <c r="AQ329" s="46"/>
      <c r="AR329" s="46"/>
      <c r="AS329" s="46"/>
      <c r="AT329" s="46"/>
      <c r="AU329" s="46"/>
      <c r="AV329" s="46"/>
      <c r="AW329" s="46"/>
      <c r="AX329" s="46"/>
      <c r="AY329" s="46"/>
      <c r="AZ329" s="46"/>
      <c r="BA329" s="46"/>
      <c r="BB329" s="46"/>
      <c r="BC329" s="46"/>
      <c r="BD329" s="46"/>
      <c r="BE329" s="46"/>
      <c r="BF329" s="46"/>
      <c r="BG329" s="46"/>
      <c r="BH329" s="46"/>
      <c r="BI329" s="46"/>
      <c r="BJ329" s="46"/>
      <c r="BK329" s="46"/>
      <c r="BL329" s="28"/>
      <c r="BM329" s="28"/>
      <c r="BN329" s="28"/>
    </row>
    <row r="330" spans="1:66" x14ac:dyDescent="0.2">
      <c r="A330" s="46"/>
      <c r="B330" s="46"/>
      <c r="C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c r="AF330" s="46"/>
      <c r="AG330" s="46"/>
      <c r="AH330" s="46"/>
      <c r="AI330" s="46"/>
      <c r="AJ330" s="46"/>
      <c r="AK330" s="46"/>
      <c r="AL330" s="46"/>
      <c r="AM330" s="46"/>
      <c r="AN330" s="46"/>
      <c r="AO330" s="46"/>
      <c r="AP330" s="46"/>
      <c r="AQ330" s="46"/>
      <c r="AR330" s="46"/>
      <c r="AS330" s="46"/>
      <c r="AT330" s="46"/>
      <c r="AU330" s="46"/>
      <c r="AV330" s="46"/>
      <c r="AW330" s="46"/>
      <c r="AX330" s="46"/>
      <c r="AY330" s="46"/>
      <c r="AZ330" s="46"/>
      <c r="BA330" s="46"/>
      <c r="BB330" s="46"/>
      <c r="BC330" s="46"/>
      <c r="BD330" s="46"/>
      <c r="BE330" s="46"/>
      <c r="BF330" s="46"/>
      <c r="BG330" s="46"/>
      <c r="BH330" s="46"/>
      <c r="BI330" s="46"/>
      <c r="BJ330" s="46"/>
      <c r="BK330" s="46"/>
      <c r="BL330" s="28"/>
      <c r="BM330" s="28"/>
      <c r="BN330" s="28"/>
    </row>
    <row r="331" spans="1:66" x14ac:dyDescent="0.2">
      <c r="A331" s="46"/>
      <c r="B331" s="46"/>
      <c r="C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c r="AF331" s="46"/>
      <c r="AG331" s="46"/>
      <c r="AH331" s="46"/>
      <c r="AI331" s="46"/>
      <c r="AJ331" s="46"/>
      <c r="AK331" s="46"/>
      <c r="AL331" s="46"/>
      <c r="AM331" s="46"/>
      <c r="AN331" s="46"/>
      <c r="AO331" s="46"/>
      <c r="AP331" s="46"/>
      <c r="AQ331" s="46"/>
      <c r="AR331" s="46"/>
      <c r="AS331" s="46"/>
      <c r="AT331" s="46"/>
      <c r="AU331" s="46"/>
      <c r="AV331" s="46"/>
      <c r="AW331" s="46"/>
      <c r="AX331" s="46"/>
      <c r="AY331" s="46"/>
      <c r="AZ331" s="46"/>
      <c r="BA331" s="46"/>
      <c r="BB331" s="46"/>
      <c r="BC331" s="46"/>
      <c r="BD331" s="46"/>
      <c r="BE331" s="46"/>
      <c r="BF331" s="46"/>
      <c r="BG331" s="46"/>
      <c r="BH331" s="46"/>
      <c r="BI331" s="46"/>
      <c r="BJ331" s="46"/>
      <c r="BK331" s="46"/>
      <c r="BL331" s="28"/>
      <c r="BM331" s="28"/>
      <c r="BN331" s="28"/>
    </row>
    <row r="332" spans="1:66" x14ac:dyDescent="0.2">
      <c r="A332" s="46"/>
      <c r="B332" s="46"/>
      <c r="C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6"/>
      <c r="AH332" s="46"/>
      <c r="AI332" s="46"/>
      <c r="AJ332" s="46"/>
      <c r="AK332" s="46"/>
      <c r="AL332" s="46"/>
      <c r="AM332" s="46"/>
      <c r="AN332" s="46"/>
      <c r="AO332" s="46"/>
      <c r="AP332" s="46"/>
      <c r="AQ332" s="46"/>
      <c r="AR332" s="46"/>
      <c r="AS332" s="46"/>
      <c r="AT332" s="46"/>
      <c r="AU332" s="46"/>
      <c r="AV332" s="46"/>
      <c r="AW332" s="46"/>
      <c r="AX332" s="46"/>
      <c r="AY332" s="46"/>
      <c r="AZ332" s="46"/>
      <c r="BA332" s="46"/>
      <c r="BB332" s="46"/>
      <c r="BC332" s="46"/>
      <c r="BD332" s="46"/>
      <c r="BE332" s="46"/>
      <c r="BF332" s="46"/>
      <c r="BG332" s="46"/>
      <c r="BH332" s="46"/>
      <c r="BI332" s="46"/>
      <c r="BJ332" s="46"/>
      <c r="BK332" s="46"/>
      <c r="BL332" s="28"/>
      <c r="BM332" s="28"/>
      <c r="BN332" s="28"/>
    </row>
    <row r="333" spans="1:66" x14ac:dyDescent="0.2">
      <c r="A333" s="46"/>
      <c r="B333" s="46"/>
      <c r="C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c r="AI333" s="46"/>
      <c r="AJ333" s="46"/>
      <c r="AK333" s="46"/>
      <c r="AL333" s="46"/>
      <c r="AM333" s="46"/>
      <c r="AN333" s="46"/>
      <c r="AO333" s="46"/>
      <c r="AP333" s="46"/>
      <c r="AQ333" s="46"/>
      <c r="AR333" s="46"/>
      <c r="AS333" s="46"/>
      <c r="AT333" s="46"/>
      <c r="AU333" s="46"/>
      <c r="AV333" s="46"/>
      <c r="AW333" s="46"/>
      <c r="AX333" s="46"/>
      <c r="AY333" s="46"/>
      <c r="AZ333" s="46"/>
      <c r="BA333" s="46"/>
      <c r="BB333" s="46"/>
      <c r="BC333" s="46"/>
      <c r="BD333" s="46"/>
      <c r="BE333" s="46"/>
      <c r="BF333" s="46"/>
      <c r="BG333" s="46"/>
      <c r="BH333" s="46"/>
      <c r="BI333" s="46"/>
      <c r="BJ333" s="46"/>
      <c r="BK333" s="46"/>
      <c r="BL333" s="28"/>
      <c r="BM333" s="28"/>
      <c r="BN333" s="28"/>
    </row>
    <row r="334" spans="1:66" x14ac:dyDescent="0.2">
      <c r="A334" s="46"/>
      <c r="B334" s="46"/>
      <c r="C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c r="AI334" s="46"/>
      <c r="AJ334" s="46"/>
      <c r="AK334" s="46"/>
      <c r="AL334" s="46"/>
      <c r="AM334" s="46"/>
      <c r="AN334" s="46"/>
      <c r="AO334" s="46"/>
      <c r="AP334" s="46"/>
      <c r="AQ334" s="46"/>
      <c r="AR334" s="46"/>
      <c r="AS334" s="46"/>
      <c r="AT334" s="46"/>
      <c r="AU334" s="46"/>
      <c r="AV334" s="46"/>
      <c r="AW334" s="46"/>
      <c r="AX334" s="46"/>
      <c r="AY334" s="46"/>
      <c r="AZ334" s="46"/>
      <c r="BA334" s="46"/>
      <c r="BB334" s="46"/>
      <c r="BC334" s="46"/>
      <c r="BD334" s="46"/>
      <c r="BE334" s="46"/>
      <c r="BF334" s="46"/>
      <c r="BG334" s="46"/>
      <c r="BH334" s="46"/>
      <c r="BI334" s="46"/>
      <c r="BJ334" s="46"/>
      <c r="BK334" s="46"/>
      <c r="BL334" s="28"/>
      <c r="BM334" s="28"/>
      <c r="BN334" s="28"/>
    </row>
    <row r="335" spans="1:66" x14ac:dyDescent="0.2">
      <c r="A335" s="46"/>
      <c r="B335" s="46"/>
      <c r="C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c r="AQ335" s="46"/>
      <c r="AR335" s="46"/>
      <c r="AS335" s="46"/>
      <c r="AT335" s="46"/>
      <c r="AU335" s="46"/>
      <c r="AV335" s="46"/>
      <c r="AW335" s="46"/>
      <c r="AX335" s="46"/>
      <c r="AY335" s="46"/>
      <c r="AZ335" s="46"/>
      <c r="BA335" s="46"/>
      <c r="BB335" s="46"/>
      <c r="BC335" s="46"/>
      <c r="BD335" s="46"/>
      <c r="BE335" s="46"/>
      <c r="BF335" s="46"/>
      <c r="BG335" s="46"/>
      <c r="BH335" s="46"/>
      <c r="BI335" s="46"/>
      <c r="BJ335" s="46"/>
      <c r="BK335" s="46"/>
      <c r="BL335" s="28"/>
      <c r="BM335" s="28"/>
      <c r="BN335" s="28"/>
    </row>
    <row r="336" spans="1:66" x14ac:dyDescent="0.2">
      <c r="A336" s="46"/>
      <c r="B336" s="46"/>
      <c r="C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c r="AF336" s="46"/>
      <c r="AG336" s="46"/>
      <c r="AH336" s="46"/>
      <c r="AI336" s="46"/>
      <c r="AJ336" s="46"/>
      <c r="AK336" s="46"/>
      <c r="AL336" s="46"/>
      <c r="AM336" s="46"/>
      <c r="AN336" s="46"/>
      <c r="AO336" s="46"/>
      <c r="AP336" s="46"/>
      <c r="AQ336" s="46"/>
      <c r="AR336" s="46"/>
      <c r="AS336" s="46"/>
      <c r="AT336" s="46"/>
      <c r="AU336" s="46"/>
      <c r="AV336" s="46"/>
      <c r="AW336" s="46"/>
      <c r="AX336" s="46"/>
      <c r="AY336" s="46"/>
      <c r="AZ336" s="46"/>
      <c r="BA336" s="46"/>
      <c r="BB336" s="46"/>
      <c r="BC336" s="46"/>
      <c r="BD336" s="46"/>
      <c r="BE336" s="46"/>
      <c r="BF336" s="46"/>
      <c r="BG336" s="46"/>
      <c r="BH336" s="46"/>
      <c r="BI336" s="46"/>
      <c r="BJ336" s="46"/>
      <c r="BK336" s="46"/>
      <c r="BL336" s="28"/>
      <c r="BM336" s="28"/>
      <c r="BN336" s="28"/>
    </row>
    <row r="337" spans="1:66" x14ac:dyDescent="0.2">
      <c r="A337" s="46"/>
      <c r="B337" s="46"/>
      <c r="C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c r="AI337" s="46"/>
      <c r="AJ337" s="46"/>
      <c r="AK337" s="46"/>
      <c r="AL337" s="46"/>
      <c r="AM337" s="46"/>
      <c r="AN337" s="46"/>
      <c r="AO337" s="46"/>
      <c r="AP337" s="46"/>
      <c r="AQ337" s="46"/>
      <c r="AR337" s="46"/>
      <c r="AS337" s="46"/>
      <c r="AT337" s="46"/>
      <c r="AU337" s="46"/>
      <c r="AV337" s="46"/>
      <c r="AW337" s="46"/>
      <c r="AX337" s="46"/>
      <c r="AY337" s="46"/>
      <c r="AZ337" s="46"/>
      <c r="BA337" s="46"/>
      <c r="BB337" s="46"/>
      <c r="BC337" s="46"/>
      <c r="BD337" s="46"/>
      <c r="BE337" s="46"/>
      <c r="BF337" s="46"/>
      <c r="BG337" s="46"/>
      <c r="BH337" s="46"/>
      <c r="BI337" s="46"/>
      <c r="BJ337" s="46"/>
      <c r="BK337" s="46"/>
      <c r="BL337" s="28"/>
      <c r="BM337" s="28"/>
      <c r="BN337" s="28"/>
    </row>
    <row r="338" spans="1:66" x14ac:dyDescent="0.2">
      <c r="A338" s="46"/>
      <c r="B338" s="46"/>
      <c r="C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46"/>
      <c r="AJ338" s="46"/>
      <c r="AK338" s="46"/>
      <c r="AL338" s="46"/>
      <c r="AM338" s="46"/>
      <c r="AN338" s="46"/>
      <c r="AO338" s="46"/>
      <c r="AP338" s="46"/>
      <c r="AQ338" s="46"/>
      <c r="AR338" s="46"/>
      <c r="AS338" s="46"/>
      <c r="AT338" s="46"/>
      <c r="AU338" s="46"/>
      <c r="AV338" s="46"/>
      <c r="AW338" s="46"/>
      <c r="AX338" s="46"/>
      <c r="AY338" s="46"/>
      <c r="AZ338" s="46"/>
      <c r="BA338" s="46"/>
      <c r="BB338" s="46"/>
      <c r="BC338" s="46"/>
      <c r="BD338" s="46"/>
      <c r="BE338" s="46"/>
      <c r="BF338" s="46"/>
      <c r="BG338" s="46"/>
      <c r="BH338" s="46"/>
      <c r="BI338" s="46"/>
      <c r="BJ338" s="46"/>
      <c r="BK338" s="46"/>
      <c r="BL338" s="28"/>
      <c r="BM338" s="28"/>
      <c r="BN338" s="28"/>
    </row>
    <row r="339" spans="1:66" x14ac:dyDescent="0.2">
      <c r="A339" s="46"/>
      <c r="B339" s="46"/>
      <c r="C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c r="AI339" s="46"/>
      <c r="AJ339" s="46"/>
      <c r="AK339" s="46"/>
      <c r="AL339" s="46"/>
      <c r="AM339" s="46"/>
      <c r="AN339" s="46"/>
      <c r="AO339" s="46"/>
      <c r="AP339" s="46"/>
      <c r="AQ339" s="46"/>
      <c r="AR339" s="46"/>
      <c r="AS339" s="46"/>
      <c r="AT339" s="46"/>
      <c r="AU339" s="46"/>
      <c r="AV339" s="46"/>
      <c r="AW339" s="46"/>
      <c r="AX339" s="46"/>
      <c r="AY339" s="46"/>
      <c r="AZ339" s="46"/>
      <c r="BA339" s="46"/>
      <c r="BB339" s="46"/>
      <c r="BC339" s="46"/>
      <c r="BD339" s="46"/>
      <c r="BE339" s="46"/>
      <c r="BF339" s="46"/>
      <c r="BG339" s="46"/>
      <c r="BH339" s="46"/>
      <c r="BI339" s="46"/>
      <c r="BJ339" s="46"/>
      <c r="BK339" s="46"/>
      <c r="BL339" s="28"/>
      <c r="BM339" s="28"/>
      <c r="BN339" s="28"/>
    </row>
    <row r="340" spans="1:66" x14ac:dyDescent="0.2">
      <c r="A340" s="46"/>
      <c r="B340" s="46"/>
      <c r="C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c r="AL340" s="46"/>
      <c r="AM340" s="46"/>
      <c r="AN340" s="46"/>
      <c r="AO340" s="46"/>
      <c r="AP340" s="46"/>
      <c r="AQ340" s="46"/>
      <c r="AR340" s="46"/>
      <c r="AS340" s="46"/>
      <c r="AT340" s="46"/>
      <c r="AU340" s="46"/>
      <c r="AV340" s="46"/>
      <c r="AW340" s="46"/>
      <c r="AX340" s="46"/>
      <c r="AY340" s="46"/>
      <c r="AZ340" s="46"/>
      <c r="BA340" s="46"/>
      <c r="BB340" s="46"/>
      <c r="BC340" s="46"/>
      <c r="BD340" s="46"/>
      <c r="BE340" s="46"/>
      <c r="BF340" s="46"/>
      <c r="BG340" s="46"/>
      <c r="BH340" s="46"/>
      <c r="BI340" s="46"/>
      <c r="BJ340" s="46"/>
      <c r="BK340" s="46"/>
      <c r="BL340" s="28"/>
      <c r="BM340" s="28"/>
      <c r="BN340" s="28"/>
    </row>
    <row r="341" spans="1:66" x14ac:dyDescent="0.2">
      <c r="A341" s="46"/>
      <c r="B341" s="46"/>
      <c r="C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6"/>
      <c r="AJ341" s="46"/>
      <c r="AK341" s="46"/>
      <c r="AL341" s="46"/>
      <c r="AM341" s="46"/>
      <c r="AN341" s="46"/>
      <c r="AO341" s="46"/>
      <c r="AP341" s="46"/>
      <c r="AQ341" s="46"/>
      <c r="AR341" s="46"/>
      <c r="AS341" s="46"/>
      <c r="AT341" s="46"/>
      <c r="AU341" s="46"/>
      <c r="AV341" s="46"/>
      <c r="AW341" s="46"/>
      <c r="AX341" s="46"/>
      <c r="AY341" s="46"/>
      <c r="AZ341" s="46"/>
      <c r="BA341" s="46"/>
      <c r="BB341" s="46"/>
      <c r="BC341" s="46"/>
      <c r="BD341" s="46"/>
      <c r="BE341" s="46"/>
      <c r="BF341" s="46"/>
      <c r="BG341" s="46"/>
      <c r="BH341" s="46"/>
      <c r="BI341" s="46"/>
      <c r="BJ341" s="46"/>
      <c r="BK341" s="46"/>
      <c r="BL341" s="28"/>
      <c r="BM341" s="28"/>
      <c r="BN341" s="28"/>
    </row>
    <row r="342" spans="1:66" x14ac:dyDescent="0.2">
      <c r="A342" s="46"/>
      <c r="B342" s="46"/>
      <c r="C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6"/>
      <c r="AJ342" s="46"/>
      <c r="AK342" s="46"/>
      <c r="AL342" s="46"/>
      <c r="AM342" s="46"/>
      <c r="AN342" s="46"/>
      <c r="AO342" s="46"/>
      <c r="AP342" s="46"/>
      <c r="AQ342" s="46"/>
      <c r="AR342" s="46"/>
      <c r="AS342" s="46"/>
      <c r="AT342" s="46"/>
      <c r="AU342" s="46"/>
      <c r="AV342" s="46"/>
      <c r="AW342" s="46"/>
      <c r="AX342" s="46"/>
      <c r="AY342" s="46"/>
      <c r="AZ342" s="46"/>
      <c r="BA342" s="46"/>
      <c r="BB342" s="46"/>
      <c r="BC342" s="46"/>
      <c r="BD342" s="46"/>
      <c r="BE342" s="46"/>
      <c r="BF342" s="46"/>
      <c r="BG342" s="46"/>
      <c r="BH342" s="46"/>
      <c r="BI342" s="46"/>
      <c r="BJ342" s="46"/>
      <c r="BK342" s="46"/>
      <c r="BL342" s="28"/>
      <c r="BM342" s="28"/>
      <c r="BN342" s="28"/>
    </row>
    <row r="343" spans="1:66" x14ac:dyDescent="0.2">
      <c r="A343" s="46"/>
      <c r="B343" s="46"/>
      <c r="C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c r="AF343" s="46"/>
      <c r="AG343" s="46"/>
      <c r="AH343" s="46"/>
      <c r="AI343" s="46"/>
      <c r="AJ343" s="46"/>
      <c r="AK343" s="46"/>
      <c r="AL343" s="46"/>
      <c r="AM343" s="46"/>
      <c r="AN343" s="46"/>
      <c r="AO343" s="46"/>
      <c r="AP343" s="46"/>
      <c r="AQ343" s="46"/>
      <c r="AR343" s="46"/>
      <c r="AS343" s="46"/>
      <c r="AT343" s="46"/>
      <c r="AU343" s="46"/>
      <c r="AV343" s="46"/>
      <c r="AW343" s="46"/>
      <c r="AX343" s="46"/>
      <c r="AY343" s="46"/>
      <c r="AZ343" s="46"/>
      <c r="BA343" s="46"/>
      <c r="BB343" s="46"/>
      <c r="BC343" s="46"/>
      <c r="BD343" s="46"/>
      <c r="BE343" s="46"/>
      <c r="BF343" s="46"/>
      <c r="BG343" s="46"/>
      <c r="BH343" s="46"/>
      <c r="BI343" s="46"/>
      <c r="BJ343" s="46"/>
      <c r="BK343" s="46"/>
      <c r="BL343" s="28"/>
      <c r="BM343" s="28"/>
      <c r="BN343" s="28"/>
    </row>
    <row r="344" spans="1:66" x14ac:dyDescent="0.2">
      <c r="A344" s="46"/>
      <c r="B344" s="46"/>
      <c r="C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c r="BC344" s="46"/>
      <c r="BD344" s="46"/>
      <c r="BE344" s="46"/>
      <c r="BF344" s="46"/>
      <c r="BG344" s="46"/>
      <c r="BH344" s="46"/>
      <c r="BI344" s="46"/>
      <c r="BJ344" s="46"/>
      <c r="BK344" s="46"/>
      <c r="BL344" s="28"/>
      <c r="BM344" s="28"/>
      <c r="BN344" s="28"/>
    </row>
    <row r="345" spans="1:66" x14ac:dyDescent="0.2">
      <c r="A345" s="46"/>
      <c r="B345" s="46"/>
      <c r="C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c r="AF345" s="46"/>
      <c r="AG345" s="46"/>
      <c r="AH345" s="46"/>
      <c r="AI345" s="46"/>
      <c r="AJ345" s="46"/>
      <c r="AK345" s="46"/>
      <c r="AL345" s="46"/>
      <c r="AM345" s="46"/>
      <c r="AN345" s="46"/>
      <c r="AO345" s="46"/>
      <c r="AP345" s="46"/>
      <c r="AQ345" s="46"/>
      <c r="AR345" s="46"/>
      <c r="AS345" s="46"/>
      <c r="AT345" s="46"/>
      <c r="AU345" s="46"/>
      <c r="AV345" s="46"/>
      <c r="AW345" s="46"/>
      <c r="AX345" s="46"/>
      <c r="AY345" s="46"/>
      <c r="AZ345" s="46"/>
      <c r="BA345" s="46"/>
      <c r="BB345" s="46"/>
      <c r="BC345" s="46"/>
      <c r="BD345" s="46"/>
      <c r="BE345" s="46"/>
      <c r="BF345" s="46"/>
      <c r="BG345" s="46"/>
      <c r="BH345" s="46"/>
      <c r="BI345" s="46"/>
      <c r="BJ345" s="46"/>
      <c r="BK345" s="46"/>
      <c r="BL345" s="28"/>
      <c r="BM345" s="28"/>
      <c r="BN345" s="28"/>
    </row>
    <row r="346" spans="1:66" x14ac:dyDescent="0.2">
      <c r="A346" s="46"/>
      <c r="B346" s="46"/>
      <c r="C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c r="AL346" s="46"/>
      <c r="AM346" s="46"/>
      <c r="AN346" s="46"/>
      <c r="AO346" s="46"/>
      <c r="AP346" s="46"/>
      <c r="AQ346" s="46"/>
      <c r="AR346" s="46"/>
      <c r="AS346" s="46"/>
      <c r="AT346" s="46"/>
      <c r="AU346" s="46"/>
      <c r="AV346" s="46"/>
      <c r="AW346" s="46"/>
      <c r="AX346" s="46"/>
      <c r="AY346" s="46"/>
      <c r="AZ346" s="46"/>
      <c r="BA346" s="46"/>
      <c r="BB346" s="46"/>
      <c r="BC346" s="46"/>
      <c r="BD346" s="46"/>
      <c r="BE346" s="46"/>
      <c r="BF346" s="46"/>
      <c r="BG346" s="46"/>
      <c r="BH346" s="46"/>
      <c r="BI346" s="46"/>
      <c r="BJ346" s="46"/>
      <c r="BK346" s="46"/>
      <c r="BL346" s="28"/>
      <c r="BM346" s="28"/>
      <c r="BN346" s="28"/>
    </row>
    <row r="347" spans="1:66" x14ac:dyDescent="0.2">
      <c r="A347" s="46"/>
      <c r="B347" s="46"/>
      <c r="C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c r="AN347" s="46"/>
      <c r="AO347" s="46"/>
      <c r="AP347" s="46"/>
      <c r="AQ347" s="46"/>
      <c r="AR347" s="46"/>
      <c r="AS347" s="46"/>
      <c r="AT347" s="46"/>
      <c r="AU347" s="46"/>
      <c r="AV347" s="46"/>
      <c r="AW347" s="46"/>
      <c r="AX347" s="46"/>
      <c r="AY347" s="46"/>
      <c r="AZ347" s="46"/>
      <c r="BA347" s="46"/>
      <c r="BB347" s="46"/>
      <c r="BC347" s="46"/>
      <c r="BD347" s="46"/>
      <c r="BE347" s="46"/>
      <c r="BF347" s="46"/>
      <c r="BG347" s="46"/>
      <c r="BH347" s="46"/>
      <c r="BI347" s="46"/>
      <c r="BJ347" s="46"/>
      <c r="BK347" s="46"/>
      <c r="BL347" s="28"/>
      <c r="BM347" s="28"/>
      <c r="BN347" s="28"/>
    </row>
    <row r="348" spans="1:66" x14ac:dyDescent="0.2">
      <c r="A348" s="46"/>
      <c r="B348" s="46"/>
      <c r="C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c r="AG348" s="46"/>
      <c r="AH348" s="46"/>
      <c r="AI348" s="46"/>
      <c r="AJ348" s="46"/>
      <c r="AK348" s="46"/>
      <c r="AL348" s="46"/>
      <c r="AM348" s="46"/>
      <c r="AN348" s="46"/>
      <c r="AO348" s="46"/>
      <c r="AP348" s="46"/>
      <c r="AQ348" s="46"/>
      <c r="AR348" s="46"/>
      <c r="AS348" s="46"/>
      <c r="AT348" s="46"/>
      <c r="AU348" s="46"/>
      <c r="AV348" s="46"/>
      <c r="AW348" s="46"/>
      <c r="AX348" s="46"/>
      <c r="AY348" s="46"/>
      <c r="AZ348" s="46"/>
      <c r="BA348" s="46"/>
      <c r="BB348" s="46"/>
      <c r="BC348" s="46"/>
      <c r="BD348" s="46"/>
      <c r="BE348" s="46"/>
      <c r="BF348" s="46"/>
      <c r="BG348" s="46"/>
      <c r="BH348" s="46"/>
      <c r="BI348" s="46"/>
      <c r="BJ348" s="46"/>
      <c r="BK348" s="46"/>
      <c r="BL348" s="28"/>
      <c r="BM348" s="28"/>
      <c r="BN348" s="28"/>
    </row>
    <row r="349" spans="1:66" x14ac:dyDescent="0.2">
      <c r="A349" s="46"/>
      <c r="B349" s="46"/>
      <c r="C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c r="AF349" s="46"/>
      <c r="AG349" s="46"/>
      <c r="AH349" s="46"/>
      <c r="AI349" s="46"/>
      <c r="AJ349" s="46"/>
      <c r="AK349" s="46"/>
      <c r="AL349" s="46"/>
      <c r="AM349" s="46"/>
      <c r="AN349" s="46"/>
      <c r="AO349" s="46"/>
      <c r="AP349" s="46"/>
      <c r="AQ349" s="46"/>
      <c r="AR349" s="46"/>
      <c r="AS349" s="46"/>
      <c r="AT349" s="46"/>
      <c r="AU349" s="46"/>
      <c r="AV349" s="46"/>
      <c r="AW349" s="46"/>
      <c r="AX349" s="46"/>
      <c r="AY349" s="46"/>
      <c r="AZ349" s="46"/>
      <c r="BA349" s="46"/>
      <c r="BB349" s="46"/>
      <c r="BC349" s="46"/>
      <c r="BD349" s="46"/>
      <c r="BE349" s="46"/>
      <c r="BF349" s="46"/>
      <c r="BG349" s="46"/>
      <c r="BH349" s="46"/>
      <c r="BI349" s="46"/>
      <c r="BJ349" s="46"/>
      <c r="BK349" s="46"/>
      <c r="BL349" s="28"/>
      <c r="BM349" s="28"/>
      <c r="BN349" s="28"/>
    </row>
    <row r="350" spans="1:66" x14ac:dyDescent="0.2">
      <c r="A350" s="46"/>
      <c r="B350" s="46"/>
      <c r="C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c r="AG350" s="46"/>
      <c r="AH350" s="46"/>
      <c r="AI350" s="46"/>
      <c r="AJ350" s="46"/>
      <c r="AK350" s="46"/>
      <c r="AL350" s="46"/>
      <c r="AM350" s="46"/>
      <c r="AN350" s="46"/>
      <c r="AO350" s="46"/>
      <c r="AP350" s="46"/>
      <c r="AQ350" s="46"/>
      <c r="AR350" s="46"/>
      <c r="AS350" s="46"/>
      <c r="AT350" s="46"/>
      <c r="AU350" s="46"/>
      <c r="AV350" s="46"/>
      <c r="AW350" s="46"/>
      <c r="AX350" s="46"/>
      <c r="AY350" s="46"/>
      <c r="AZ350" s="46"/>
      <c r="BA350" s="46"/>
      <c r="BB350" s="46"/>
      <c r="BC350" s="46"/>
      <c r="BD350" s="46"/>
      <c r="BE350" s="46"/>
      <c r="BF350" s="46"/>
      <c r="BG350" s="46"/>
      <c r="BH350" s="46"/>
      <c r="BI350" s="46"/>
      <c r="BJ350" s="46"/>
      <c r="BK350" s="46"/>
      <c r="BL350" s="28"/>
      <c r="BM350" s="28"/>
      <c r="BN350" s="28"/>
    </row>
    <row r="351" spans="1:66" x14ac:dyDescent="0.2">
      <c r="A351" s="46"/>
      <c r="B351" s="46"/>
      <c r="C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c r="AL351" s="46"/>
      <c r="AM351" s="46"/>
      <c r="AN351" s="46"/>
      <c r="AO351" s="46"/>
      <c r="AP351" s="46"/>
      <c r="AQ351" s="46"/>
      <c r="AR351" s="46"/>
      <c r="AS351" s="46"/>
      <c r="AT351" s="46"/>
      <c r="AU351" s="46"/>
      <c r="AV351" s="46"/>
      <c r="AW351" s="46"/>
      <c r="AX351" s="46"/>
      <c r="AY351" s="46"/>
      <c r="AZ351" s="46"/>
      <c r="BA351" s="46"/>
      <c r="BB351" s="46"/>
      <c r="BC351" s="46"/>
      <c r="BD351" s="46"/>
      <c r="BE351" s="46"/>
      <c r="BF351" s="46"/>
      <c r="BG351" s="46"/>
      <c r="BH351" s="46"/>
      <c r="BI351" s="46"/>
      <c r="BJ351" s="46"/>
      <c r="BK351" s="46"/>
      <c r="BL351" s="28"/>
      <c r="BM351" s="28"/>
      <c r="BN351" s="28"/>
    </row>
    <row r="352" spans="1:66" x14ac:dyDescent="0.2">
      <c r="A352" s="46"/>
      <c r="B352" s="46"/>
      <c r="C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c r="BB352" s="46"/>
      <c r="BC352" s="46"/>
      <c r="BD352" s="46"/>
      <c r="BE352" s="46"/>
      <c r="BF352" s="46"/>
      <c r="BG352" s="46"/>
      <c r="BH352" s="46"/>
      <c r="BI352" s="46"/>
      <c r="BJ352" s="46"/>
      <c r="BK352" s="46"/>
      <c r="BL352" s="28"/>
      <c r="BM352" s="28"/>
      <c r="BN352" s="28"/>
    </row>
    <row r="353" spans="1:66" x14ac:dyDescent="0.2">
      <c r="A353" s="46"/>
      <c r="B353" s="46"/>
      <c r="C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6"/>
      <c r="BG353" s="46"/>
      <c r="BH353" s="46"/>
      <c r="BI353" s="46"/>
      <c r="BJ353" s="46"/>
      <c r="BK353" s="46"/>
      <c r="BL353" s="28"/>
      <c r="BM353" s="28"/>
      <c r="BN353" s="28"/>
    </row>
    <row r="354" spans="1:66" x14ac:dyDescent="0.2">
      <c r="A354" s="46"/>
      <c r="B354" s="46"/>
      <c r="C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46"/>
      <c r="AJ354" s="46"/>
      <c r="AK354" s="46"/>
      <c r="AL354" s="46"/>
      <c r="AM354" s="46"/>
      <c r="AN354" s="46"/>
      <c r="AO354" s="46"/>
      <c r="AP354" s="46"/>
      <c r="AQ354" s="46"/>
      <c r="AR354" s="46"/>
      <c r="AS354" s="46"/>
      <c r="AT354" s="46"/>
      <c r="AU354" s="46"/>
      <c r="AV354" s="46"/>
      <c r="AW354" s="46"/>
      <c r="AX354" s="46"/>
      <c r="AY354" s="46"/>
      <c r="AZ354" s="46"/>
      <c r="BA354" s="46"/>
      <c r="BB354" s="46"/>
      <c r="BC354" s="46"/>
      <c r="BD354" s="46"/>
      <c r="BE354" s="46"/>
      <c r="BF354" s="46"/>
      <c r="BG354" s="46"/>
      <c r="BH354" s="46"/>
      <c r="BI354" s="46"/>
      <c r="BJ354" s="46"/>
      <c r="BK354" s="46"/>
      <c r="BL354" s="28"/>
      <c r="BM354" s="28"/>
      <c r="BN354" s="28"/>
    </row>
    <row r="355" spans="1:66" x14ac:dyDescent="0.2">
      <c r="A355" s="46"/>
      <c r="B355" s="46"/>
      <c r="C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c r="AF355" s="46"/>
      <c r="AG355" s="46"/>
      <c r="AH355" s="46"/>
      <c r="AI355" s="46"/>
      <c r="AJ355" s="46"/>
      <c r="AK355" s="46"/>
      <c r="AL355" s="46"/>
      <c r="AM355" s="46"/>
      <c r="AN355" s="46"/>
      <c r="AO355" s="46"/>
      <c r="AP355" s="46"/>
      <c r="AQ355" s="46"/>
      <c r="AR355" s="46"/>
      <c r="AS355" s="46"/>
      <c r="AT355" s="46"/>
      <c r="AU355" s="46"/>
      <c r="AV355" s="46"/>
      <c r="AW355" s="46"/>
      <c r="AX355" s="46"/>
      <c r="AY355" s="46"/>
      <c r="AZ355" s="46"/>
      <c r="BA355" s="46"/>
      <c r="BB355" s="46"/>
      <c r="BC355" s="46"/>
      <c r="BD355" s="46"/>
      <c r="BE355" s="46"/>
      <c r="BF355" s="46"/>
      <c r="BG355" s="46"/>
      <c r="BH355" s="46"/>
      <c r="BI355" s="46"/>
      <c r="BJ355" s="46"/>
      <c r="BK355" s="46"/>
      <c r="BL355" s="28"/>
      <c r="BM355" s="28"/>
      <c r="BN355" s="28"/>
    </row>
    <row r="356" spans="1:66" x14ac:dyDescent="0.2">
      <c r="A356" s="46"/>
      <c r="B356" s="46"/>
      <c r="C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46"/>
      <c r="AJ356" s="46"/>
      <c r="AK356" s="46"/>
      <c r="AL356" s="46"/>
      <c r="AM356" s="46"/>
      <c r="AN356" s="46"/>
      <c r="AO356" s="46"/>
      <c r="AP356" s="46"/>
      <c r="AQ356" s="46"/>
      <c r="AR356" s="46"/>
      <c r="AS356" s="46"/>
      <c r="AT356" s="46"/>
      <c r="AU356" s="46"/>
      <c r="AV356" s="46"/>
      <c r="AW356" s="46"/>
      <c r="AX356" s="46"/>
      <c r="AY356" s="46"/>
      <c r="AZ356" s="46"/>
      <c r="BA356" s="46"/>
      <c r="BB356" s="46"/>
      <c r="BC356" s="46"/>
      <c r="BD356" s="46"/>
      <c r="BE356" s="46"/>
      <c r="BF356" s="46"/>
      <c r="BG356" s="46"/>
      <c r="BH356" s="46"/>
      <c r="BI356" s="46"/>
      <c r="BJ356" s="46"/>
      <c r="BK356" s="46"/>
      <c r="BL356" s="28"/>
      <c r="BM356" s="28"/>
      <c r="BN356" s="28"/>
    </row>
    <row r="357" spans="1:66" x14ac:dyDescent="0.2">
      <c r="A357" s="46"/>
      <c r="B357" s="46"/>
      <c r="C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c r="BC357" s="46"/>
      <c r="BD357" s="46"/>
      <c r="BE357" s="46"/>
      <c r="BF357" s="46"/>
      <c r="BG357" s="46"/>
      <c r="BH357" s="46"/>
      <c r="BI357" s="46"/>
      <c r="BJ357" s="46"/>
      <c r="BK357" s="46"/>
      <c r="BL357" s="28"/>
      <c r="BM357" s="28"/>
      <c r="BN357" s="28"/>
    </row>
    <row r="358" spans="1:66" x14ac:dyDescent="0.2">
      <c r="A358" s="46"/>
      <c r="B358" s="46"/>
      <c r="C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c r="AF358" s="46"/>
      <c r="AG358" s="46"/>
      <c r="AH358" s="46"/>
      <c r="AI358" s="46"/>
      <c r="AJ358" s="46"/>
      <c r="AK358" s="46"/>
      <c r="AL358" s="46"/>
      <c r="AM358" s="46"/>
      <c r="AN358" s="46"/>
      <c r="AO358" s="46"/>
      <c r="AP358" s="46"/>
      <c r="AQ358" s="46"/>
      <c r="AR358" s="46"/>
      <c r="AS358" s="46"/>
      <c r="AT358" s="46"/>
      <c r="AU358" s="46"/>
      <c r="AV358" s="46"/>
      <c r="AW358" s="46"/>
      <c r="AX358" s="46"/>
      <c r="AY358" s="46"/>
      <c r="AZ358" s="46"/>
      <c r="BA358" s="46"/>
      <c r="BB358" s="46"/>
      <c r="BC358" s="46"/>
      <c r="BD358" s="46"/>
      <c r="BE358" s="46"/>
      <c r="BF358" s="46"/>
      <c r="BG358" s="46"/>
      <c r="BH358" s="46"/>
      <c r="BI358" s="46"/>
      <c r="BJ358" s="46"/>
      <c r="BK358" s="46"/>
      <c r="BL358" s="28"/>
      <c r="BM358" s="28"/>
      <c r="BN358" s="28"/>
    </row>
    <row r="359" spans="1:66" x14ac:dyDescent="0.2">
      <c r="A359" s="46"/>
      <c r="B359" s="46"/>
      <c r="C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c r="AL359" s="46"/>
      <c r="AM359" s="46"/>
      <c r="AN359" s="46"/>
      <c r="AO359" s="46"/>
      <c r="AP359" s="46"/>
      <c r="AQ359" s="46"/>
      <c r="AR359" s="46"/>
      <c r="AS359" s="46"/>
      <c r="AT359" s="46"/>
      <c r="AU359" s="46"/>
      <c r="AV359" s="46"/>
      <c r="AW359" s="46"/>
      <c r="AX359" s="46"/>
      <c r="AY359" s="46"/>
      <c r="AZ359" s="46"/>
      <c r="BA359" s="46"/>
      <c r="BB359" s="46"/>
      <c r="BC359" s="46"/>
      <c r="BD359" s="46"/>
      <c r="BE359" s="46"/>
      <c r="BF359" s="46"/>
      <c r="BG359" s="46"/>
      <c r="BH359" s="46"/>
      <c r="BI359" s="46"/>
      <c r="BJ359" s="46"/>
      <c r="BK359" s="46"/>
      <c r="BL359" s="28"/>
      <c r="BM359" s="28"/>
      <c r="BN359" s="28"/>
    </row>
    <row r="360" spans="1:66" x14ac:dyDescent="0.2">
      <c r="A360" s="46"/>
      <c r="B360" s="46"/>
      <c r="C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c r="AF360" s="46"/>
      <c r="AG360" s="46"/>
      <c r="AH360" s="46"/>
      <c r="AI360" s="46"/>
      <c r="AJ360" s="46"/>
      <c r="AK360" s="46"/>
      <c r="AL360" s="46"/>
      <c r="AM360" s="46"/>
      <c r="AN360" s="46"/>
      <c r="AO360" s="46"/>
      <c r="AP360" s="46"/>
      <c r="AQ360" s="46"/>
      <c r="AR360" s="46"/>
      <c r="AS360" s="46"/>
      <c r="AT360" s="46"/>
      <c r="AU360" s="46"/>
      <c r="AV360" s="46"/>
      <c r="AW360" s="46"/>
      <c r="AX360" s="46"/>
      <c r="AY360" s="46"/>
      <c r="AZ360" s="46"/>
      <c r="BA360" s="46"/>
      <c r="BB360" s="46"/>
      <c r="BC360" s="46"/>
      <c r="BD360" s="46"/>
      <c r="BE360" s="46"/>
      <c r="BF360" s="46"/>
      <c r="BG360" s="46"/>
      <c r="BH360" s="46"/>
      <c r="BI360" s="46"/>
      <c r="BJ360" s="46"/>
      <c r="BK360" s="46"/>
      <c r="BL360" s="28"/>
      <c r="BM360" s="28"/>
      <c r="BN360" s="28"/>
    </row>
    <row r="361" spans="1:66" x14ac:dyDescent="0.2">
      <c r="A361" s="46"/>
      <c r="B361" s="46"/>
      <c r="C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c r="AF361" s="46"/>
      <c r="AG361" s="46"/>
      <c r="AH361" s="46"/>
      <c r="AI361" s="46"/>
      <c r="AJ361" s="46"/>
      <c r="AK361" s="46"/>
      <c r="AL361" s="46"/>
      <c r="AM361" s="46"/>
      <c r="AN361" s="46"/>
      <c r="AO361" s="46"/>
      <c r="AP361" s="46"/>
      <c r="AQ361" s="46"/>
      <c r="AR361" s="46"/>
      <c r="AS361" s="46"/>
      <c r="AT361" s="46"/>
      <c r="AU361" s="46"/>
      <c r="AV361" s="46"/>
      <c r="AW361" s="46"/>
      <c r="AX361" s="46"/>
      <c r="AY361" s="46"/>
      <c r="AZ361" s="46"/>
      <c r="BA361" s="46"/>
      <c r="BB361" s="46"/>
      <c r="BC361" s="46"/>
      <c r="BD361" s="46"/>
      <c r="BE361" s="46"/>
      <c r="BF361" s="46"/>
      <c r="BG361" s="46"/>
      <c r="BH361" s="46"/>
      <c r="BI361" s="46"/>
      <c r="BJ361" s="46"/>
      <c r="BK361" s="46"/>
      <c r="BL361" s="28"/>
      <c r="BM361" s="28"/>
      <c r="BN361" s="28"/>
    </row>
    <row r="362" spans="1:66" x14ac:dyDescent="0.2">
      <c r="A362" s="46"/>
      <c r="B362" s="46"/>
      <c r="C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c r="AF362" s="46"/>
      <c r="AG362" s="46"/>
      <c r="AH362" s="46"/>
      <c r="AI362" s="46"/>
      <c r="AJ362" s="46"/>
      <c r="AK362" s="46"/>
      <c r="AL362" s="46"/>
      <c r="AM362" s="46"/>
      <c r="AN362" s="46"/>
      <c r="AO362" s="46"/>
      <c r="AP362" s="46"/>
      <c r="AQ362" s="46"/>
      <c r="AR362" s="46"/>
      <c r="AS362" s="46"/>
      <c r="AT362" s="46"/>
      <c r="AU362" s="46"/>
      <c r="AV362" s="46"/>
      <c r="AW362" s="46"/>
      <c r="AX362" s="46"/>
      <c r="AY362" s="46"/>
      <c r="AZ362" s="46"/>
      <c r="BA362" s="46"/>
      <c r="BB362" s="46"/>
      <c r="BC362" s="46"/>
      <c r="BD362" s="46"/>
      <c r="BE362" s="46"/>
      <c r="BF362" s="46"/>
      <c r="BG362" s="46"/>
      <c r="BH362" s="46"/>
      <c r="BI362" s="46"/>
      <c r="BJ362" s="46"/>
      <c r="BK362" s="46"/>
      <c r="BL362" s="28"/>
      <c r="BM362" s="28"/>
      <c r="BN362" s="28"/>
    </row>
    <row r="363" spans="1:66" x14ac:dyDescent="0.2">
      <c r="A363" s="46"/>
      <c r="B363" s="46"/>
      <c r="C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c r="AF363" s="46"/>
      <c r="AG363" s="46"/>
      <c r="AH363" s="46"/>
      <c r="AI363" s="46"/>
      <c r="AJ363" s="46"/>
      <c r="AK363" s="46"/>
      <c r="AL363" s="46"/>
      <c r="AM363" s="46"/>
      <c r="AN363" s="46"/>
      <c r="AO363" s="46"/>
      <c r="AP363" s="46"/>
      <c r="AQ363" s="46"/>
      <c r="AR363" s="46"/>
      <c r="AS363" s="46"/>
      <c r="AT363" s="46"/>
      <c r="AU363" s="46"/>
      <c r="AV363" s="46"/>
      <c r="AW363" s="46"/>
      <c r="AX363" s="46"/>
      <c r="AY363" s="46"/>
      <c r="AZ363" s="46"/>
      <c r="BA363" s="46"/>
      <c r="BB363" s="46"/>
      <c r="BC363" s="46"/>
      <c r="BD363" s="46"/>
      <c r="BE363" s="46"/>
      <c r="BF363" s="46"/>
      <c r="BG363" s="46"/>
      <c r="BH363" s="46"/>
      <c r="BI363" s="46"/>
      <c r="BJ363" s="46"/>
      <c r="BK363" s="46"/>
      <c r="BL363" s="28"/>
      <c r="BM363" s="28"/>
      <c r="BN363" s="28"/>
    </row>
    <row r="364" spans="1:66" x14ac:dyDescent="0.2">
      <c r="A364" s="46"/>
      <c r="B364" s="46"/>
      <c r="C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c r="AI364" s="46"/>
      <c r="AJ364" s="46"/>
      <c r="AK364" s="46"/>
      <c r="AL364" s="46"/>
      <c r="AM364" s="46"/>
      <c r="AN364" s="46"/>
      <c r="AO364" s="46"/>
      <c r="AP364" s="46"/>
      <c r="AQ364" s="46"/>
      <c r="AR364" s="46"/>
      <c r="AS364" s="46"/>
      <c r="AT364" s="46"/>
      <c r="AU364" s="46"/>
      <c r="AV364" s="46"/>
      <c r="AW364" s="46"/>
      <c r="AX364" s="46"/>
      <c r="AY364" s="46"/>
      <c r="AZ364" s="46"/>
      <c r="BA364" s="46"/>
      <c r="BB364" s="46"/>
      <c r="BC364" s="46"/>
      <c r="BD364" s="46"/>
      <c r="BE364" s="46"/>
      <c r="BF364" s="46"/>
      <c r="BG364" s="46"/>
      <c r="BH364" s="46"/>
      <c r="BI364" s="46"/>
      <c r="BJ364" s="46"/>
      <c r="BK364" s="46"/>
      <c r="BL364" s="28"/>
      <c r="BM364" s="28"/>
      <c r="BN364" s="28"/>
    </row>
    <row r="365" spans="1:66" x14ac:dyDescent="0.2">
      <c r="A365" s="46"/>
      <c r="B365" s="46"/>
      <c r="C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c r="AI365" s="46"/>
      <c r="AJ365" s="46"/>
      <c r="AK365" s="46"/>
      <c r="AL365" s="46"/>
      <c r="AM365" s="46"/>
      <c r="AN365" s="46"/>
      <c r="AO365" s="46"/>
      <c r="AP365" s="46"/>
      <c r="AQ365" s="46"/>
      <c r="AR365" s="46"/>
      <c r="AS365" s="46"/>
      <c r="AT365" s="46"/>
      <c r="AU365" s="46"/>
      <c r="AV365" s="46"/>
      <c r="AW365" s="46"/>
      <c r="AX365" s="46"/>
      <c r="AY365" s="46"/>
      <c r="AZ365" s="46"/>
      <c r="BA365" s="46"/>
      <c r="BB365" s="46"/>
      <c r="BC365" s="46"/>
      <c r="BD365" s="46"/>
      <c r="BE365" s="46"/>
      <c r="BF365" s="46"/>
      <c r="BG365" s="46"/>
      <c r="BH365" s="46"/>
      <c r="BI365" s="46"/>
      <c r="BJ365" s="46"/>
      <c r="BK365" s="46"/>
      <c r="BL365" s="28"/>
      <c r="BM365" s="28"/>
      <c r="BN365" s="28"/>
    </row>
    <row r="366" spans="1:66" x14ac:dyDescent="0.2">
      <c r="A366" s="46"/>
      <c r="B366" s="46"/>
      <c r="C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c r="AI366" s="46"/>
      <c r="AJ366" s="46"/>
      <c r="AK366" s="46"/>
      <c r="AL366" s="46"/>
      <c r="AM366" s="46"/>
      <c r="AN366" s="46"/>
      <c r="AO366" s="46"/>
      <c r="AP366" s="46"/>
      <c r="AQ366" s="46"/>
      <c r="AR366" s="46"/>
      <c r="AS366" s="46"/>
      <c r="AT366" s="46"/>
      <c r="AU366" s="46"/>
      <c r="AV366" s="46"/>
      <c r="AW366" s="46"/>
      <c r="AX366" s="46"/>
      <c r="AY366" s="46"/>
      <c r="AZ366" s="46"/>
      <c r="BA366" s="46"/>
      <c r="BB366" s="46"/>
      <c r="BC366" s="46"/>
      <c r="BD366" s="46"/>
      <c r="BE366" s="46"/>
      <c r="BF366" s="46"/>
      <c r="BG366" s="46"/>
      <c r="BH366" s="46"/>
      <c r="BI366" s="46"/>
      <c r="BJ366" s="46"/>
      <c r="BK366" s="46"/>
      <c r="BL366" s="28"/>
      <c r="BM366" s="28"/>
      <c r="BN366" s="28"/>
    </row>
    <row r="367" spans="1:66" x14ac:dyDescent="0.2">
      <c r="A367" s="46"/>
      <c r="B367" s="46"/>
      <c r="C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46"/>
      <c r="AJ367" s="46"/>
      <c r="AK367" s="46"/>
      <c r="AL367" s="46"/>
      <c r="AM367" s="46"/>
      <c r="AN367" s="46"/>
      <c r="AO367" s="46"/>
      <c r="AP367" s="46"/>
      <c r="AQ367" s="46"/>
      <c r="AR367" s="46"/>
      <c r="AS367" s="46"/>
      <c r="AT367" s="46"/>
      <c r="AU367" s="46"/>
      <c r="AV367" s="46"/>
      <c r="AW367" s="46"/>
      <c r="AX367" s="46"/>
      <c r="AY367" s="46"/>
      <c r="AZ367" s="46"/>
      <c r="BA367" s="46"/>
      <c r="BB367" s="46"/>
      <c r="BC367" s="46"/>
      <c r="BD367" s="46"/>
      <c r="BE367" s="46"/>
      <c r="BF367" s="46"/>
      <c r="BG367" s="46"/>
      <c r="BH367" s="46"/>
      <c r="BI367" s="46"/>
      <c r="BJ367" s="46"/>
      <c r="BK367" s="46"/>
      <c r="BL367" s="28"/>
      <c r="BM367" s="28"/>
      <c r="BN367" s="28"/>
    </row>
    <row r="368" spans="1:66" x14ac:dyDescent="0.2">
      <c r="A368" s="46"/>
      <c r="B368" s="46"/>
      <c r="C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c r="AL368" s="46"/>
      <c r="AM368" s="46"/>
      <c r="AN368" s="46"/>
      <c r="AO368" s="46"/>
      <c r="AP368" s="46"/>
      <c r="AQ368" s="46"/>
      <c r="AR368" s="46"/>
      <c r="AS368" s="46"/>
      <c r="AT368" s="46"/>
      <c r="AU368" s="46"/>
      <c r="AV368" s="46"/>
      <c r="AW368" s="46"/>
      <c r="AX368" s="46"/>
      <c r="AY368" s="46"/>
      <c r="AZ368" s="46"/>
      <c r="BA368" s="46"/>
      <c r="BB368" s="46"/>
      <c r="BC368" s="46"/>
      <c r="BD368" s="46"/>
      <c r="BE368" s="46"/>
      <c r="BF368" s="46"/>
      <c r="BG368" s="46"/>
      <c r="BH368" s="46"/>
      <c r="BI368" s="46"/>
      <c r="BJ368" s="46"/>
      <c r="BK368" s="46"/>
      <c r="BL368" s="28"/>
      <c r="BM368" s="28"/>
      <c r="BN368" s="28"/>
    </row>
    <row r="369" spans="1:66" x14ac:dyDescent="0.2">
      <c r="A369" s="46"/>
      <c r="B369" s="46"/>
      <c r="C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c r="AI369" s="46"/>
      <c r="AJ369" s="46"/>
      <c r="AK369" s="46"/>
      <c r="AL369" s="46"/>
      <c r="AM369" s="46"/>
      <c r="AN369" s="46"/>
      <c r="AO369" s="46"/>
      <c r="AP369" s="46"/>
      <c r="AQ369" s="46"/>
      <c r="AR369" s="46"/>
      <c r="AS369" s="46"/>
      <c r="AT369" s="46"/>
      <c r="AU369" s="46"/>
      <c r="AV369" s="46"/>
      <c r="AW369" s="46"/>
      <c r="AX369" s="46"/>
      <c r="AY369" s="46"/>
      <c r="AZ369" s="46"/>
      <c r="BA369" s="46"/>
      <c r="BB369" s="46"/>
      <c r="BC369" s="46"/>
      <c r="BD369" s="46"/>
      <c r="BE369" s="46"/>
      <c r="BF369" s="46"/>
      <c r="BG369" s="46"/>
      <c r="BH369" s="46"/>
      <c r="BI369" s="46"/>
      <c r="BJ369" s="46"/>
      <c r="BK369" s="46"/>
      <c r="BL369" s="28"/>
      <c r="BM369" s="28"/>
      <c r="BN369" s="28"/>
    </row>
    <row r="370" spans="1:66" x14ac:dyDescent="0.2">
      <c r="A370" s="46"/>
      <c r="B370" s="46"/>
      <c r="C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c r="AI370" s="46"/>
      <c r="AJ370" s="46"/>
      <c r="AK370" s="46"/>
      <c r="AL370" s="46"/>
      <c r="AM370" s="46"/>
      <c r="AN370" s="46"/>
      <c r="AO370" s="46"/>
      <c r="AP370" s="46"/>
      <c r="AQ370" s="46"/>
      <c r="AR370" s="46"/>
      <c r="AS370" s="46"/>
      <c r="AT370" s="46"/>
      <c r="AU370" s="46"/>
      <c r="AV370" s="46"/>
      <c r="AW370" s="46"/>
      <c r="AX370" s="46"/>
      <c r="AY370" s="46"/>
      <c r="AZ370" s="46"/>
      <c r="BA370" s="46"/>
      <c r="BB370" s="46"/>
      <c r="BC370" s="46"/>
      <c r="BD370" s="46"/>
      <c r="BE370" s="46"/>
      <c r="BF370" s="46"/>
      <c r="BG370" s="46"/>
      <c r="BH370" s="46"/>
      <c r="BI370" s="46"/>
      <c r="BJ370" s="46"/>
      <c r="BK370" s="46"/>
      <c r="BL370" s="28"/>
      <c r="BM370" s="28"/>
      <c r="BN370" s="28"/>
    </row>
    <row r="371" spans="1:66" x14ac:dyDescent="0.2">
      <c r="A371" s="46"/>
      <c r="B371" s="46"/>
      <c r="C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c r="AI371" s="46"/>
      <c r="AJ371" s="46"/>
      <c r="AK371" s="46"/>
      <c r="AL371" s="46"/>
      <c r="AM371" s="46"/>
      <c r="AN371" s="46"/>
      <c r="AO371" s="46"/>
      <c r="AP371" s="46"/>
      <c r="AQ371" s="46"/>
      <c r="AR371" s="46"/>
      <c r="AS371" s="46"/>
      <c r="AT371" s="46"/>
      <c r="AU371" s="46"/>
      <c r="AV371" s="46"/>
      <c r="AW371" s="46"/>
      <c r="AX371" s="46"/>
      <c r="AY371" s="46"/>
      <c r="AZ371" s="46"/>
      <c r="BA371" s="46"/>
      <c r="BB371" s="46"/>
      <c r="BC371" s="46"/>
      <c r="BD371" s="46"/>
      <c r="BE371" s="46"/>
      <c r="BF371" s="46"/>
      <c r="BG371" s="46"/>
      <c r="BH371" s="46"/>
      <c r="BI371" s="46"/>
      <c r="BJ371" s="46"/>
      <c r="BK371" s="46"/>
      <c r="BL371" s="28"/>
      <c r="BM371" s="28"/>
      <c r="BN371" s="28"/>
    </row>
    <row r="372" spans="1:66" x14ac:dyDescent="0.2">
      <c r="A372" s="46"/>
      <c r="B372" s="46"/>
      <c r="C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c r="AM372" s="46"/>
      <c r="AN372" s="46"/>
      <c r="AO372" s="46"/>
      <c r="AP372" s="46"/>
      <c r="AQ372" s="46"/>
      <c r="AR372" s="46"/>
      <c r="AS372" s="46"/>
      <c r="AT372" s="46"/>
      <c r="AU372" s="46"/>
      <c r="AV372" s="46"/>
      <c r="AW372" s="46"/>
      <c r="AX372" s="46"/>
      <c r="AY372" s="46"/>
      <c r="AZ372" s="46"/>
      <c r="BA372" s="46"/>
      <c r="BB372" s="46"/>
      <c r="BC372" s="46"/>
      <c r="BD372" s="46"/>
      <c r="BE372" s="46"/>
      <c r="BF372" s="46"/>
      <c r="BG372" s="46"/>
      <c r="BH372" s="46"/>
      <c r="BI372" s="46"/>
      <c r="BJ372" s="46"/>
      <c r="BK372" s="46"/>
      <c r="BL372" s="28"/>
      <c r="BM372" s="28"/>
      <c r="BN372" s="28"/>
    </row>
    <row r="373" spans="1:66" x14ac:dyDescent="0.2">
      <c r="A373" s="46"/>
      <c r="B373" s="46"/>
      <c r="C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c r="AL373" s="46"/>
      <c r="AM373" s="46"/>
      <c r="AN373" s="46"/>
      <c r="AO373" s="46"/>
      <c r="AP373" s="46"/>
      <c r="AQ373" s="46"/>
      <c r="AR373" s="46"/>
      <c r="AS373" s="46"/>
      <c r="AT373" s="46"/>
      <c r="AU373" s="46"/>
      <c r="AV373" s="46"/>
      <c r="AW373" s="46"/>
      <c r="AX373" s="46"/>
      <c r="AY373" s="46"/>
      <c r="AZ373" s="46"/>
      <c r="BA373" s="46"/>
      <c r="BB373" s="46"/>
      <c r="BC373" s="46"/>
      <c r="BD373" s="46"/>
      <c r="BE373" s="46"/>
      <c r="BF373" s="46"/>
      <c r="BG373" s="46"/>
      <c r="BH373" s="46"/>
      <c r="BI373" s="46"/>
      <c r="BJ373" s="46"/>
      <c r="BK373" s="46"/>
      <c r="BL373" s="28"/>
      <c r="BM373" s="28"/>
      <c r="BN373" s="28"/>
    </row>
    <row r="374" spans="1:66" x14ac:dyDescent="0.2">
      <c r="A374" s="46"/>
      <c r="B374" s="46"/>
      <c r="C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c r="AI374" s="46"/>
      <c r="AJ374" s="46"/>
      <c r="AK374" s="46"/>
      <c r="AL374" s="46"/>
      <c r="AM374" s="46"/>
      <c r="AN374" s="46"/>
      <c r="AO374" s="46"/>
      <c r="AP374" s="46"/>
      <c r="AQ374" s="46"/>
      <c r="AR374" s="46"/>
      <c r="AS374" s="46"/>
      <c r="AT374" s="46"/>
      <c r="AU374" s="46"/>
      <c r="AV374" s="46"/>
      <c r="AW374" s="46"/>
      <c r="AX374" s="46"/>
      <c r="AY374" s="46"/>
      <c r="AZ374" s="46"/>
      <c r="BA374" s="46"/>
      <c r="BB374" s="46"/>
      <c r="BC374" s="46"/>
      <c r="BD374" s="46"/>
      <c r="BE374" s="46"/>
      <c r="BF374" s="46"/>
      <c r="BG374" s="46"/>
      <c r="BH374" s="46"/>
      <c r="BI374" s="46"/>
      <c r="BJ374" s="46"/>
      <c r="BK374" s="46"/>
      <c r="BL374" s="28"/>
      <c r="BM374" s="28"/>
      <c r="BN374" s="28"/>
    </row>
    <row r="375" spans="1:66" x14ac:dyDescent="0.2">
      <c r="A375" s="46"/>
      <c r="B375" s="46"/>
      <c r="C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c r="AN375" s="46"/>
      <c r="AO375" s="46"/>
      <c r="AP375" s="46"/>
      <c r="AQ375" s="46"/>
      <c r="AR375" s="46"/>
      <c r="AS375" s="46"/>
      <c r="AT375" s="46"/>
      <c r="AU375" s="46"/>
      <c r="AV375" s="46"/>
      <c r="AW375" s="46"/>
      <c r="AX375" s="46"/>
      <c r="AY375" s="46"/>
      <c r="AZ375" s="46"/>
      <c r="BA375" s="46"/>
      <c r="BB375" s="46"/>
      <c r="BC375" s="46"/>
      <c r="BD375" s="46"/>
      <c r="BE375" s="46"/>
      <c r="BF375" s="46"/>
      <c r="BG375" s="46"/>
      <c r="BH375" s="46"/>
      <c r="BI375" s="46"/>
      <c r="BJ375" s="46"/>
      <c r="BK375" s="46"/>
      <c r="BL375" s="28"/>
      <c r="BM375" s="28"/>
      <c r="BN375" s="28"/>
    </row>
    <row r="376" spans="1:66" x14ac:dyDescent="0.2">
      <c r="A376" s="46"/>
      <c r="B376" s="46"/>
      <c r="C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c r="AL376" s="46"/>
      <c r="AM376" s="46"/>
      <c r="AN376" s="46"/>
      <c r="AO376" s="46"/>
      <c r="AP376" s="46"/>
      <c r="AQ376" s="46"/>
      <c r="AR376" s="46"/>
      <c r="AS376" s="46"/>
      <c r="AT376" s="46"/>
      <c r="AU376" s="46"/>
      <c r="AV376" s="46"/>
      <c r="AW376" s="46"/>
      <c r="AX376" s="46"/>
      <c r="AY376" s="46"/>
      <c r="AZ376" s="46"/>
      <c r="BA376" s="46"/>
      <c r="BB376" s="46"/>
      <c r="BC376" s="46"/>
      <c r="BD376" s="46"/>
      <c r="BE376" s="46"/>
      <c r="BF376" s="46"/>
      <c r="BG376" s="46"/>
      <c r="BH376" s="46"/>
      <c r="BI376" s="46"/>
      <c r="BJ376" s="46"/>
      <c r="BK376" s="46"/>
      <c r="BL376" s="28"/>
      <c r="BM376" s="28"/>
      <c r="BN376" s="28"/>
    </row>
    <row r="377" spans="1:66" x14ac:dyDescent="0.2">
      <c r="A377" s="46"/>
      <c r="B377" s="46"/>
      <c r="C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46"/>
      <c r="AJ377" s="46"/>
      <c r="AK377" s="46"/>
      <c r="AL377" s="46"/>
      <c r="AM377" s="46"/>
      <c r="AN377" s="46"/>
      <c r="AO377" s="46"/>
      <c r="AP377" s="46"/>
      <c r="AQ377" s="46"/>
      <c r="AR377" s="46"/>
      <c r="AS377" s="46"/>
      <c r="AT377" s="46"/>
      <c r="AU377" s="46"/>
      <c r="AV377" s="46"/>
      <c r="AW377" s="46"/>
      <c r="AX377" s="46"/>
      <c r="AY377" s="46"/>
      <c r="AZ377" s="46"/>
      <c r="BA377" s="46"/>
      <c r="BB377" s="46"/>
      <c r="BC377" s="46"/>
      <c r="BD377" s="46"/>
      <c r="BE377" s="46"/>
      <c r="BF377" s="46"/>
      <c r="BG377" s="46"/>
      <c r="BH377" s="46"/>
      <c r="BI377" s="46"/>
      <c r="BJ377" s="46"/>
      <c r="BK377" s="46"/>
      <c r="BL377" s="28"/>
      <c r="BM377" s="28"/>
      <c r="BN377" s="28"/>
    </row>
    <row r="378" spans="1:66" x14ac:dyDescent="0.2">
      <c r="A378" s="46"/>
      <c r="B378" s="46"/>
      <c r="C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c r="AI378" s="46"/>
      <c r="AJ378" s="46"/>
      <c r="AK378" s="46"/>
      <c r="AL378" s="46"/>
      <c r="AM378" s="46"/>
      <c r="AN378" s="46"/>
      <c r="AO378" s="46"/>
      <c r="AP378" s="46"/>
      <c r="AQ378" s="46"/>
      <c r="AR378" s="46"/>
      <c r="AS378" s="46"/>
      <c r="AT378" s="46"/>
      <c r="AU378" s="46"/>
      <c r="AV378" s="46"/>
      <c r="AW378" s="46"/>
      <c r="AX378" s="46"/>
      <c r="AY378" s="46"/>
      <c r="AZ378" s="46"/>
      <c r="BA378" s="46"/>
      <c r="BB378" s="46"/>
      <c r="BC378" s="46"/>
      <c r="BD378" s="46"/>
      <c r="BE378" s="46"/>
      <c r="BF378" s="46"/>
      <c r="BG378" s="46"/>
      <c r="BH378" s="46"/>
      <c r="BI378" s="46"/>
      <c r="BJ378" s="46"/>
      <c r="BK378" s="46"/>
      <c r="BL378" s="28"/>
      <c r="BM378" s="28"/>
      <c r="BN378" s="28"/>
    </row>
    <row r="379" spans="1:66" x14ac:dyDescent="0.2">
      <c r="A379" s="46"/>
      <c r="B379" s="46"/>
      <c r="C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46"/>
      <c r="AJ379" s="46"/>
      <c r="AK379" s="46"/>
      <c r="AL379" s="46"/>
      <c r="AM379" s="46"/>
      <c r="AN379" s="46"/>
      <c r="AO379" s="46"/>
      <c r="AP379" s="46"/>
      <c r="AQ379" s="46"/>
      <c r="AR379" s="46"/>
      <c r="AS379" s="46"/>
      <c r="AT379" s="46"/>
      <c r="AU379" s="46"/>
      <c r="AV379" s="46"/>
      <c r="AW379" s="46"/>
      <c r="AX379" s="46"/>
      <c r="AY379" s="46"/>
      <c r="AZ379" s="46"/>
      <c r="BA379" s="46"/>
      <c r="BB379" s="46"/>
      <c r="BC379" s="46"/>
      <c r="BD379" s="46"/>
      <c r="BE379" s="46"/>
      <c r="BF379" s="46"/>
      <c r="BG379" s="46"/>
      <c r="BH379" s="46"/>
      <c r="BI379" s="46"/>
      <c r="BJ379" s="46"/>
      <c r="BK379" s="46"/>
      <c r="BL379" s="28"/>
      <c r="BM379" s="28"/>
      <c r="BN379" s="28"/>
    </row>
    <row r="380" spans="1:66" x14ac:dyDescent="0.2">
      <c r="A380" s="46"/>
      <c r="B380" s="46"/>
      <c r="C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c r="AL380" s="46"/>
      <c r="AM380" s="46"/>
      <c r="AN380" s="46"/>
      <c r="AO380" s="46"/>
      <c r="AP380" s="46"/>
      <c r="AQ380" s="46"/>
      <c r="AR380" s="46"/>
      <c r="AS380" s="46"/>
      <c r="AT380" s="46"/>
      <c r="AU380" s="46"/>
      <c r="AV380" s="46"/>
      <c r="AW380" s="46"/>
      <c r="AX380" s="46"/>
      <c r="AY380" s="46"/>
      <c r="AZ380" s="46"/>
      <c r="BA380" s="46"/>
      <c r="BB380" s="46"/>
      <c r="BC380" s="46"/>
      <c r="BD380" s="46"/>
      <c r="BE380" s="46"/>
      <c r="BF380" s="46"/>
      <c r="BG380" s="46"/>
      <c r="BH380" s="46"/>
      <c r="BI380" s="46"/>
      <c r="BJ380" s="46"/>
      <c r="BK380" s="46"/>
      <c r="BL380" s="28"/>
      <c r="BM380" s="28"/>
      <c r="BN380" s="28"/>
    </row>
    <row r="381" spans="1:66" x14ac:dyDescent="0.2">
      <c r="A381" s="46"/>
      <c r="B381" s="46"/>
      <c r="C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c r="AI381" s="46"/>
      <c r="AJ381" s="46"/>
      <c r="AK381" s="46"/>
      <c r="AL381" s="46"/>
      <c r="AM381" s="46"/>
      <c r="AN381" s="46"/>
      <c r="AO381" s="46"/>
      <c r="AP381" s="46"/>
      <c r="AQ381" s="46"/>
      <c r="AR381" s="46"/>
      <c r="AS381" s="46"/>
      <c r="AT381" s="46"/>
      <c r="AU381" s="46"/>
      <c r="AV381" s="46"/>
      <c r="AW381" s="46"/>
      <c r="AX381" s="46"/>
      <c r="AY381" s="46"/>
      <c r="AZ381" s="46"/>
      <c r="BA381" s="46"/>
      <c r="BB381" s="46"/>
      <c r="BC381" s="46"/>
      <c r="BD381" s="46"/>
      <c r="BE381" s="46"/>
      <c r="BF381" s="46"/>
      <c r="BG381" s="46"/>
      <c r="BH381" s="46"/>
      <c r="BI381" s="46"/>
      <c r="BJ381" s="46"/>
      <c r="BK381" s="46"/>
      <c r="BL381" s="28"/>
      <c r="BM381" s="28"/>
      <c r="BN381" s="28"/>
    </row>
    <row r="382" spans="1:66" x14ac:dyDescent="0.2">
      <c r="A382" s="46"/>
      <c r="B382" s="46"/>
      <c r="C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c r="AI382" s="46"/>
      <c r="AJ382" s="46"/>
      <c r="AK382" s="46"/>
      <c r="AL382" s="46"/>
      <c r="AM382" s="46"/>
      <c r="AN382" s="46"/>
      <c r="AO382" s="46"/>
      <c r="AP382" s="46"/>
      <c r="AQ382" s="46"/>
      <c r="AR382" s="46"/>
      <c r="AS382" s="46"/>
      <c r="AT382" s="46"/>
      <c r="AU382" s="46"/>
      <c r="AV382" s="46"/>
      <c r="AW382" s="46"/>
      <c r="AX382" s="46"/>
      <c r="AY382" s="46"/>
      <c r="AZ382" s="46"/>
      <c r="BA382" s="46"/>
      <c r="BB382" s="46"/>
      <c r="BC382" s="46"/>
      <c r="BD382" s="46"/>
      <c r="BE382" s="46"/>
      <c r="BF382" s="46"/>
      <c r="BG382" s="46"/>
      <c r="BH382" s="46"/>
      <c r="BI382" s="46"/>
      <c r="BJ382" s="46"/>
      <c r="BK382" s="46"/>
      <c r="BL382" s="28"/>
      <c r="BM382" s="28"/>
      <c r="BN382" s="28"/>
    </row>
    <row r="383" spans="1:66" x14ac:dyDescent="0.2">
      <c r="A383" s="46"/>
      <c r="B383" s="46"/>
      <c r="C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c r="AI383" s="46"/>
      <c r="AJ383" s="46"/>
      <c r="AK383" s="46"/>
      <c r="AL383" s="46"/>
      <c r="AM383" s="46"/>
      <c r="AN383" s="46"/>
      <c r="AO383" s="46"/>
      <c r="AP383" s="46"/>
      <c r="AQ383" s="46"/>
      <c r="AR383" s="46"/>
      <c r="AS383" s="46"/>
      <c r="AT383" s="46"/>
      <c r="AU383" s="46"/>
      <c r="AV383" s="46"/>
      <c r="AW383" s="46"/>
      <c r="AX383" s="46"/>
      <c r="AY383" s="46"/>
      <c r="AZ383" s="46"/>
      <c r="BA383" s="46"/>
      <c r="BB383" s="46"/>
      <c r="BC383" s="46"/>
      <c r="BD383" s="46"/>
      <c r="BE383" s="46"/>
      <c r="BF383" s="46"/>
      <c r="BG383" s="46"/>
      <c r="BH383" s="46"/>
      <c r="BI383" s="46"/>
      <c r="BJ383" s="46"/>
      <c r="BK383" s="46"/>
      <c r="BL383" s="28"/>
      <c r="BM383" s="28"/>
      <c r="BN383" s="28"/>
    </row>
    <row r="384" spans="1:66" x14ac:dyDescent="0.2">
      <c r="A384" s="46"/>
      <c r="B384" s="46"/>
      <c r="C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c r="AI384" s="46"/>
      <c r="AJ384" s="46"/>
      <c r="AK384" s="46"/>
      <c r="AL384" s="46"/>
      <c r="AM384" s="46"/>
      <c r="AN384" s="46"/>
      <c r="AO384" s="46"/>
      <c r="AP384" s="46"/>
      <c r="AQ384" s="46"/>
      <c r="AR384" s="46"/>
      <c r="AS384" s="46"/>
      <c r="AT384" s="46"/>
      <c r="AU384" s="46"/>
      <c r="AV384" s="46"/>
      <c r="AW384" s="46"/>
      <c r="AX384" s="46"/>
      <c r="AY384" s="46"/>
      <c r="AZ384" s="46"/>
      <c r="BA384" s="46"/>
      <c r="BB384" s="46"/>
      <c r="BC384" s="46"/>
      <c r="BD384" s="46"/>
      <c r="BE384" s="46"/>
      <c r="BF384" s="46"/>
      <c r="BG384" s="46"/>
      <c r="BH384" s="46"/>
      <c r="BI384" s="46"/>
      <c r="BJ384" s="46"/>
      <c r="BK384" s="46"/>
      <c r="BL384" s="28"/>
      <c r="BM384" s="28"/>
      <c r="BN384" s="28"/>
    </row>
    <row r="385" spans="1:66" x14ac:dyDescent="0.2">
      <c r="A385" s="46"/>
      <c r="B385" s="46"/>
      <c r="C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c r="AI385" s="46"/>
      <c r="AJ385" s="46"/>
      <c r="AK385" s="46"/>
      <c r="AL385" s="46"/>
      <c r="AM385" s="46"/>
      <c r="AN385" s="46"/>
      <c r="AO385" s="46"/>
      <c r="AP385" s="46"/>
      <c r="AQ385" s="46"/>
      <c r="AR385" s="46"/>
      <c r="AS385" s="46"/>
      <c r="AT385" s="46"/>
      <c r="AU385" s="46"/>
      <c r="AV385" s="46"/>
      <c r="AW385" s="46"/>
      <c r="AX385" s="46"/>
      <c r="AY385" s="46"/>
      <c r="AZ385" s="46"/>
      <c r="BA385" s="46"/>
      <c r="BB385" s="46"/>
      <c r="BC385" s="46"/>
      <c r="BD385" s="46"/>
      <c r="BE385" s="46"/>
      <c r="BF385" s="46"/>
      <c r="BG385" s="46"/>
      <c r="BH385" s="46"/>
      <c r="BI385" s="46"/>
      <c r="BJ385" s="46"/>
      <c r="BK385" s="46"/>
      <c r="BL385" s="28"/>
      <c r="BM385" s="28"/>
      <c r="BN385" s="28"/>
    </row>
    <row r="386" spans="1:66" x14ac:dyDescent="0.2">
      <c r="A386" s="46"/>
      <c r="B386" s="46"/>
      <c r="C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c r="AU386" s="46"/>
      <c r="AV386" s="46"/>
      <c r="AW386" s="46"/>
      <c r="AX386" s="46"/>
      <c r="AY386" s="46"/>
      <c r="AZ386" s="46"/>
      <c r="BA386" s="46"/>
      <c r="BB386" s="46"/>
      <c r="BC386" s="46"/>
      <c r="BD386" s="46"/>
      <c r="BE386" s="46"/>
      <c r="BF386" s="46"/>
      <c r="BG386" s="46"/>
      <c r="BH386" s="46"/>
      <c r="BI386" s="46"/>
      <c r="BJ386" s="46"/>
      <c r="BK386" s="46"/>
      <c r="BL386" s="28"/>
      <c r="BM386" s="28"/>
      <c r="BN386" s="28"/>
    </row>
    <row r="387" spans="1:66" x14ac:dyDescent="0.2">
      <c r="A387" s="46"/>
      <c r="B387" s="46"/>
      <c r="C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c r="AQ387" s="46"/>
      <c r="AR387" s="46"/>
      <c r="AS387" s="46"/>
      <c r="AT387" s="46"/>
      <c r="AU387" s="46"/>
      <c r="AV387" s="46"/>
      <c r="AW387" s="46"/>
      <c r="AX387" s="46"/>
      <c r="AY387" s="46"/>
      <c r="AZ387" s="46"/>
      <c r="BA387" s="46"/>
      <c r="BB387" s="46"/>
      <c r="BC387" s="46"/>
      <c r="BD387" s="46"/>
      <c r="BE387" s="46"/>
      <c r="BF387" s="46"/>
      <c r="BG387" s="46"/>
      <c r="BH387" s="46"/>
      <c r="BI387" s="46"/>
      <c r="BJ387" s="46"/>
      <c r="BK387" s="46"/>
      <c r="BL387" s="28"/>
      <c r="BM387" s="28"/>
      <c r="BN387" s="28"/>
    </row>
    <row r="388" spans="1:66" x14ac:dyDescent="0.2">
      <c r="A388" s="46"/>
      <c r="B388" s="46"/>
      <c r="C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c r="AL388" s="46"/>
      <c r="AM388" s="46"/>
      <c r="AN388" s="46"/>
      <c r="AO388" s="46"/>
      <c r="AP388" s="46"/>
      <c r="AQ388" s="46"/>
      <c r="AR388" s="46"/>
      <c r="AS388" s="46"/>
      <c r="AT388" s="46"/>
      <c r="AU388" s="46"/>
      <c r="AV388" s="46"/>
      <c r="AW388" s="46"/>
      <c r="AX388" s="46"/>
      <c r="AY388" s="46"/>
      <c r="AZ388" s="46"/>
      <c r="BA388" s="46"/>
      <c r="BB388" s="46"/>
      <c r="BC388" s="46"/>
      <c r="BD388" s="46"/>
      <c r="BE388" s="46"/>
      <c r="BF388" s="46"/>
      <c r="BG388" s="46"/>
      <c r="BH388" s="46"/>
      <c r="BI388" s="46"/>
      <c r="BJ388" s="46"/>
      <c r="BK388" s="46"/>
      <c r="BL388" s="28"/>
      <c r="BM388" s="28"/>
      <c r="BN388" s="28"/>
    </row>
    <row r="389" spans="1:66" x14ac:dyDescent="0.2">
      <c r="A389" s="46"/>
      <c r="B389" s="46"/>
      <c r="C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c r="AI389" s="46"/>
      <c r="AJ389" s="46"/>
      <c r="AK389" s="46"/>
      <c r="AL389" s="46"/>
      <c r="AM389" s="46"/>
      <c r="AN389" s="46"/>
      <c r="AO389" s="46"/>
      <c r="AP389" s="46"/>
      <c r="AQ389" s="46"/>
      <c r="AR389" s="46"/>
      <c r="AS389" s="46"/>
      <c r="AT389" s="46"/>
      <c r="AU389" s="46"/>
      <c r="AV389" s="46"/>
      <c r="AW389" s="46"/>
      <c r="AX389" s="46"/>
      <c r="AY389" s="46"/>
      <c r="AZ389" s="46"/>
      <c r="BA389" s="46"/>
      <c r="BB389" s="46"/>
      <c r="BC389" s="46"/>
      <c r="BD389" s="46"/>
      <c r="BE389" s="46"/>
      <c r="BF389" s="46"/>
      <c r="BG389" s="46"/>
      <c r="BH389" s="46"/>
      <c r="BI389" s="46"/>
      <c r="BJ389" s="46"/>
      <c r="BK389" s="46"/>
      <c r="BL389" s="28"/>
      <c r="BM389" s="28"/>
      <c r="BN389" s="28"/>
    </row>
    <row r="390" spans="1:66" x14ac:dyDescent="0.2">
      <c r="A390" s="46"/>
      <c r="B390" s="46"/>
      <c r="C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c r="AL390" s="46"/>
      <c r="AM390" s="46"/>
      <c r="AN390" s="46"/>
      <c r="AO390" s="46"/>
      <c r="AP390" s="46"/>
      <c r="AQ390" s="46"/>
      <c r="AR390" s="46"/>
      <c r="AS390" s="46"/>
      <c r="AT390" s="46"/>
      <c r="AU390" s="46"/>
      <c r="AV390" s="46"/>
      <c r="AW390" s="46"/>
      <c r="AX390" s="46"/>
      <c r="AY390" s="46"/>
      <c r="AZ390" s="46"/>
      <c r="BA390" s="46"/>
      <c r="BB390" s="46"/>
      <c r="BC390" s="46"/>
      <c r="BD390" s="46"/>
      <c r="BE390" s="46"/>
      <c r="BF390" s="46"/>
      <c r="BG390" s="46"/>
      <c r="BH390" s="46"/>
      <c r="BI390" s="46"/>
      <c r="BJ390" s="46"/>
      <c r="BK390" s="46"/>
      <c r="BL390" s="28"/>
      <c r="BM390" s="28"/>
      <c r="BN390" s="28"/>
    </row>
    <row r="391" spans="1:66" x14ac:dyDescent="0.2">
      <c r="A391" s="46"/>
      <c r="B391" s="46"/>
      <c r="C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c r="AI391" s="46"/>
      <c r="AJ391" s="46"/>
      <c r="AK391" s="46"/>
      <c r="AL391" s="46"/>
      <c r="AM391" s="46"/>
      <c r="AN391" s="46"/>
      <c r="AO391" s="46"/>
      <c r="AP391" s="46"/>
      <c r="AQ391" s="46"/>
      <c r="AR391" s="46"/>
      <c r="AS391" s="46"/>
      <c r="AT391" s="46"/>
      <c r="AU391" s="46"/>
      <c r="AV391" s="46"/>
      <c r="AW391" s="46"/>
      <c r="AX391" s="46"/>
      <c r="AY391" s="46"/>
      <c r="AZ391" s="46"/>
      <c r="BA391" s="46"/>
      <c r="BB391" s="46"/>
      <c r="BC391" s="46"/>
      <c r="BD391" s="46"/>
      <c r="BE391" s="46"/>
      <c r="BF391" s="46"/>
      <c r="BG391" s="46"/>
      <c r="BH391" s="46"/>
      <c r="BI391" s="46"/>
      <c r="BJ391" s="46"/>
      <c r="BK391" s="46"/>
      <c r="BL391" s="28"/>
      <c r="BM391" s="28"/>
      <c r="BN391" s="28"/>
    </row>
    <row r="392" spans="1:66" x14ac:dyDescent="0.2">
      <c r="A392" s="46"/>
      <c r="B392" s="46"/>
      <c r="C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46"/>
      <c r="AJ392" s="46"/>
      <c r="AK392" s="46"/>
      <c r="AL392" s="46"/>
      <c r="AM392" s="46"/>
      <c r="AN392" s="46"/>
      <c r="AO392" s="46"/>
      <c r="AP392" s="46"/>
      <c r="AQ392" s="46"/>
      <c r="AR392" s="46"/>
      <c r="AS392" s="46"/>
      <c r="AT392" s="46"/>
      <c r="AU392" s="46"/>
      <c r="AV392" s="46"/>
      <c r="AW392" s="46"/>
      <c r="AX392" s="46"/>
      <c r="AY392" s="46"/>
      <c r="AZ392" s="46"/>
      <c r="BA392" s="46"/>
      <c r="BB392" s="46"/>
      <c r="BC392" s="46"/>
      <c r="BD392" s="46"/>
      <c r="BE392" s="46"/>
      <c r="BF392" s="46"/>
      <c r="BG392" s="46"/>
      <c r="BH392" s="46"/>
      <c r="BI392" s="46"/>
      <c r="BJ392" s="46"/>
      <c r="BK392" s="46"/>
      <c r="BL392" s="28"/>
      <c r="BM392" s="28"/>
      <c r="BN392" s="28"/>
    </row>
    <row r="393" spans="1:66" x14ac:dyDescent="0.2">
      <c r="A393" s="46"/>
      <c r="B393" s="46"/>
      <c r="C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c r="AI393" s="46"/>
      <c r="AJ393" s="46"/>
      <c r="AK393" s="46"/>
      <c r="AL393" s="46"/>
      <c r="AM393" s="46"/>
      <c r="AN393" s="46"/>
      <c r="AO393" s="46"/>
      <c r="AP393" s="46"/>
      <c r="AQ393" s="46"/>
      <c r="AR393" s="46"/>
      <c r="AS393" s="46"/>
      <c r="AT393" s="46"/>
      <c r="AU393" s="46"/>
      <c r="AV393" s="46"/>
      <c r="AW393" s="46"/>
      <c r="AX393" s="46"/>
      <c r="AY393" s="46"/>
      <c r="AZ393" s="46"/>
      <c r="BA393" s="46"/>
      <c r="BB393" s="46"/>
      <c r="BC393" s="46"/>
      <c r="BD393" s="46"/>
      <c r="BE393" s="46"/>
      <c r="BF393" s="46"/>
      <c r="BG393" s="46"/>
      <c r="BH393" s="46"/>
      <c r="BI393" s="46"/>
      <c r="BJ393" s="46"/>
      <c r="BK393" s="46"/>
      <c r="BL393" s="28"/>
      <c r="BM393" s="28"/>
      <c r="BN393" s="28"/>
    </row>
    <row r="394" spans="1:66" x14ac:dyDescent="0.2">
      <c r="A394" s="46"/>
      <c r="B394" s="46"/>
      <c r="C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c r="AI394" s="46"/>
      <c r="AJ394" s="46"/>
      <c r="AK394" s="46"/>
      <c r="AL394" s="46"/>
      <c r="AM394" s="46"/>
      <c r="AN394" s="46"/>
      <c r="AO394" s="46"/>
      <c r="AP394" s="46"/>
      <c r="AQ394" s="46"/>
      <c r="AR394" s="46"/>
      <c r="AS394" s="46"/>
      <c r="AT394" s="46"/>
      <c r="AU394" s="46"/>
      <c r="AV394" s="46"/>
      <c r="AW394" s="46"/>
      <c r="AX394" s="46"/>
      <c r="AY394" s="46"/>
      <c r="AZ394" s="46"/>
      <c r="BA394" s="46"/>
      <c r="BB394" s="46"/>
      <c r="BC394" s="46"/>
      <c r="BD394" s="46"/>
      <c r="BE394" s="46"/>
      <c r="BF394" s="46"/>
      <c r="BG394" s="46"/>
      <c r="BH394" s="46"/>
      <c r="BI394" s="46"/>
      <c r="BJ394" s="46"/>
      <c r="BK394" s="46"/>
      <c r="BL394" s="28"/>
      <c r="BM394" s="28"/>
      <c r="BN394" s="28"/>
    </row>
    <row r="395" spans="1:66" x14ac:dyDescent="0.2">
      <c r="A395" s="46"/>
      <c r="B395" s="46"/>
      <c r="C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c r="AI395" s="46"/>
      <c r="AJ395" s="46"/>
      <c r="AK395" s="46"/>
      <c r="AL395" s="46"/>
      <c r="AM395" s="46"/>
      <c r="AN395" s="46"/>
      <c r="AO395" s="46"/>
      <c r="AP395" s="46"/>
      <c r="AQ395" s="46"/>
      <c r="AR395" s="46"/>
      <c r="AS395" s="46"/>
      <c r="AT395" s="46"/>
      <c r="AU395" s="46"/>
      <c r="AV395" s="46"/>
      <c r="AW395" s="46"/>
      <c r="AX395" s="46"/>
      <c r="AY395" s="46"/>
      <c r="AZ395" s="46"/>
      <c r="BA395" s="46"/>
      <c r="BB395" s="46"/>
      <c r="BC395" s="46"/>
      <c r="BD395" s="46"/>
      <c r="BE395" s="46"/>
      <c r="BF395" s="46"/>
      <c r="BG395" s="46"/>
      <c r="BH395" s="46"/>
      <c r="BI395" s="46"/>
      <c r="BJ395" s="46"/>
      <c r="BK395" s="46"/>
      <c r="BL395" s="28"/>
      <c r="BM395" s="28"/>
      <c r="BN395" s="28"/>
    </row>
    <row r="396" spans="1:66" x14ac:dyDescent="0.2">
      <c r="A396" s="46"/>
      <c r="B396" s="46"/>
      <c r="C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c r="AL396" s="46"/>
      <c r="AM396" s="46"/>
      <c r="AN396" s="46"/>
      <c r="AO396" s="46"/>
      <c r="AP396" s="46"/>
      <c r="AQ396" s="46"/>
      <c r="AR396" s="46"/>
      <c r="AS396" s="46"/>
      <c r="AT396" s="46"/>
      <c r="AU396" s="46"/>
      <c r="AV396" s="46"/>
      <c r="AW396" s="46"/>
      <c r="AX396" s="46"/>
      <c r="AY396" s="46"/>
      <c r="AZ396" s="46"/>
      <c r="BA396" s="46"/>
      <c r="BB396" s="46"/>
      <c r="BC396" s="46"/>
      <c r="BD396" s="46"/>
      <c r="BE396" s="46"/>
      <c r="BF396" s="46"/>
      <c r="BG396" s="46"/>
      <c r="BH396" s="46"/>
      <c r="BI396" s="46"/>
      <c r="BJ396" s="46"/>
      <c r="BK396" s="46"/>
      <c r="BL396" s="28"/>
      <c r="BM396" s="28"/>
      <c r="BN396" s="28"/>
    </row>
    <row r="397" spans="1:66" x14ac:dyDescent="0.2">
      <c r="A397" s="46"/>
      <c r="B397" s="46"/>
      <c r="C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46"/>
      <c r="AJ397" s="46"/>
      <c r="AK397" s="46"/>
      <c r="AL397" s="46"/>
      <c r="AM397" s="46"/>
      <c r="AN397" s="46"/>
      <c r="AO397" s="46"/>
      <c r="AP397" s="46"/>
      <c r="AQ397" s="46"/>
      <c r="AR397" s="46"/>
      <c r="AS397" s="46"/>
      <c r="AT397" s="46"/>
      <c r="AU397" s="46"/>
      <c r="AV397" s="46"/>
      <c r="AW397" s="46"/>
      <c r="AX397" s="46"/>
      <c r="AY397" s="46"/>
      <c r="AZ397" s="46"/>
      <c r="BA397" s="46"/>
      <c r="BB397" s="46"/>
      <c r="BC397" s="46"/>
      <c r="BD397" s="46"/>
      <c r="BE397" s="46"/>
      <c r="BF397" s="46"/>
      <c r="BG397" s="46"/>
      <c r="BH397" s="46"/>
      <c r="BI397" s="46"/>
      <c r="BJ397" s="46"/>
      <c r="BK397" s="46"/>
      <c r="BL397" s="28"/>
      <c r="BM397" s="28"/>
      <c r="BN397" s="28"/>
    </row>
    <row r="398" spans="1:66" x14ac:dyDescent="0.2">
      <c r="A398" s="46"/>
      <c r="B398" s="46"/>
      <c r="C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c r="AI398" s="46"/>
      <c r="AJ398" s="46"/>
      <c r="AK398" s="46"/>
      <c r="AL398" s="46"/>
      <c r="AM398" s="46"/>
      <c r="AN398" s="46"/>
      <c r="AO398" s="46"/>
      <c r="AP398" s="46"/>
      <c r="AQ398" s="46"/>
      <c r="AR398" s="46"/>
      <c r="AS398" s="46"/>
      <c r="AT398" s="46"/>
      <c r="AU398" s="46"/>
      <c r="AV398" s="46"/>
      <c r="AW398" s="46"/>
      <c r="AX398" s="46"/>
      <c r="AY398" s="46"/>
      <c r="AZ398" s="46"/>
      <c r="BA398" s="46"/>
      <c r="BB398" s="46"/>
      <c r="BC398" s="46"/>
      <c r="BD398" s="46"/>
      <c r="BE398" s="46"/>
      <c r="BF398" s="46"/>
      <c r="BG398" s="46"/>
      <c r="BH398" s="46"/>
      <c r="BI398" s="46"/>
      <c r="BJ398" s="46"/>
      <c r="BK398" s="46"/>
      <c r="BL398" s="28"/>
      <c r="BM398" s="28"/>
      <c r="BN398" s="28"/>
    </row>
    <row r="399" spans="1:66" x14ac:dyDescent="0.2">
      <c r="A399" s="46"/>
      <c r="B399" s="46"/>
      <c r="C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46"/>
      <c r="AJ399" s="46"/>
      <c r="AK399" s="46"/>
      <c r="AL399" s="46"/>
      <c r="AM399" s="46"/>
      <c r="AN399" s="46"/>
      <c r="AO399" s="46"/>
      <c r="AP399" s="46"/>
      <c r="AQ399" s="46"/>
      <c r="AR399" s="46"/>
      <c r="AS399" s="46"/>
      <c r="AT399" s="46"/>
      <c r="AU399" s="46"/>
      <c r="AV399" s="46"/>
      <c r="AW399" s="46"/>
      <c r="AX399" s="46"/>
      <c r="AY399" s="46"/>
      <c r="AZ399" s="46"/>
      <c r="BA399" s="46"/>
      <c r="BB399" s="46"/>
      <c r="BC399" s="46"/>
      <c r="BD399" s="46"/>
      <c r="BE399" s="46"/>
      <c r="BF399" s="46"/>
      <c r="BG399" s="46"/>
      <c r="BH399" s="46"/>
      <c r="BI399" s="46"/>
      <c r="BJ399" s="46"/>
      <c r="BK399" s="46"/>
      <c r="BL399" s="28"/>
      <c r="BM399" s="28"/>
      <c r="BN399" s="28"/>
    </row>
    <row r="400" spans="1:66" x14ac:dyDescent="0.2">
      <c r="A400" s="46"/>
      <c r="B400" s="46"/>
      <c r="C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c r="AI400" s="46"/>
      <c r="AJ400" s="46"/>
      <c r="AK400" s="46"/>
      <c r="AL400" s="46"/>
      <c r="AM400" s="46"/>
      <c r="AN400" s="46"/>
      <c r="AO400" s="46"/>
      <c r="AP400" s="46"/>
      <c r="AQ400" s="46"/>
      <c r="AR400" s="46"/>
      <c r="AS400" s="46"/>
      <c r="AT400" s="46"/>
      <c r="AU400" s="46"/>
      <c r="AV400" s="46"/>
      <c r="AW400" s="46"/>
      <c r="AX400" s="46"/>
      <c r="AY400" s="46"/>
      <c r="AZ400" s="46"/>
      <c r="BA400" s="46"/>
      <c r="BB400" s="46"/>
      <c r="BC400" s="46"/>
      <c r="BD400" s="46"/>
      <c r="BE400" s="46"/>
      <c r="BF400" s="46"/>
      <c r="BG400" s="46"/>
      <c r="BH400" s="46"/>
      <c r="BI400" s="46"/>
      <c r="BJ400" s="46"/>
      <c r="BK400" s="46"/>
      <c r="BL400" s="28"/>
      <c r="BM400" s="28"/>
      <c r="BN400" s="28"/>
    </row>
    <row r="401" spans="1:66" x14ac:dyDescent="0.2">
      <c r="A401" s="46"/>
      <c r="B401" s="46"/>
      <c r="C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c r="AL401" s="46"/>
      <c r="AM401" s="46"/>
      <c r="AN401" s="46"/>
      <c r="AO401" s="46"/>
      <c r="AP401" s="46"/>
      <c r="AQ401" s="46"/>
      <c r="AR401" s="46"/>
      <c r="AS401" s="46"/>
      <c r="AT401" s="46"/>
      <c r="AU401" s="46"/>
      <c r="AV401" s="46"/>
      <c r="AW401" s="46"/>
      <c r="AX401" s="46"/>
      <c r="AY401" s="46"/>
      <c r="AZ401" s="46"/>
      <c r="BA401" s="46"/>
      <c r="BB401" s="46"/>
      <c r="BC401" s="46"/>
      <c r="BD401" s="46"/>
      <c r="BE401" s="46"/>
      <c r="BF401" s="46"/>
      <c r="BG401" s="46"/>
      <c r="BH401" s="46"/>
      <c r="BI401" s="46"/>
      <c r="BJ401" s="46"/>
      <c r="BK401" s="46"/>
      <c r="BL401" s="28"/>
      <c r="BM401" s="28"/>
      <c r="BN401" s="28"/>
    </row>
    <row r="402" spans="1:66" x14ac:dyDescent="0.2">
      <c r="A402" s="46"/>
      <c r="B402" s="46"/>
      <c r="C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6"/>
      <c r="AL402" s="46"/>
      <c r="AM402" s="46"/>
      <c r="AN402" s="46"/>
      <c r="AO402" s="46"/>
      <c r="AP402" s="46"/>
      <c r="AQ402" s="46"/>
      <c r="AR402" s="46"/>
      <c r="AS402" s="46"/>
      <c r="AT402" s="46"/>
      <c r="AU402" s="46"/>
      <c r="AV402" s="46"/>
      <c r="AW402" s="46"/>
      <c r="AX402" s="46"/>
      <c r="AY402" s="46"/>
      <c r="AZ402" s="46"/>
      <c r="BA402" s="46"/>
      <c r="BB402" s="46"/>
      <c r="BC402" s="46"/>
      <c r="BD402" s="46"/>
      <c r="BE402" s="46"/>
      <c r="BF402" s="46"/>
      <c r="BG402" s="46"/>
      <c r="BH402" s="46"/>
      <c r="BI402" s="46"/>
      <c r="BJ402" s="46"/>
      <c r="BK402" s="46"/>
      <c r="BL402" s="28"/>
      <c r="BM402" s="28"/>
      <c r="BN402" s="28"/>
    </row>
    <row r="403" spans="1:66" x14ac:dyDescent="0.2">
      <c r="A403" s="46"/>
      <c r="B403" s="46"/>
      <c r="C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6"/>
      <c r="AK403" s="46"/>
      <c r="AL403" s="46"/>
      <c r="AM403" s="46"/>
      <c r="AN403" s="46"/>
      <c r="AO403" s="46"/>
      <c r="AP403" s="46"/>
      <c r="AQ403" s="46"/>
      <c r="AR403" s="46"/>
      <c r="AS403" s="46"/>
      <c r="AT403" s="46"/>
      <c r="AU403" s="46"/>
      <c r="AV403" s="46"/>
      <c r="AW403" s="46"/>
      <c r="AX403" s="46"/>
      <c r="AY403" s="46"/>
      <c r="AZ403" s="46"/>
      <c r="BA403" s="46"/>
      <c r="BB403" s="46"/>
      <c r="BC403" s="46"/>
      <c r="BD403" s="46"/>
      <c r="BE403" s="46"/>
      <c r="BF403" s="46"/>
      <c r="BG403" s="46"/>
      <c r="BH403" s="46"/>
      <c r="BI403" s="46"/>
      <c r="BJ403" s="46"/>
      <c r="BK403" s="46"/>
      <c r="BL403" s="28"/>
      <c r="BM403" s="28"/>
      <c r="BN403" s="28"/>
    </row>
    <row r="404" spans="1:66" x14ac:dyDescent="0.2">
      <c r="A404" s="46"/>
      <c r="B404" s="46"/>
      <c r="C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c r="AD404" s="46"/>
      <c r="AE404" s="46"/>
      <c r="AF404" s="46"/>
      <c r="AG404" s="46"/>
      <c r="AH404" s="46"/>
      <c r="AI404" s="46"/>
      <c r="AJ404" s="46"/>
      <c r="AK404" s="46"/>
      <c r="AL404" s="46"/>
      <c r="AM404" s="46"/>
      <c r="AN404" s="46"/>
      <c r="AO404" s="46"/>
      <c r="AP404" s="46"/>
      <c r="AQ404" s="46"/>
      <c r="AR404" s="46"/>
      <c r="AS404" s="46"/>
      <c r="AT404" s="46"/>
      <c r="AU404" s="46"/>
      <c r="AV404" s="46"/>
      <c r="AW404" s="46"/>
      <c r="AX404" s="46"/>
      <c r="AY404" s="46"/>
      <c r="AZ404" s="46"/>
      <c r="BA404" s="46"/>
      <c r="BB404" s="46"/>
      <c r="BC404" s="46"/>
      <c r="BD404" s="46"/>
      <c r="BE404" s="46"/>
      <c r="BF404" s="46"/>
      <c r="BG404" s="46"/>
      <c r="BH404" s="46"/>
      <c r="BI404" s="46"/>
      <c r="BJ404" s="46"/>
      <c r="BK404" s="46"/>
      <c r="BL404" s="28"/>
      <c r="BM404" s="28"/>
      <c r="BN404" s="28"/>
    </row>
    <row r="405" spans="1:66" x14ac:dyDescent="0.2">
      <c r="A405" s="46"/>
      <c r="B405" s="46"/>
      <c r="C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c r="AD405" s="46"/>
      <c r="AE405" s="46"/>
      <c r="AF405" s="46"/>
      <c r="AG405" s="46"/>
      <c r="AH405" s="46"/>
      <c r="AI405" s="46"/>
      <c r="AJ405" s="46"/>
      <c r="AK405" s="46"/>
      <c r="AL405" s="46"/>
      <c r="AM405" s="46"/>
      <c r="AN405" s="46"/>
      <c r="AO405" s="46"/>
      <c r="AP405" s="46"/>
      <c r="AQ405" s="46"/>
      <c r="AR405" s="46"/>
      <c r="AS405" s="46"/>
      <c r="AT405" s="46"/>
      <c r="AU405" s="46"/>
      <c r="AV405" s="46"/>
      <c r="AW405" s="46"/>
      <c r="AX405" s="46"/>
      <c r="AY405" s="46"/>
      <c r="AZ405" s="46"/>
      <c r="BA405" s="46"/>
      <c r="BB405" s="46"/>
      <c r="BC405" s="46"/>
      <c r="BD405" s="46"/>
      <c r="BE405" s="46"/>
      <c r="BF405" s="46"/>
      <c r="BG405" s="46"/>
      <c r="BH405" s="46"/>
      <c r="BI405" s="46"/>
      <c r="BJ405" s="46"/>
      <c r="BK405" s="46"/>
      <c r="BL405" s="28"/>
      <c r="BM405" s="28"/>
      <c r="BN405" s="28"/>
    </row>
    <row r="406" spans="1:66" x14ac:dyDescent="0.2">
      <c r="A406" s="46"/>
      <c r="B406" s="46"/>
      <c r="C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c r="AF406" s="46"/>
      <c r="AG406" s="46"/>
      <c r="AH406" s="46"/>
      <c r="AI406" s="46"/>
      <c r="AJ406" s="46"/>
      <c r="AK406" s="46"/>
      <c r="AL406" s="46"/>
      <c r="AM406" s="46"/>
      <c r="AN406" s="46"/>
      <c r="AO406" s="46"/>
      <c r="AP406" s="46"/>
      <c r="AQ406" s="46"/>
      <c r="AR406" s="46"/>
      <c r="AS406" s="46"/>
      <c r="AT406" s="46"/>
      <c r="AU406" s="46"/>
      <c r="AV406" s="46"/>
      <c r="AW406" s="46"/>
      <c r="AX406" s="46"/>
      <c r="AY406" s="46"/>
      <c r="AZ406" s="46"/>
      <c r="BA406" s="46"/>
      <c r="BB406" s="46"/>
      <c r="BC406" s="46"/>
      <c r="BD406" s="46"/>
      <c r="BE406" s="46"/>
      <c r="BF406" s="46"/>
      <c r="BG406" s="46"/>
      <c r="BH406" s="46"/>
      <c r="BI406" s="46"/>
      <c r="BJ406" s="46"/>
      <c r="BK406" s="46"/>
      <c r="BL406" s="28"/>
      <c r="BM406" s="28"/>
      <c r="BN406" s="28"/>
    </row>
    <row r="407" spans="1:66" x14ac:dyDescent="0.2">
      <c r="A407" s="46"/>
      <c r="B407" s="46"/>
      <c r="C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c r="AD407" s="46"/>
      <c r="AE407" s="46"/>
      <c r="AF407" s="46"/>
      <c r="AG407" s="46"/>
      <c r="AH407" s="46"/>
      <c r="AI407" s="46"/>
      <c r="AJ407" s="46"/>
      <c r="AK407" s="46"/>
      <c r="AL407" s="46"/>
      <c r="AM407" s="46"/>
      <c r="AN407" s="46"/>
      <c r="AO407" s="46"/>
      <c r="AP407" s="46"/>
      <c r="AQ407" s="46"/>
      <c r="AR407" s="46"/>
      <c r="AS407" s="46"/>
      <c r="AT407" s="46"/>
      <c r="AU407" s="46"/>
      <c r="AV407" s="46"/>
      <c r="AW407" s="46"/>
      <c r="AX407" s="46"/>
      <c r="AY407" s="46"/>
      <c r="AZ407" s="46"/>
      <c r="BA407" s="46"/>
      <c r="BB407" s="46"/>
      <c r="BC407" s="46"/>
      <c r="BD407" s="46"/>
      <c r="BE407" s="46"/>
      <c r="BF407" s="46"/>
      <c r="BG407" s="46"/>
      <c r="BH407" s="46"/>
      <c r="BI407" s="46"/>
      <c r="BJ407" s="46"/>
      <c r="BK407" s="46"/>
      <c r="BL407" s="28"/>
      <c r="BM407" s="28"/>
      <c r="BN407" s="28"/>
    </row>
    <row r="408" spans="1:66" x14ac:dyDescent="0.2">
      <c r="A408" s="46"/>
      <c r="B408" s="46"/>
      <c r="C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c r="AD408" s="46"/>
      <c r="AE408" s="46"/>
      <c r="AF408" s="46"/>
      <c r="AG408" s="46"/>
      <c r="AH408" s="46"/>
      <c r="AI408" s="46"/>
      <c r="AJ408" s="46"/>
      <c r="AK408" s="46"/>
      <c r="AL408" s="46"/>
      <c r="AM408" s="46"/>
      <c r="AN408" s="46"/>
      <c r="AO408" s="46"/>
      <c r="AP408" s="46"/>
      <c r="AQ408" s="46"/>
      <c r="AR408" s="46"/>
      <c r="AS408" s="46"/>
      <c r="AT408" s="46"/>
      <c r="AU408" s="46"/>
      <c r="AV408" s="46"/>
      <c r="AW408" s="46"/>
      <c r="AX408" s="46"/>
      <c r="AY408" s="46"/>
      <c r="AZ408" s="46"/>
      <c r="BA408" s="46"/>
      <c r="BB408" s="46"/>
      <c r="BC408" s="46"/>
      <c r="BD408" s="46"/>
      <c r="BE408" s="46"/>
      <c r="BF408" s="46"/>
      <c r="BG408" s="46"/>
      <c r="BH408" s="46"/>
      <c r="BI408" s="46"/>
      <c r="BJ408" s="46"/>
      <c r="BK408" s="46"/>
      <c r="BL408" s="28"/>
      <c r="BM408" s="28"/>
      <c r="BN408" s="28"/>
    </row>
    <row r="409" spans="1:66" x14ac:dyDescent="0.2">
      <c r="A409" s="46"/>
      <c r="B409" s="46"/>
      <c r="C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c r="AD409" s="46"/>
      <c r="AE409" s="46"/>
      <c r="AF409" s="46"/>
      <c r="AG409" s="46"/>
      <c r="AH409" s="46"/>
      <c r="AI409" s="46"/>
      <c r="AJ409" s="46"/>
      <c r="AK409" s="46"/>
      <c r="AL409" s="46"/>
      <c r="AM409" s="46"/>
      <c r="AN409" s="46"/>
      <c r="AO409" s="46"/>
      <c r="AP409" s="46"/>
      <c r="AQ409" s="46"/>
      <c r="AR409" s="46"/>
      <c r="AS409" s="46"/>
      <c r="AT409" s="46"/>
      <c r="AU409" s="46"/>
      <c r="AV409" s="46"/>
      <c r="AW409" s="46"/>
      <c r="AX409" s="46"/>
      <c r="AY409" s="46"/>
      <c r="AZ409" s="46"/>
      <c r="BA409" s="46"/>
      <c r="BB409" s="46"/>
      <c r="BC409" s="46"/>
      <c r="BD409" s="46"/>
      <c r="BE409" s="46"/>
      <c r="BF409" s="46"/>
      <c r="BG409" s="46"/>
      <c r="BH409" s="46"/>
      <c r="BI409" s="46"/>
      <c r="BJ409" s="46"/>
      <c r="BK409" s="46"/>
      <c r="BL409" s="28"/>
      <c r="BM409" s="28"/>
      <c r="BN409" s="28"/>
    </row>
    <row r="410" spans="1:66" x14ac:dyDescent="0.2">
      <c r="A410" s="46"/>
      <c r="B410" s="46"/>
      <c r="C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c r="AD410" s="46"/>
      <c r="AE410" s="46"/>
      <c r="AF410" s="46"/>
      <c r="AG410" s="46"/>
      <c r="AH410" s="46"/>
      <c r="AI410" s="46"/>
      <c r="AJ410" s="46"/>
      <c r="AK410" s="46"/>
      <c r="AL410" s="46"/>
      <c r="AM410" s="46"/>
      <c r="AN410" s="46"/>
      <c r="AO410" s="46"/>
      <c r="AP410" s="46"/>
      <c r="AQ410" s="46"/>
      <c r="AR410" s="46"/>
      <c r="AS410" s="46"/>
      <c r="AT410" s="46"/>
      <c r="AU410" s="46"/>
      <c r="AV410" s="46"/>
      <c r="AW410" s="46"/>
      <c r="AX410" s="46"/>
      <c r="AY410" s="46"/>
      <c r="AZ410" s="46"/>
      <c r="BA410" s="46"/>
      <c r="BB410" s="46"/>
      <c r="BC410" s="46"/>
      <c r="BD410" s="46"/>
      <c r="BE410" s="46"/>
      <c r="BF410" s="46"/>
      <c r="BG410" s="46"/>
      <c r="BH410" s="46"/>
      <c r="BI410" s="46"/>
      <c r="BJ410" s="46"/>
      <c r="BK410" s="46"/>
      <c r="BL410" s="28"/>
      <c r="BM410" s="28"/>
      <c r="BN410" s="28"/>
    </row>
    <row r="411" spans="1:66" x14ac:dyDescent="0.2">
      <c r="A411" s="46"/>
      <c r="B411" s="46"/>
      <c r="C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c r="AD411" s="46"/>
      <c r="AE411" s="46"/>
      <c r="AF411" s="46"/>
      <c r="AG411" s="46"/>
      <c r="AH411" s="46"/>
      <c r="AI411" s="46"/>
      <c r="AJ411" s="46"/>
      <c r="AK411" s="46"/>
      <c r="AL411" s="46"/>
      <c r="AM411" s="46"/>
      <c r="AN411" s="46"/>
      <c r="AO411" s="46"/>
      <c r="AP411" s="46"/>
      <c r="AQ411" s="46"/>
      <c r="AR411" s="46"/>
      <c r="AS411" s="46"/>
      <c r="AT411" s="46"/>
      <c r="AU411" s="46"/>
      <c r="AV411" s="46"/>
      <c r="AW411" s="46"/>
      <c r="AX411" s="46"/>
      <c r="AY411" s="46"/>
      <c r="AZ411" s="46"/>
      <c r="BA411" s="46"/>
      <c r="BB411" s="46"/>
      <c r="BC411" s="46"/>
      <c r="BD411" s="46"/>
      <c r="BE411" s="46"/>
      <c r="BF411" s="46"/>
      <c r="BG411" s="46"/>
      <c r="BH411" s="46"/>
      <c r="BI411" s="46"/>
      <c r="BJ411" s="46"/>
      <c r="BK411" s="46"/>
      <c r="BL411" s="28"/>
      <c r="BM411" s="28"/>
      <c r="BN411" s="28"/>
    </row>
    <row r="412" spans="1:66" x14ac:dyDescent="0.2">
      <c r="A412" s="46"/>
      <c r="B412" s="46"/>
      <c r="C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c r="AF412" s="46"/>
      <c r="AG412" s="46"/>
      <c r="AH412" s="46"/>
      <c r="AI412" s="46"/>
      <c r="AJ412" s="46"/>
      <c r="AK412" s="46"/>
      <c r="AL412" s="46"/>
      <c r="AM412" s="46"/>
      <c r="AN412" s="46"/>
      <c r="AO412" s="46"/>
      <c r="AP412" s="46"/>
      <c r="AQ412" s="46"/>
      <c r="AR412" s="46"/>
      <c r="AS412" s="46"/>
      <c r="AT412" s="46"/>
      <c r="AU412" s="46"/>
      <c r="AV412" s="46"/>
      <c r="AW412" s="46"/>
      <c r="AX412" s="46"/>
      <c r="AY412" s="46"/>
      <c r="AZ412" s="46"/>
      <c r="BA412" s="46"/>
      <c r="BB412" s="46"/>
      <c r="BC412" s="46"/>
      <c r="BD412" s="46"/>
      <c r="BE412" s="46"/>
      <c r="BF412" s="46"/>
      <c r="BG412" s="46"/>
      <c r="BH412" s="46"/>
      <c r="BI412" s="46"/>
      <c r="BJ412" s="46"/>
      <c r="BK412" s="46"/>
      <c r="BL412" s="28"/>
      <c r="BM412" s="28"/>
      <c r="BN412" s="28"/>
    </row>
    <row r="413" spans="1:66" x14ac:dyDescent="0.2">
      <c r="A413" s="46"/>
      <c r="B413" s="46"/>
      <c r="C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6"/>
      <c r="AK413" s="46"/>
      <c r="AL413" s="46"/>
      <c r="AM413" s="46"/>
      <c r="AN413" s="46"/>
      <c r="AO413" s="46"/>
      <c r="AP413" s="46"/>
      <c r="AQ413" s="46"/>
      <c r="AR413" s="46"/>
      <c r="AS413" s="46"/>
      <c r="AT413" s="46"/>
      <c r="AU413" s="46"/>
      <c r="AV413" s="46"/>
      <c r="AW413" s="46"/>
      <c r="AX413" s="46"/>
      <c r="AY413" s="46"/>
      <c r="AZ413" s="46"/>
      <c r="BA413" s="46"/>
      <c r="BB413" s="46"/>
      <c r="BC413" s="46"/>
      <c r="BD413" s="46"/>
      <c r="BE413" s="46"/>
      <c r="BF413" s="46"/>
      <c r="BG413" s="46"/>
      <c r="BH413" s="46"/>
      <c r="BI413" s="46"/>
      <c r="BJ413" s="46"/>
      <c r="BK413" s="46"/>
      <c r="BL413" s="28"/>
      <c r="BM413" s="28"/>
      <c r="BN413" s="28"/>
    </row>
    <row r="414" spans="1:66" x14ac:dyDescent="0.2">
      <c r="A414" s="46"/>
      <c r="B414" s="46"/>
      <c r="C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c r="AD414" s="46"/>
      <c r="AE414" s="46"/>
      <c r="AF414" s="46"/>
      <c r="AG414" s="46"/>
      <c r="AH414" s="46"/>
      <c r="AI414" s="46"/>
      <c r="AJ414" s="46"/>
      <c r="AK414" s="46"/>
      <c r="AL414" s="46"/>
      <c r="AM414" s="46"/>
      <c r="AN414" s="46"/>
      <c r="AO414" s="46"/>
      <c r="AP414" s="46"/>
      <c r="AQ414" s="46"/>
      <c r="AR414" s="46"/>
      <c r="AS414" s="46"/>
      <c r="AT414" s="46"/>
      <c r="AU414" s="46"/>
      <c r="AV414" s="46"/>
      <c r="AW414" s="46"/>
      <c r="AX414" s="46"/>
      <c r="AY414" s="46"/>
      <c r="AZ414" s="46"/>
      <c r="BA414" s="46"/>
      <c r="BB414" s="46"/>
      <c r="BC414" s="46"/>
      <c r="BD414" s="46"/>
      <c r="BE414" s="46"/>
      <c r="BF414" s="46"/>
      <c r="BG414" s="46"/>
      <c r="BH414" s="46"/>
      <c r="BI414" s="46"/>
      <c r="BJ414" s="46"/>
      <c r="BK414" s="46"/>
      <c r="BL414" s="28"/>
      <c r="BM414" s="28"/>
      <c r="BN414" s="28"/>
    </row>
    <row r="415" spans="1:66" x14ac:dyDescent="0.2">
      <c r="A415" s="46"/>
      <c r="B415" s="46"/>
      <c r="C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c r="AD415" s="46"/>
      <c r="AE415" s="46"/>
      <c r="AF415" s="46"/>
      <c r="AG415" s="46"/>
      <c r="AH415" s="46"/>
      <c r="AI415" s="46"/>
      <c r="AJ415" s="46"/>
      <c r="AK415" s="46"/>
      <c r="AL415" s="46"/>
      <c r="AM415" s="46"/>
      <c r="AN415" s="46"/>
      <c r="AO415" s="46"/>
      <c r="AP415" s="46"/>
      <c r="AQ415" s="46"/>
      <c r="AR415" s="46"/>
      <c r="AS415" s="46"/>
      <c r="AT415" s="46"/>
      <c r="AU415" s="46"/>
      <c r="AV415" s="46"/>
      <c r="AW415" s="46"/>
      <c r="AX415" s="46"/>
      <c r="AY415" s="46"/>
      <c r="AZ415" s="46"/>
      <c r="BA415" s="46"/>
      <c r="BB415" s="46"/>
      <c r="BC415" s="46"/>
      <c r="BD415" s="46"/>
      <c r="BE415" s="46"/>
      <c r="BF415" s="46"/>
      <c r="BG415" s="46"/>
      <c r="BH415" s="46"/>
      <c r="BI415" s="46"/>
      <c r="BJ415" s="46"/>
      <c r="BK415" s="46"/>
      <c r="BL415" s="28"/>
      <c r="BM415" s="28"/>
      <c r="BN415" s="28"/>
    </row>
    <row r="416" spans="1:66" x14ac:dyDescent="0.2">
      <c r="A416" s="46"/>
      <c r="B416" s="46"/>
      <c r="C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6"/>
      <c r="AK416" s="46"/>
      <c r="AL416" s="46"/>
      <c r="AM416" s="46"/>
      <c r="AN416" s="46"/>
      <c r="AO416" s="46"/>
      <c r="AP416" s="46"/>
      <c r="AQ416" s="46"/>
      <c r="AR416" s="46"/>
      <c r="AS416" s="46"/>
      <c r="AT416" s="46"/>
      <c r="AU416" s="46"/>
      <c r="AV416" s="46"/>
      <c r="AW416" s="46"/>
      <c r="AX416" s="46"/>
      <c r="AY416" s="46"/>
      <c r="AZ416" s="46"/>
      <c r="BA416" s="46"/>
      <c r="BB416" s="46"/>
      <c r="BC416" s="46"/>
      <c r="BD416" s="46"/>
      <c r="BE416" s="46"/>
      <c r="BF416" s="46"/>
      <c r="BG416" s="46"/>
      <c r="BH416" s="46"/>
      <c r="BI416" s="46"/>
      <c r="BJ416" s="46"/>
      <c r="BK416" s="46"/>
      <c r="BL416" s="28"/>
      <c r="BM416" s="28"/>
      <c r="BN416" s="28"/>
    </row>
    <row r="417" spans="1:66" x14ac:dyDescent="0.2">
      <c r="A417" s="46"/>
      <c r="B417" s="46"/>
      <c r="C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6"/>
      <c r="AL417" s="46"/>
      <c r="AM417" s="46"/>
      <c r="AN417" s="46"/>
      <c r="AO417" s="46"/>
      <c r="AP417" s="46"/>
      <c r="AQ417" s="46"/>
      <c r="AR417" s="46"/>
      <c r="AS417" s="46"/>
      <c r="AT417" s="46"/>
      <c r="AU417" s="46"/>
      <c r="AV417" s="46"/>
      <c r="AW417" s="46"/>
      <c r="AX417" s="46"/>
      <c r="AY417" s="46"/>
      <c r="AZ417" s="46"/>
      <c r="BA417" s="46"/>
      <c r="BB417" s="46"/>
      <c r="BC417" s="46"/>
      <c r="BD417" s="46"/>
      <c r="BE417" s="46"/>
      <c r="BF417" s="46"/>
      <c r="BG417" s="46"/>
      <c r="BH417" s="46"/>
      <c r="BI417" s="46"/>
      <c r="BJ417" s="46"/>
      <c r="BK417" s="46"/>
      <c r="BL417" s="28"/>
      <c r="BM417" s="28"/>
      <c r="BN417" s="28"/>
    </row>
    <row r="418" spans="1:66" x14ac:dyDescent="0.2">
      <c r="A418" s="46"/>
      <c r="B418" s="46"/>
      <c r="C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c r="AD418" s="46"/>
      <c r="AE418" s="46"/>
      <c r="AF418" s="46"/>
      <c r="AG418" s="46"/>
      <c r="AH418" s="46"/>
      <c r="AI418" s="46"/>
      <c r="AJ418" s="46"/>
      <c r="AK418" s="46"/>
      <c r="AL418" s="46"/>
      <c r="AM418" s="46"/>
      <c r="AN418" s="46"/>
      <c r="AO418" s="46"/>
      <c r="AP418" s="46"/>
      <c r="AQ418" s="46"/>
      <c r="AR418" s="46"/>
      <c r="AS418" s="46"/>
      <c r="AT418" s="46"/>
      <c r="AU418" s="46"/>
      <c r="AV418" s="46"/>
      <c r="AW418" s="46"/>
      <c r="AX418" s="46"/>
      <c r="AY418" s="46"/>
      <c r="AZ418" s="46"/>
      <c r="BA418" s="46"/>
      <c r="BB418" s="46"/>
      <c r="BC418" s="46"/>
      <c r="BD418" s="46"/>
      <c r="BE418" s="46"/>
      <c r="BF418" s="46"/>
      <c r="BG418" s="46"/>
      <c r="BH418" s="46"/>
      <c r="BI418" s="46"/>
      <c r="BJ418" s="46"/>
      <c r="BK418" s="46"/>
      <c r="BL418" s="28"/>
      <c r="BM418" s="28"/>
      <c r="BN418" s="28"/>
    </row>
    <row r="419" spans="1:66" x14ac:dyDescent="0.2">
      <c r="A419" s="46"/>
      <c r="B419" s="46"/>
      <c r="C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c r="AD419" s="46"/>
      <c r="AE419" s="46"/>
      <c r="AF419" s="46"/>
      <c r="AG419" s="46"/>
      <c r="AH419" s="46"/>
      <c r="AI419" s="46"/>
      <c r="AJ419" s="46"/>
      <c r="AK419" s="46"/>
      <c r="AL419" s="46"/>
      <c r="AM419" s="46"/>
      <c r="AN419" s="46"/>
      <c r="AO419" s="46"/>
      <c r="AP419" s="46"/>
      <c r="AQ419" s="46"/>
      <c r="AR419" s="46"/>
      <c r="AS419" s="46"/>
      <c r="AT419" s="46"/>
      <c r="AU419" s="46"/>
      <c r="AV419" s="46"/>
      <c r="AW419" s="46"/>
      <c r="AX419" s="46"/>
      <c r="AY419" s="46"/>
      <c r="AZ419" s="46"/>
      <c r="BA419" s="46"/>
      <c r="BB419" s="46"/>
      <c r="BC419" s="46"/>
      <c r="BD419" s="46"/>
      <c r="BE419" s="46"/>
      <c r="BF419" s="46"/>
      <c r="BG419" s="46"/>
      <c r="BH419" s="46"/>
      <c r="BI419" s="46"/>
      <c r="BJ419" s="46"/>
      <c r="BK419" s="46"/>
      <c r="BL419" s="28"/>
      <c r="BM419" s="28"/>
      <c r="BN419" s="28"/>
    </row>
    <row r="420" spans="1:66" x14ac:dyDescent="0.2">
      <c r="A420" s="46"/>
      <c r="B420" s="46"/>
      <c r="C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6"/>
      <c r="AK420" s="46"/>
      <c r="AL420" s="46"/>
      <c r="AM420" s="46"/>
      <c r="AN420" s="46"/>
      <c r="AO420" s="46"/>
      <c r="AP420" s="46"/>
      <c r="AQ420" s="46"/>
      <c r="AR420" s="46"/>
      <c r="AS420" s="46"/>
      <c r="AT420" s="46"/>
      <c r="AU420" s="46"/>
      <c r="AV420" s="46"/>
      <c r="AW420" s="46"/>
      <c r="AX420" s="46"/>
      <c r="AY420" s="46"/>
      <c r="AZ420" s="46"/>
      <c r="BA420" s="46"/>
      <c r="BB420" s="46"/>
      <c r="BC420" s="46"/>
      <c r="BD420" s="46"/>
      <c r="BE420" s="46"/>
      <c r="BF420" s="46"/>
      <c r="BG420" s="46"/>
      <c r="BH420" s="46"/>
      <c r="BI420" s="46"/>
      <c r="BJ420" s="46"/>
      <c r="BK420" s="46"/>
      <c r="BL420" s="28"/>
      <c r="BM420" s="28"/>
      <c r="BN420" s="28"/>
    </row>
    <row r="421" spans="1:66" x14ac:dyDescent="0.2">
      <c r="A421" s="46"/>
      <c r="B421" s="46"/>
      <c r="C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c r="AD421" s="46"/>
      <c r="AE421" s="46"/>
      <c r="AF421" s="46"/>
      <c r="AG421" s="46"/>
      <c r="AH421" s="46"/>
      <c r="AI421" s="46"/>
      <c r="AJ421" s="46"/>
      <c r="AK421" s="46"/>
      <c r="AL421" s="46"/>
      <c r="AM421" s="46"/>
      <c r="AN421" s="46"/>
      <c r="AO421" s="46"/>
      <c r="AP421" s="46"/>
      <c r="AQ421" s="46"/>
      <c r="AR421" s="46"/>
      <c r="AS421" s="46"/>
      <c r="AT421" s="46"/>
      <c r="AU421" s="46"/>
      <c r="AV421" s="46"/>
      <c r="AW421" s="46"/>
      <c r="AX421" s="46"/>
      <c r="AY421" s="46"/>
      <c r="AZ421" s="46"/>
      <c r="BA421" s="46"/>
      <c r="BB421" s="46"/>
      <c r="BC421" s="46"/>
      <c r="BD421" s="46"/>
      <c r="BE421" s="46"/>
      <c r="BF421" s="46"/>
      <c r="BG421" s="46"/>
      <c r="BH421" s="46"/>
      <c r="BI421" s="46"/>
      <c r="BJ421" s="46"/>
      <c r="BK421" s="46"/>
      <c r="BL421" s="28"/>
      <c r="BM421" s="28"/>
      <c r="BN421" s="28"/>
    </row>
    <row r="422" spans="1:66" x14ac:dyDescent="0.2">
      <c r="A422" s="46"/>
      <c r="B422" s="46"/>
      <c r="C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46"/>
      <c r="AL422" s="46"/>
      <c r="AM422" s="46"/>
      <c r="AN422" s="46"/>
      <c r="AO422" s="46"/>
      <c r="AP422" s="46"/>
      <c r="AQ422" s="46"/>
      <c r="AR422" s="46"/>
      <c r="AS422" s="46"/>
      <c r="AT422" s="46"/>
      <c r="AU422" s="46"/>
      <c r="AV422" s="46"/>
      <c r="AW422" s="46"/>
      <c r="AX422" s="46"/>
      <c r="AY422" s="46"/>
      <c r="AZ422" s="46"/>
      <c r="BA422" s="46"/>
      <c r="BB422" s="46"/>
      <c r="BC422" s="46"/>
      <c r="BD422" s="46"/>
      <c r="BE422" s="46"/>
      <c r="BF422" s="46"/>
      <c r="BG422" s="46"/>
      <c r="BH422" s="46"/>
      <c r="BI422" s="46"/>
      <c r="BJ422" s="46"/>
      <c r="BK422" s="46"/>
      <c r="BL422" s="28"/>
      <c r="BM422" s="28"/>
      <c r="BN422" s="28"/>
    </row>
    <row r="423" spans="1:66" x14ac:dyDescent="0.2">
      <c r="A423" s="46"/>
      <c r="B423" s="46"/>
      <c r="C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6"/>
      <c r="AK423" s="46"/>
      <c r="AL423" s="46"/>
      <c r="AM423" s="46"/>
      <c r="AN423" s="46"/>
      <c r="AO423" s="46"/>
      <c r="AP423" s="46"/>
      <c r="AQ423" s="46"/>
      <c r="AR423" s="46"/>
      <c r="AS423" s="46"/>
      <c r="AT423" s="46"/>
      <c r="AU423" s="46"/>
      <c r="AV423" s="46"/>
      <c r="AW423" s="46"/>
      <c r="AX423" s="46"/>
      <c r="AY423" s="46"/>
      <c r="AZ423" s="46"/>
      <c r="BA423" s="46"/>
      <c r="BB423" s="46"/>
      <c r="BC423" s="46"/>
      <c r="BD423" s="46"/>
      <c r="BE423" s="46"/>
      <c r="BF423" s="46"/>
      <c r="BG423" s="46"/>
      <c r="BH423" s="46"/>
      <c r="BI423" s="46"/>
      <c r="BJ423" s="46"/>
      <c r="BK423" s="46"/>
      <c r="BL423" s="28"/>
      <c r="BM423" s="28"/>
      <c r="BN423" s="28"/>
    </row>
    <row r="424" spans="1:66" x14ac:dyDescent="0.2">
      <c r="A424" s="46"/>
      <c r="B424" s="46"/>
      <c r="C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6"/>
      <c r="AL424" s="46"/>
      <c r="AM424" s="46"/>
      <c r="AN424" s="46"/>
      <c r="AO424" s="46"/>
      <c r="AP424" s="46"/>
      <c r="AQ424" s="46"/>
      <c r="AR424" s="46"/>
      <c r="AS424" s="46"/>
      <c r="AT424" s="46"/>
      <c r="AU424" s="46"/>
      <c r="AV424" s="46"/>
      <c r="AW424" s="46"/>
      <c r="AX424" s="46"/>
      <c r="AY424" s="46"/>
      <c r="AZ424" s="46"/>
      <c r="BA424" s="46"/>
      <c r="BB424" s="46"/>
      <c r="BC424" s="46"/>
      <c r="BD424" s="46"/>
      <c r="BE424" s="46"/>
      <c r="BF424" s="46"/>
      <c r="BG424" s="46"/>
      <c r="BH424" s="46"/>
      <c r="BI424" s="46"/>
      <c r="BJ424" s="46"/>
      <c r="BK424" s="46"/>
      <c r="BL424" s="28"/>
      <c r="BM424" s="28"/>
      <c r="BN424" s="28"/>
    </row>
    <row r="425" spans="1:66" x14ac:dyDescent="0.2">
      <c r="A425" s="46"/>
      <c r="B425" s="46"/>
      <c r="C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6"/>
      <c r="AK425" s="46"/>
      <c r="AL425" s="46"/>
      <c r="AM425" s="46"/>
      <c r="AN425" s="46"/>
      <c r="AO425" s="46"/>
      <c r="AP425" s="46"/>
      <c r="AQ425" s="46"/>
      <c r="AR425" s="46"/>
      <c r="AS425" s="46"/>
      <c r="AT425" s="46"/>
      <c r="AU425" s="46"/>
      <c r="AV425" s="46"/>
      <c r="AW425" s="46"/>
      <c r="AX425" s="46"/>
      <c r="AY425" s="46"/>
      <c r="AZ425" s="46"/>
      <c r="BA425" s="46"/>
      <c r="BB425" s="46"/>
      <c r="BC425" s="46"/>
      <c r="BD425" s="46"/>
      <c r="BE425" s="46"/>
      <c r="BF425" s="46"/>
      <c r="BG425" s="46"/>
      <c r="BH425" s="46"/>
      <c r="BI425" s="46"/>
      <c r="BJ425" s="46"/>
      <c r="BK425" s="46"/>
      <c r="BL425" s="28"/>
      <c r="BM425" s="28"/>
      <c r="BN425" s="28"/>
    </row>
    <row r="426" spans="1:66" x14ac:dyDescent="0.2">
      <c r="A426" s="46"/>
      <c r="B426" s="46"/>
      <c r="C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6"/>
      <c r="AL426" s="46"/>
      <c r="AM426" s="46"/>
      <c r="AN426" s="46"/>
      <c r="AO426" s="46"/>
      <c r="AP426" s="46"/>
      <c r="AQ426" s="46"/>
      <c r="AR426" s="46"/>
      <c r="AS426" s="46"/>
      <c r="AT426" s="46"/>
      <c r="AU426" s="46"/>
      <c r="AV426" s="46"/>
      <c r="AW426" s="46"/>
      <c r="AX426" s="46"/>
      <c r="AY426" s="46"/>
      <c r="AZ426" s="46"/>
      <c r="BA426" s="46"/>
      <c r="BB426" s="46"/>
      <c r="BC426" s="46"/>
      <c r="BD426" s="46"/>
      <c r="BE426" s="46"/>
      <c r="BF426" s="46"/>
      <c r="BG426" s="46"/>
      <c r="BH426" s="46"/>
      <c r="BI426" s="46"/>
      <c r="BJ426" s="46"/>
      <c r="BK426" s="46"/>
      <c r="BL426" s="28"/>
      <c r="BM426" s="28"/>
      <c r="BN426" s="28"/>
    </row>
    <row r="427" spans="1:66" x14ac:dyDescent="0.2">
      <c r="A427" s="46"/>
      <c r="B427" s="46"/>
      <c r="C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6"/>
      <c r="AL427" s="46"/>
      <c r="AM427" s="46"/>
      <c r="AN427" s="46"/>
      <c r="AO427" s="46"/>
      <c r="AP427" s="46"/>
      <c r="AQ427" s="46"/>
      <c r="AR427" s="46"/>
      <c r="AS427" s="46"/>
      <c r="AT427" s="46"/>
      <c r="AU427" s="46"/>
      <c r="AV427" s="46"/>
      <c r="AW427" s="46"/>
      <c r="AX427" s="46"/>
      <c r="AY427" s="46"/>
      <c r="AZ427" s="46"/>
      <c r="BA427" s="46"/>
      <c r="BB427" s="46"/>
      <c r="BC427" s="46"/>
      <c r="BD427" s="46"/>
      <c r="BE427" s="46"/>
      <c r="BF427" s="46"/>
      <c r="BG427" s="46"/>
      <c r="BH427" s="46"/>
      <c r="BI427" s="46"/>
      <c r="BJ427" s="46"/>
      <c r="BK427" s="46"/>
      <c r="BL427" s="28"/>
      <c r="BM427" s="28"/>
      <c r="BN427" s="28"/>
    </row>
    <row r="428" spans="1:66" x14ac:dyDescent="0.2">
      <c r="A428" s="46"/>
      <c r="B428" s="46"/>
      <c r="C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6"/>
      <c r="AL428" s="46"/>
      <c r="AM428" s="46"/>
      <c r="AN428" s="46"/>
      <c r="AO428" s="46"/>
      <c r="AP428" s="46"/>
      <c r="AQ428" s="46"/>
      <c r="AR428" s="46"/>
      <c r="AS428" s="46"/>
      <c r="AT428" s="46"/>
      <c r="AU428" s="46"/>
      <c r="AV428" s="46"/>
      <c r="AW428" s="46"/>
      <c r="AX428" s="46"/>
      <c r="AY428" s="46"/>
      <c r="AZ428" s="46"/>
      <c r="BA428" s="46"/>
      <c r="BB428" s="46"/>
      <c r="BC428" s="46"/>
      <c r="BD428" s="46"/>
      <c r="BE428" s="46"/>
      <c r="BF428" s="46"/>
      <c r="BG428" s="46"/>
      <c r="BH428" s="46"/>
      <c r="BI428" s="46"/>
      <c r="BJ428" s="46"/>
      <c r="BK428" s="46"/>
      <c r="BL428" s="28"/>
      <c r="BM428" s="28"/>
      <c r="BN428" s="28"/>
    </row>
    <row r="429" spans="1:66" x14ac:dyDescent="0.2">
      <c r="A429" s="46"/>
      <c r="B429" s="46"/>
      <c r="C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6"/>
      <c r="AL429" s="46"/>
      <c r="AM429" s="46"/>
      <c r="AN429" s="46"/>
      <c r="AO429" s="46"/>
      <c r="AP429" s="46"/>
      <c r="AQ429" s="46"/>
      <c r="AR429" s="46"/>
      <c r="AS429" s="46"/>
      <c r="AT429" s="46"/>
      <c r="AU429" s="46"/>
      <c r="AV429" s="46"/>
      <c r="AW429" s="46"/>
      <c r="AX429" s="46"/>
      <c r="AY429" s="46"/>
      <c r="AZ429" s="46"/>
      <c r="BA429" s="46"/>
      <c r="BB429" s="46"/>
      <c r="BC429" s="46"/>
      <c r="BD429" s="46"/>
      <c r="BE429" s="46"/>
      <c r="BF429" s="46"/>
      <c r="BG429" s="46"/>
      <c r="BH429" s="46"/>
      <c r="BI429" s="46"/>
      <c r="BJ429" s="46"/>
      <c r="BK429" s="46"/>
      <c r="BL429" s="28"/>
      <c r="BM429" s="28"/>
      <c r="BN429" s="28"/>
    </row>
    <row r="430" spans="1:66" x14ac:dyDescent="0.2">
      <c r="A430" s="46"/>
      <c r="B430" s="46"/>
      <c r="C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c r="AL430" s="46"/>
      <c r="AM430" s="46"/>
      <c r="AN430" s="46"/>
      <c r="AO430" s="46"/>
      <c r="AP430" s="46"/>
      <c r="AQ430" s="46"/>
      <c r="AR430" s="46"/>
      <c r="AS430" s="46"/>
      <c r="AT430" s="46"/>
      <c r="AU430" s="46"/>
      <c r="AV430" s="46"/>
      <c r="AW430" s="46"/>
      <c r="AX430" s="46"/>
      <c r="AY430" s="46"/>
      <c r="AZ430" s="46"/>
      <c r="BA430" s="46"/>
      <c r="BB430" s="46"/>
      <c r="BC430" s="46"/>
      <c r="BD430" s="46"/>
      <c r="BE430" s="46"/>
      <c r="BF430" s="46"/>
      <c r="BG430" s="46"/>
      <c r="BH430" s="46"/>
      <c r="BI430" s="46"/>
      <c r="BJ430" s="46"/>
      <c r="BK430" s="46"/>
      <c r="BL430" s="28"/>
      <c r="BM430" s="28"/>
      <c r="BN430" s="28"/>
    </row>
    <row r="431" spans="1:66" x14ac:dyDescent="0.2">
      <c r="A431" s="46"/>
      <c r="B431" s="46"/>
      <c r="C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6"/>
      <c r="AL431" s="46"/>
      <c r="AM431" s="46"/>
      <c r="AN431" s="46"/>
      <c r="AO431" s="46"/>
      <c r="AP431" s="46"/>
      <c r="AQ431" s="46"/>
      <c r="AR431" s="46"/>
      <c r="AS431" s="46"/>
      <c r="AT431" s="46"/>
      <c r="AU431" s="46"/>
      <c r="AV431" s="46"/>
      <c r="AW431" s="46"/>
      <c r="AX431" s="46"/>
      <c r="AY431" s="46"/>
      <c r="AZ431" s="46"/>
      <c r="BA431" s="46"/>
      <c r="BB431" s="46"/>
      <c r="BC431" s="46"/>
      <c r="BD431" s="46"/>
      <c r="BE431" s="46"/>
      <c r="BF431" s="46"/>
      <c r="BG431" s="46"/>
      <c r="BH431" s="46"/>
      <c r="BI431" s="46"/>
      <c r="BJ431" s="46"/>
      <c r="BK431" s="46"/>
      <c r="BL431" s="28"/>
      <c r="BM431" s="28"/>
      <c r="BN431" s="28"/>
    </row>
    <row r="432" spans="1:66" x14ac:dyDescent="0.2">
      <c r="A432" s="46"/>
      <c r="B432" s="46"/>
      <c r="C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6"/>
      <c r="AK432" s="46"/>
      <c r="AL432" s="46"/>
      <c r="AM432" s="46"/>
      <c r="AN432" s="46"/>
      <c r="AO432" s="46"/>
      <c r="AP432" s="46"/>
      <c r="AQ432" s="46"/>
      <c r="AR432" s="46"/>
      <c r="AS432" s="46"/>
      <c r="AT432" s="46"/>
      <c r="AU432" s="46"/>
      <c r="AV432" s="46"/>
      <c r="AW432" s="46"/>
      <c r="AX432" s="46"/>
      <c r="AY432" s="46"/>
      <c r="AZ432" s="46"/>
      <c r="BA432" s="46"/>
      <c r="BB432" s="46"/>
      <c r="BC432" s="46"/>
      <c r="BD432" s="46"/>
      <c r="BE432" s="46"/>
      <c r="BF432" s="46"/>
      <c r="BG432" s="46"/>
      <c r="BH432" s="46"/>
      <c r="BI432" s="46"/>
      <c r="BJ432" s="46"/>
      <c r="BK432" s="46"/>
      <c r="BL432" s="28"/>
      <c r="BM432" s="28"/>
      <c r="BN432" s="28"/>
    </row>
    <row r="433" spans="1:66" x14ac:dyDescent="0.2">
      <c r="A433" s="46"/>
      <c r="B433" s="46"/>
      <c r="C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c r="AN433" s="46"/>
      <c r="AO433" s="46"/>
      <c r="AP433" s="46"/>
      <c r="AQ433" s="46"/>
      <c r="AR433" s="46"/>
      <c r="AS433" s="46"/>
      <c r="AT433" s="46"/>
      <c r="AU433" s="46"/>
      <c r="AV433" s="46"/>
      <c r="AW433" s="46"/>
      <c r="AX433" s="46"/>
      <c r="AY433" s="46"/>
      <c r="AZ433" s="46"/>
      <c r="BA433" s="46"/>
      <c r="BB433" s="46"/>
      <c r="BC433" s="46"/>
      <c r="BD433" s="46"/>
      <c r="BE433" s="46"/>
      <c r="BF433" s="46"/>
      <c r="BG433" s="46"/>
      <c r="BH433" s="46"/>
      <c r="BI433" s="46"/>
      <c r="BJ433" s="46"/>
      <c r="BK433" s="46"/>
      <c r="BL433" s="28"/>
      <c r="BM433" s="28"/>
      <c r="BN433" s="28"/>
    </row>
    <row r="434" spans="1:66" x14ac:dyDescent="0.2">
      <c r="A434" s="46"/>
      <c r="B434" s="46"/>
      <c r="C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c r="AD434" s="46"/>
      <c r="AE434" s="46"/>
      <c r="AF434" s="46"/>
      <c r="AG434" s="46"/>
      <c r="AH434" s="46"/>
      <c r="AI434" s="46"/>
      <c r="AJ434" s="46"/>
      <c r="AK434" s="46"/>
      <c r="AL434" s="46"/>
      <c r="AM434" s="46"/>
      <c r="AN434" s="46"/>
      <c r="AO434" s="46"/>
      <c r="AP434" s="46"/>
      <c r="AQ434" s="46"/>
      <c r="AR434" s="46"/>
      <c r="AS434" s="46"/>
      <c r="AT434" s="46"/>
      <c r="AU434" s="46"/>
      <c r="AV434" s="46"/>
      <c r="AW434" s="46"/>
      <c r="AX434" s="46"/>
      <c r="AY434" s="46"/>
      <c r="AZ434" s="46"/>
      <c r="BA434" s="46"/>
      <c r="BB434" s="46"/>
      <c r="BC434" s="46"/>
      <c r="BD434" s="46"/>
      <c r="BE434" s="46"/>
      <c r="BF434" s="46"/>
      <c r="BG434" s="46"/>
      <c r="BH434" s="46"/>
      <c r="BI434" s="46"/>
      <c r="BJ434" s="46"/>
      <c r="BK434" s="46"/>
      <c r="BL434" s="28"/>
      <c r="BM434" s="28"/>
      <c r="BN434" s="28"/>
    </row>
    <row r="435" spans="1:66" x14ac:dyDescent="0.2">
      <c r="A435" s="46"/>
      <c r="B435" s="46"/>
      <c r="C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6"/>
      <c r="AL435" s="46"/>
      <c r="AM435" s="46"/>
      <c r="AN435" s="46"/>
      <c r="AO435" s="46"/>
      <c r="AP435" s="46"/>
      <c r="AQ435" s="46"/>
      <c r="AR435" s="46"/>
      <c r="AS435" s="46"/>
      <c r="AT435" s="46"/>
      <c r="AU435" s="46"/>
      <c r="AV435" s="46"/>
      <c r="AW435" s="46"/>
      <c r="AX435" s="46"/>
      <c r="AY435" s="46"/>
      <c r="AZ435" s="46"/>
      <c r="BA435" s="46"/>
      <c r="BB435" s="46"/>
      <c r="BC435" s="46"/>
      <c r="BD435" s="46"/>
      <c r="BE435" s="46"/>
      <c r="BF435" s="46"/>
      <c r="BG435" s="46"/>
      <c r="BH435" s="46"/>
      <c r="BI435" s="46"/>
      <c r="BJ435" s="46"/>
      <c r="BK435" s="46"/>
      <c r="BL435" s="28"/>
      <c r="BM435" s="28"/>
      <c r="BN435" s="28"/>
    </row>
    <row r="436" spans="1:66" x14ac:dyDescent="0.2">
      <c r="A436" s="46"/>
      <c r="B436" s="46"/>
      <c r="C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6"/>
      <c r="AL436" s="46"/>
      <c r="AM436" s="46"/>
      <c r="AN436" s="46"/>
      <c r="AO436" s="46"/>
      <c r="AP436" s="46"/>
      <c r="AQ436" s="46"/>
      <c r="AR436" s="46"/>
      <c r="AS436" s="46"/>
      <c r="AT436" s="46"/>
      <c r="AU436" s="46"/>
      <c r="AV436" s="46"/>
      <c r="AW436" s="46"/>
      <c r="AX436" s="46"/>
      <c r="AY436" s="46"/>
      <c r="AZ436" s="46"/>
      <c r="BA436" s="46"/>
      <c r="BB436" s="46"/>
      <c r="BC436" s="46"/>
      <c r="BD436" s="46"/>
      <c r="BE436" s="46"/>
      <c r="BF436" s="46"/>
      <c r="BG436" s="46"/>
      <c r="BH436" s="46"/>
      <c r="BI436" s="46"/>
      <c r="BJ436" s="46"/>
      <c r="BK436" s="46"/>
      <c r="BL436" s="28"/>
      <c r="BM436" s="28"/>
      <c r="BN436" s="28"/>
    </row>
    <row r="437" spans="1:66" x14ac:dyDescent="0.2">
      <c r="A437" s="46"/>
      <c r="B437" s="46"/>
      <c r="C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c r="AL437" s="46"/>
      <c r="AM437" s="46"/>
      <c r="AN437" s="46"/>
      <c r="AO437" s="46"/>
      <c r="AP437" s="46"/>
      <c r="AQ437" s="46"/>
      <c r="AR437" s="46"/>
      <c r="AS437" s="46"/>
      <c r="AT437" s="46"/>
      <c r="AU437" s="46"/>
      <c r="AV437" s="46"/>
      <c r="AW437" s="46"/>
      <c r="AX437" s="46"/>
      <c r="AY437" s="46"/>
      <c r="AZ437" s="46"/>
      <c r="BA437" s="46"/>
      <c r="BB437" s="46"/>
      <c r="BC437" s="46"/>
      <c r="BD437" s="46"/>
      <c r="BE437" s="46"/>
      <c r="BF437" s="46"/>
      <c r="BG437" s="46"/>
      <c r="BH437" s="46"/>
      <c r="BI437" s="46"/>
      <c r="BJ437" s="46"/>
      <c r="BK437" s="46"/>
      <c r="BL437" s="28"/>
      <c r="BM437" s="28"/>
      <c r="BN437" s="28"/>
    </row>
    <row r="438" spans="1:66" x14ac:dyDescent="0.2">
      <c r="A438" s="46"/>
      <c r="B438" s="46"/>
      <c r="C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c r="AL438" s="46"/>
      <c r="AM438" s="46"/>
      <c r="AN438" s="46"/>
      <c r="AO438" s="46"/>
      <c r="AP438" s="46"/>
      <c r="AQ438" s="46"/>
      <c r="AR438" s="46"/>
      <c r="AS438" s="46"/>
      <c r="AT438" s="46"/>
      <c r="AU438" s="46"/>
      <c r="AV438" s="46"/>
      <c r="AW438" s="46"/>
      <c r="AX438" s="46"/>
      <c r="AY438" s="46"/>
      <c r="AZ438" s="46"/>
      <c r="BA438" s="46"/>
      <c r="BB438" s="46"/>
      <c r="BC438" s="46"/>
      <c r="BD438" s="46"/>
      <c r="BE438" s="46"/>
      <c r="BF438" s="46"/>
      <c r="BG438" s="46"/>
      <c r="BH438" s="46"/>
      <c r="BI438" s="46"/>
      <c r="BJ438" s="46"/>
      <c r="BK438" s="46"/>
      <c r="BL438" s="28"/>
      <c r="BM438" s="28"/>
      <c r="BN438" s="28"/>
    </row>
    <row r="439" spans="1:66" x14ac:dyDescent="0.2">
      <c r="A439" s="46"/>
      <c r="B439" s="46"/>
      <c r="C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6"/>
      <c r="AL439" s="46"/>
      <c r="AM439" s="46"/>
      <c r="AN439" s="46"/>
      <c r="AO439" s="46"/>
      <c r="AP439" s="46"/>
      <c r="AQ439" s="46"/>
      <c r="AR439" s="46"/>
      <c r="AS439" s="46"/>
      <c r="AT439" s="46"/>
      <c r="AU439" s="46"/>
      <c r="AV439" s="46"/>
      <c r="AW439" s="46"/>
      <c r="AX439" s="46"/>
      <c r="AY439" s="46"/>
      <c r="AZ439" s="46"/>
      <c r="BA439" s="46"/>
      <c r="BB439" s="46"/>
      <c r="BC439" s="46"/>
      <c r="BD439" s="46"/>
      <c r="BE439" s="46"/>
      <c r="BF439" s="46"/>
      <c r="BG439" s="46"/>
      <c r="BH439" s="46"/>
      <c r="BI439" s="46"/>
      <c r="BJ439" s="46"/>
      <c r="BK439" s="46"/>
      <c r="BL439" s="28"/>
      <c r="BM439" s="28"/>
      <c r="BN439" s="28"/>
    </row>
    <row r="440" spans="1:66" x14ac:dyDescent="0.2">
      <c r="A440" s="46"/>
      <c r="B440" s="46"/>
      <c r="C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c r="AL440" s="46"/>
      <c r="AM440" s="46"/>
      <c r="AN440" s="46"/>
      <c r="AO440" s="46"/>
      <c r="AP440" s="46"/>
      <c r="AQ440" s="46"/>
      <c r="AR440" s="46"/>
      <c r="AS440" s="46"/>
      <c r="AT440" s="46"/>
      <c r="AU440" s="46"/>
      <c r="AV440" s="46"/>
      <c r="AW440" s="46"/>
      <c r="AX440" s="46"/>
      <c r="AY440" s="46"/>
      <c r="AZ440" s="46"/>
      <c r="BA440" s="46"/>
      <c r="BB440" s="46"/>
      <c r="BC440" s="46"/>
      <c r="BD440" s="46"/>
      <c r="BE440" s="46"/>
      <c r="BF440" s="46"/>
      <c r="BG440" s="46"/>
      <c r="BH440" s="46"/>
      <c r="BI440" s="46"/>
      <c r="BJ440" s="46"/>
      <c r="BK440" s="46"/>
      <c r="BL440" s="28"/>
      <c r="BM440" s="28"/>
      <c r="BN440" s="28"/>
    </row>
    <row r="441" spans="1:66" x14ac:dyDescent="0.2">
      <c r="A441" s="46"/>
      <c r="B441" s="46"/>
      <c r="C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c r="AL441" s="46"/>
      <c r="AM441" s="46"/>
      <c r="AN441" s="46"/>
      <c r="AO441" s="46"/>
      <c r="AP441" s="46"/>
      <c r="AQ441" s="46"/>
      <c r="AR441" s="46"/>
      <c r="AS441" s="46"/>
      <c r="AT441" s="46"/>
      <c r="AU441" s="46"/>
      <c r="AV441" s="46"/>
      <c r="AW441" s="46"/>
      <c r="AX441" s="46"/>
      <c r="AY441" s="46"/>
      <c r="AZ441" s="46"/>
      <c r="BA441" s="46"/>
      <c r="BB441" s="46"/>
      <c r="BC441" s="46"/>
      <c r="BD441" s="46"/>
      <c r="BE441" s="46"/>
      <c r="BF441" s="46"/>
      <c r="BG441" s="46"/>
      <c r="BH441" s="46"/>
      <c r="BI441" s="46"/>
      <c r="BJ441" s="46"/>
      <c r="BK441" s="46"/>
      <c r="BL441" s="28"/>
      <c r="BM441" s="28"/>
      <c r="BN441" s="28"/>
    </row>
    <row r="442" spans="1:66" x14ac:dyDescent="0.2">
      <c r="A442" s="46"/>
      <c r="B442" s="46"/>
      <c r="C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6"/>
      <c r="AL442" s="46"/>
      <c r="AM442" s="46"/>
      <c r="AN442" s="46"/>
      <c r="AO442" s="46"/>
      <c r="AP442" s="46"/>
      <c r="AQ442" s="46"/>
      <c r="AR442" s="46"/>
      <c r="AS442" s="46"/>
      <c r="AT442" s="46"/>
      <c r="AU442" s="46"/>
      <c r="AV442" s="46"/>
      <c r="AW442" s="46"/>
      <c r="AX442" s="46"/>
      <c r="AY442" s="46"/>
      <c r="AZ442" s="46"/>
      <c r="BA442" s="46"/>
      <c r="BB442" s="46"/>
      <c r="BC442" s="46"/>
      <c r="BD442" s="46"/>
      <c r="BE442" s="46"/>
      <c r="BF442" s="46"/>
      <c r="BG442" s="46"/>
      <c r="BH442" s="46"/>
      <c r="BI442" s="46"/>
      <c r="BJ442" s="46"/>
      <c r="BK442" s="46"/>
      <c r="BL442" s="28"/>
      <c r="BM442" s="28"/>
      <c r="BN442" s="28"/>
    </row>
    <row r="443" spans="1:66" x14ac:dyDescent="0.2">
      <c r="A443" s="46"/>
      <c r="B443" s="46"/>
      <c r="C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c r="AD443" s="46"/>
      <c r="AE443" s="46"/>
      <c r="AF443" s="46"/>
      <c r="AG443" s="46"/>
      <c r="AH443" s="46"/>
      <c r="AI443" s="46"/>
      <c r="AJ443" s="46"/>
      <c r="AK443" s="46"/>
      <c r="AL443" s="46"/>
      <c r="AM443" s="46"/>
      <c r="AN443" s="46"/>
      <c r="AO443" s="46"/>
      <c r="AP443" s="46"/>
      <c r="AQ443" s="46"/>
      <c r="AR443" s="46"/>
      <c r="AS443" s="46"/>
      <c r="AT443" s="46"/>
      <c r="AU443" s="46"/>
      <c r="AV443" s="46"/>
      <c r="AW443" s="46"/>
      <c r="AX443" s="46"/>
      <c r="AY443" s="46"/>
      <c r="AZ443" s="46"/>
      <c r="BA443" s="46"/>
      <c r="BB443" s="46"/>
      <c r="BC443" s="46"/>
      <c r="BD443" s="46"/>
      <c r="BE443" s="46"/>
      <c r="BF443" s="46"/>
      <c r="BG443" s="46"/>
      <c r="BH443" s="46"/>
      <c r="BI443" s="46"/>
      <c r="BJ443" s="46"/>
      <c r="BK443" s="46"/>
      <c r="BL443" s="28"/>
      <c r="BM443" s="28"/>
      <c r="BN443" s="28"/>
    </row>
    <row r="444" spans="1:66" x14ac:dyDescent="0.2">
      <c r="A444" s="46"/>
      <c r="B444" s="46"/>
      <c r="C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6"/>
      <c r="AL444" s="46"/>
      <c r="AM444" s="46"/>
      <c r="AN444" s="46"/>
      <c r="AO444" s="46"/>
      <c r="AP444" s="46"/>
      <c r="AQ444" s="46"/>
      <c r="AR444" s="46"/>
      <c r="AS444" s="46"/>
      <c r="AT444" s="46"/>
      <c r="AU444" s="46"/>
      <c r="AV444" s="46"/>
      <c r="AW444" s="46"/>
      <c r="AX444" s="46"/>
      <c r="AY444" s="46"/>
      <c r="AZ444" s="46"/>
      <c r="BA444" s="46"/>
      <c r="BB444" s="46"/>
      <c r="BC444" s="46"/>
      <c r="BD444" s="46"/>
      <c r="BE444" s="46"/>
      <c r="BF444" s="46"/>
      <c r="BG444" s="46"/>
      <c r="BH444" s="46"/>
      <c r="BI444" s="46"/>
      <c r="BJ444" s="46"/>
      <c r="BK444" s="46"/>
      <c r="BL444" s="28"/>
      <c r="BM444" s="28"/>
      <c r="BN444" s="28"/>
    </row>
    <row r="445" spans="1:66" x14ac:dyDescent="0.2">
      <c r="A445" s="46"/>
      <c r="B445" s="46"/>
      <c r="C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c r="AD445" s="46"/>
      <c r="AE445" s="46"/>
      <c r="AF445" s="46"/>
      <c r="AG445" s="46"/>
      <c r="AH445" s="46"/>
      <c r="AI445" s="46"/>
      <c r="AJ445" s="46"/>
      <c r="AK445" s="46"/>
      <c r="AL445" s="46"/>
      <c r="AM445" s="46"/>
      <c r="AN445" s="46"/>
      <c r="AO445" s="46"/>
      <c r="AP445" s="46"/>
      <c r="AQ445" s="46"/>
      <c r="AR445" s="46"/>
      <c r="AS445" s="46"/>
      <c r="AT445" s="46"/>
      <c r="AU445" s="46"/>
      <c r="AV445" s="46"/>
      <c r="AW445" s="46"/>
      <c r="AX445" s="46"/>
      <c r="AY445" s="46"/>
      <c r="AZ445" s="46"/>
      <c r="BA445" s="46"/>
      <c r="BB445" s="46"/>
      <c r="BC445" s="46"/>
      <c r="BD445" s="46"/>
      <c r="BE445" s="46"/>
      <c r="BF445" s="46"/>
      <c r="BG445" s="46"/>
      <c r="BH445" s="46"/>
      <c r="BI445" s="46"/>
      <c r="BJ445" s="46"/>
      <c r="BK445" s="46"/>
      <c r="BL445" s="28"/>
      <c r="BM445" s="28"/>
      <c r="BN445" s="28"/>
    </row>
    <row r="446" spans="1:66" x14ac:dyDescent="0.2">
      <c r="A446" s="46"/>
      <c r="B446" s="46"/>
      <c r="C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6"/>
      <c r="AL446" s="46"/>
      <c r="AM446" s="46"/>
      <c r="AN446" s="46"/>
      <c r="AO446" s="46"/>
      <c r="AP446" s="46"/>
      <c r="AQ446" s="46"/>
      <c r="AR446" s="46"/>
      <c r="AS446" s="46"/>
      <c r="AT446" s="46"/>
      <c r="AU446" s="46"/>
      <c r="AV446" s="46"/>
      <c r="AW446" s="46"/>
      <c r="AX446" s="46"/>
      <c r="AY446" s="46"/>
      <c r="AZ446" s="46"/>
      <c r="BA446" s="46"/>
      <c r="BB446" s="46"/>
      <c r="BC446" s="46"/>
      <c r="BD446" s="46"/>
      <c r="BE446" s="46"/>
      <c r="BF446" s="46"/>
      <c r="BG446" s="46"/>
      <c r="BH446" s="46"/>
      <c r="BI446" s="46"/>
      <c r="BJ446" s="46"/>
      <c r="BK446" s="46"/>
      <c r="BL446" s="28"/>
      <c r="BM446" s="28"/>
      <c r="BN446" s="28"/>
    </row>
    <row r="447" spans="1:66" x14ac:dyDescent="0.2">
      <c r="A447" s="46"/>
      <c r="B447" s="46"/>
      <c r="C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6"/>
      <c r="AL447" s="46"/>
      <c r="AM447" s="46"/>
      <c r="AN447" s="46"/>
      <c r="AO447" s="46"/>
      <c r="AP447" s="46"/>
      <c r="AQ447" s="46"/>
      <c r="AR447" s="46"/>
      <c r="AS447" s="46"/>
      <c r="AT447" s="46"/>
      <c r="AU447" s="46"/>
      <c r="AV447" s="46"/>
      <c r="AW447" s="46"/>
      <c r="AX447" s="46"/>
      <c r="AY447" s="46"/>
      <c r="AZ447" s="46"/>
      <c r="BA447" s="46"/>
      <c r="BB447" s="46"/>
      <c r="BC447" s="46"/>
      <c r="BD447" s="46"/>
      <c r="BE447" s="46"/>
      <c r="BF447" s="46"/>
      <c r="BG447" s="46"/>
      <c r="BH447" s="46"/>
      <c r="BI447" s="46"/>
      <c r="BJ447" s="46"/>
      <c r="BK447" s="46"/>
      <c r="BL447" s="28"/>
      <c r="BM447" s="28"/>
      <c r="BN447" s="28"/>
    </row>
    <row r="448" spans="1:66" x14ac:dyDescent="0.2">
      <c r="A448" s="46"/>
      <c r="B448" s="46"/>
      <c r="C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6"/>
      <c r="AL448" s="46"/>
      <c r="AM448" s="46"/>
      <c r="AN448" s="46"/>
      <c r="AO448" s="46"/>
      <c r="AP448" s="46"/>
      <c r="AQ448" s="46"/>
      <c r="AR448" s="46"/>
      <c r="AS448" s="46"/>
      <c r="AT448" s="46"/>
      <c r="AU448" s="46"/>
      <c r="AV448" s="46"/>
      <c r="AW448" s="46"/>
      <c r="AX448" s="46"/>
      <c r="AY448" s="46"/>
      <c r="AZ448" s="46"/>
      <c r="BA448" s="46"/>
      <c r="BB448" s="46"/>
      <c r="BC448" s="46"/>
      <c r="BD448" s="46"/>
      <c r="BE448" s="46"/>
      <c r="BF448" s="46"/>
      <c r="BG448" s="46"/>
      <c r="BH448" s="46"/>
      <c r="BI448" s="46"/>
      <c r="BJ448" s="46"/>
      <c r="BK448" s="46"/>
      <c r="BL448" s="28"/>
      <c r="BM448" s="28"/>
      <c r="BN448" s="28"/>
    </row>
    <row r="449" spans="1:66" x14ac:dyDescent="0.2">
      <c r="A449" s="46"/>
      <c r="B449" s="46"/>
      <c r="C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6"/>
      <c r="AL449" s="46"/>
      <c r="AM449" s="46"/>
      <c r="AN449" s="46"/>
      <c r="AO449" s="46"/>
      <c r="AP449" s="46"/>
      <c r="AQ449" s="46"/>
      <c r="AR449" s="46"/>
      <c r="AS449" s="46"/>
      <c r="AT449" s="46"/>
      <c r="AU449" s="46"/>
      <c r="AV449" s="46"/>
      <c r="AW449" s="46"/>
      <c r="AX449" s="46"/>
      <c r="AY449" s="46"/>
      <c r="AZ449" s="46"/>
      <c r="BA449" s="46"/>
      <c r="BB449" s="46"/>
      <c r="BC449" s="46"/>
      <c r="BD449" s="46"/>
      <c r="BE449" s="46"/>
      <c r="BF449" s="46"/>
      <c r="BG449" s="46"/>
      <c r="BH449" s="46"/>
      <c r="BI449" s="46"/>
      <c r="BJ449" s="46"/>
      <c r="BK449" s="46"/>
      <c r="BL449" s="28"/>
      <c r="BM449" s="28"/>
      <c r="BN449" s="28"/>
    </row>
    <row r="450" spans="1:66" x14ac:dyDescent="0.2">
      <c r="A450" s="46"/>
      <c r="B450" s="46"/>
      <c r="C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6"/>
      <c r="AK450" s="46"/>
      <c r="AL450" s="46"/>
      <c r="AM450" s="46"/>
      <c r="AN450" s="46"/>
      <c r="AO450" s="46"/>
      <c r="AP450" s="46"/>
      <c r="AQ450" s="46"/>
      <c r="AR450" s="46"/>
      <c r="AS450" s="46"/>
      <c r="AT450" s="46"/>
      <c r="AU450" s="46"/>
      <c r="AV450" s="46"/>
      <c r="AW450" s="46"/>
      <c r="AX450" s="46"/>
      <c r="AY450" s="46"/>
      <c r="AZ450" s="46"/>
      <c r="BA450" s="46"/>
      <c r="BB450" s="46"/>
      <c r="BC450" s="46"/>
      <c r="BD450" s="46"/>
      <c r="BE450" s="46"/>
      <c r="BF450" s="46"/>
      <c r="BG450" s="46"/>
      <c r="BH450" s="46"/>
      <c r="BI450" s="46"/>
      <c r="BJ450" s="46"/>
      <c r="BK450" s="46"/>
      <c r="BL450" s="28"/>
      <c r="BM450" s="28"/>
      <c r="BN450" s="28"/>
    </row>
    <row r="451" spans="1:66" x14ac:dyDescent="0.2">
      <c r="A451" s="46"/>
      <c r="B451" s="46"/>
      <c r="C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6"/>
      <c r="AL451" s="46"/>
      <c r="AM451" s="46"/>
      <c r="AN451" s="46"/>
      <c r="AO451" s="46"/>
      <c r="AP451" s="46"/>
      <c r="AQ451" s="46"/>
      <c r="AR451" s="46"/>
      <c r="AS451" s="46"/>
      <c r="AT451" s="46"/>
      <c r="AU451" s="46"/>
      <c r="AV451" s="46"/>
      <c r="AW451" s="46"/>
      <c r="AX451" s="46"/>
      <c r="AY451" s="46"/>
      <c r="AZ451" s="46"/>
      <c r="BA451" s="46"/>
      <c r="BB451" s="46"/>
      <c r="BC451" s="46"/>
      <c r="BD451" s="46"/>
      <c r="BE451" s="46"/>
      <c r="BF451" s="46"/>
      <c r="BG451" s="46"/>
      <c r="BH451" s="46"/>
      <c r="BI451" s="46"/>
      <c r="BJ451" s="46"/>
      <c r="BK451" s="46"/>
      <c r="BL451" s="28"/>
      <c r="BM451" s="28"/>
      <c r="BN451" s="28"/>
    </row>
    <row r="452" spans="1:66" x14ac:dyDescent="0.2">
      <c r="A452" s="46"/>
      <c r="B452" s="46"/>
      <c r="C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6"/>
      <c r="AL452" s="46"/>
      <c r="AM452" s="46"/>
      <c r="AN452" s="46"/>
      <c r="AO452" s="46"/>
      <c r="AP452" s="46"/>
      <c r="AQ452" s="46"/>
      <c r="AR452" s="46"/>
      <c r="AS452" s="46"/>
      <c r="AT452" s="46"/>
      <c r="AU452" s="46"/>
      <c r="AV452" s="46"/>
      <c r="AW452" s="46"/>
      <c r="AX452" s="46"/>
      <c r="AY452" s="46"/>
      <c r="AZ452" s="46"/>
      <c r="BA452" s="46"/>
      <c r="BB452" s="46"/>
      <c r="BC452" s="46"/>
      <c r="BD452" s="46"/>
      <c r="BE452" s="46"/>
      <c r="BF452" s="46"/>
      <c r="BG452" s="46"/>
      <c r="BH452" s="46"/>
      <c r="BI452" s="46"/>
      <c r="BJ452" s="46"/>
      <c r="BK452" s="46"/>
      <c r="BL452" s="28"/>
      <c r="BM452" s="28"/>
      <c r="BN452" s="28"/>
    </row>
    <row r="453" spans="1:66" x14ac:dyDescent="0.2">
      <c r="A453" s="46"/>
      <c r="B453" s="46"/>
      <c r="C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6"/>
      <c r="AL453" s="46"/>
      <c r="AM453" s="46"/>
      <c r="AN453" s="46"/>
      <c r="AO453" s="46"/>
      <c r="AP453" s="46"/>
      <c r="AQ453" s="46"/>
      <c r="AR453" s="46"/>
      <c r="AS453" s="46"/>
      <c r="AT453" s="46"/>
      <c r="AU453" s="46"/>
      <c r="AV453" s="46"/>
      <c r="AW453" s="46"/>
      <c r="AX453" s="46"/>
      <c r="AY453" s="46"/>
      <c r="AZ453" s="46"/>
      <c r="BA453" s="46"/>
      <c r="BB453" s="46"/>
      <c r="BC453" s="46"/>
      <c r="BD453" s="46"/>
      <c r="BE453" s="46"/>
      <c r="BF453" s="46"/>
      <c r="BG453" s="46"/>
      <c r="BH453" s="46"/>
      <c r="BI453" s="46"/>
      <c r="BJ453" s="46"/>
      <c r="BK453" s="46"/>
      <c r="BL453" s="28"/>
      <c r="BM453" s="28"/>
      <c r="BN453" s="28"/>
    </row>
    <row r="454" spans="1:66" x14ac:dyDescent="0.2">
      <c r="A454" s="46"/>
      <c r="B454" s="46"/>
      <c r="C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6"/>
      <c r="AL454" s="46"/>
      <c r="AM454" s="46"/>
      <c r="AN454" s="46"/>
      <c r="AO454" s="46"/>
      <c r="AP454" s="46"/>
      <c r="AQ454" s="46"/>
      <c r="AR454" s="46"/>
      <c r="AS454" s="46"/>
      <c r="AT454" s="46"/>
      <c r="AU454" s="46"/>
      <c r="AV454" s="46"/>
      <c r="AW454" s="46"/>
      <c r="AX454" s="46"/>
      <c r="AY454" s="46"/>
      <c r="AZ454" s="46"/>
      <c r="BA454" s="46"/>
      <c r="BB454" s="46"/>
      <c r="BC454" s="46"/>
      <c r="BD454" s="46"/>
      <c r="BE454" s="46"/>
      <c r="BF454" s="46"/>
      <c r="BG454" s="46"/>
      <c r="BH454" s="46"/>
      <c r="BI454" s="46"/>
      <c r="BJ454" s="46"/>
      <c r="BK454" s="46"/>
      <c r="BL454" s="28"/>
      <c r="BM454" s="28"/>
      <c r="BN454" s="28"/>
    </row>
    <row r="455" spans="1:66" x14ac:dyDescent="0.2">
      <c r="A455" s="46"/>
      <c r="B455" s="46"/>
      <c r="C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6"/>
      <c r="AL455" s="46"/>
      <c r="AM455" s="46"/>
      <c r="AN455" s="46"/>
      <c r="AO455" s="46"/>
      <c r="AP455" s="46"/>
      <c r="AQ455" s="46"/>
      <c r="AR455" s="46"/>
      <c r="AS455" s="46"/>
      <c r="AT455" s="46"/>
      <c r="AU455" s="46"/>
      <c r="AV455" s="46"/>
      <c r="AW455" s="46"/>
      <c r="AX455" s="46"/>
      <c r="AY455" s="46"/>
      <c r="AZ455" s="46"/>
      <c r="BA455" s="46"/>
      <c r="BB455" s="46"/>
      <c r="BC455" s="46"/>
      <c r="BD455" s="46"/>
      <c r="BE455" s="46"/>
      <c r="BF455" s="46"/>
      <c r="BG455" s="46"/>
      <c r="BH455" s="46"/>
      <c r="BI455" s="46"/>
      <c r="BJ455" s="46"/>
      <c r="BK455" s="46"/>
      <c r="BL455" s="28"/>
      <c r="BM455" s="28"/>
      <c r="BN455" s="28"/>
    </row>
    <row r="456" spans="1:66" x14ac:dyDescent="0.2">
      <c r="A456" s="46"/>
      <c r="B456" s="46"/>
      <c r="C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c r="AL456" s="46"/>
      <c r="AM456" s="46"/>
      <c r="AN456" s="46"/>
      <c r="AO456" s="46"/>
      <c r="AP456" s="46"/>
      <c r="AQ456" s="46"/>
      <c r="AR456" s="46"/>
      <c r="AS456" s="46"/>
      <c r="AT456" s="46"/>
      <c r="AU456" s="46"/>
      <c r="AV456" s="46"/>
      <c r="AW456" s="46"/>
      <c r="AX456" s="46"/>
      <c r="AY456" s="46"/>
      <c r="AZ456" s="46"/>
      <c r="BA456" s="46"/>
      <c r="BB456" s="46"/>
      <c r="BC456" s="46"/>
      <c r="BD456" s="46"/>
      <c r="BE456" s="46"/>
      <c r="BF456" s="46"/>
      <c r="BG456" s="46"/>
      <c r="BH456" s="46"/>
      <c r="BI456" s="46"/>
      <c r="BJ456" s="46"/>
      <c r="BK456" s="46"/>
      <c r="BL456" s="28"/>
      <c r="BM456" s="28"/>
      <c r="BN456" s="28"/>
    </row>
    <row r="457" spans="1:66" x14ac:dyDescent="0.2">
      <c r="A457" s="46"/>
      <c r="B457" s="46"/>
      <c r="C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6"/>
      <c r="AL457" s="46"/>
      <c r="AM457" s="46"/>
      <c r="AN457" s="46"/>
      <c r="AO457" s="46"/>
      <c r="AP457" s="46"/>
      <c r="AQ457" s="46"/>
      <c r="AR457" s="46"/>
      <c r="AS457" s="46"/>
      <c r="AT457" s="46"/>
      <c r="AU457" s="46"/>
      <c r="AV457" s="46"/>
      <c r="AW457" s="46"/>
      <c r="AX457" s="46"/>
      <c r="AY457" s="46"/>
      <c r="AZ457" s="46"/>
      <c r="BA457" s="46"/>
      <c r="BB457" s="46"/>
      <c r="BC457" s="46"/>
      <c r="BD457" s="46"/>
      <c r="BE457" s="46"/>
      <c r="BF457" s="46"/>
      <c r="BG457" s="46"/>
      <c r="BH457" s="46"/>
      <c r="BI457" s="46"/>
      <c r="BJ457" s="46"/>
      <c r="BK457" s="46"/>
      <c r="BL457" s="28"/>
      <c r="BM457" s="28"/>
      <c r="BN457" s="28"/>
    </row>
    <row r="458" spans="1:66" x14ac:dyDescent="0.2">
      <c r="A458" s="46"/>
      <c r="B458" s="46"/>
      <c r="C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6"/>
      <c r="AK458" s="46"/>
      <c r="AL458" s="46"/>
      <c r="AM458" s="46"/>
      <c r="AN458" s="46"/>
      <c r="AO458" s="46"/>
      <c r="AP458" s="46"/>
      <c r="AQ458" s="46"/>
      <c r="AR458" s="46"/>
      <c r="AS458" s="46"/>
      <c r="AT458" s="46"/>
      <c r="AU458" s="46"/>
      <c r="AV458" s="46"/>
      <c r="AW458" s="46"/>
      <c r="AX458" s="46"/>
      <c r="AY458" s="46"/>
      <c r="AZ458" s="46"/>
      <c r="BA458" s="46"/>
      <c r="BB458" s="46"/>
      <c r="BC458" s="46"/>
      <c r="BD458" s="46"/>
      <c r="BE458" s="46"/>
      <c r="BF458" s="46"/>
      <c r="BG458" s="46"/>
      <c r="BH458" s="46"/>
      <c r="BI458" s="46"/>
      <c r="BJ458" s="46"/>
      <c r="BK458" s="46"/>
      <c r="BL458" s="28"/>
      <c r="BM458" s="28"/>
      <c r="BN458" s="28"/>
    </row>
    <row r="459" spans="1:66" x14ac:dyDescent="0.2">
      <c r="A459" s="46"/>
      <c r="B459" s="46"/>
      <c r="C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c r="AD459" s="46"/>
      <c r="AE459" s="46"/>
      <c r="AF459" s="46"/>
      <c r="AG459" s="46"/>
      <c r="AH459" s="46"/>
      <c r="AI459" s="46"/>
      <c r="AJ459" s="46"/>
      <c r="AK459" s="46"/>
      <c r="AL459" s="46"/>
      <c r="AM459" s="46"/>
      <c r="AN459" s="46"/>
      <c r="AO459" s="46"/>
      <c r="AP459" s="46"/>
      <c r="AQ459" s="46"/>
      <c r="AR459" s="46"/>
      <c r="AS459" s="46"/>
      <c r="AT459" s="46"/>
      <c r="AU459" s="46"/>
      <c r="AV459" s="46"/>
      <c r="AW459" s="46"/>
      <c r="AX459" s="46"/>
      <c r="AY459" s="46"/>
      <c r="AZ459" s="46"/>
      <c r="BA459" s="46"/>
      <c r="BB459" s="46"/>
      <c r="BC459" s="46"/>
      <c r="BD459" s="46"/>
      <c r="BE459" s="46"/>
      <c r="BF459" s="46"/>
      <c r="BG459" s="46"/>
      <c r="BH459" s="46"/>
      <c r="BI459" s="46"/>
      <c r="BJ459" s="46"/>
      <c r="BK459" s="46"/>
      <c r="BL459" s="28"/>
      <c r="BM459" s="28"/>
      <c r="BN459" s="28"/>
    </row>
    <row r="460" spans="1:66" x14ac:dyDescent="0.2">
      <c r="A460" s="46"/>
      <c r="B460" s="46"/>
      <c r="C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6"/>
      <c r="AL460" s="46"/>
      <c r="AM460" s="46"/>
      <c r="AN460" s="46"/>
      <c r="AO460" s="46"/>
      <c r="AP460" s="46"/>
      <c r="AQ460" s="46"/>
      <c r="AR460" s="46"/>
      <c r="AS460" s="46"/>
      <c r="AT460" s="46"/>
      <c r="AU460" s="46"/>
      <c r="AV460" s="46"/>
      <c r="AW460" s="46"/>
      <c r="AX460" s="46"/>
      <c r="AY460" s="46"/>
      <c r="AZ460" s="46"/>
      <c r="BA460" s="46"/>
      <c r="BB460" s="46"/>
      <c r="BC460" s="46"/>
      <c r="BD460" s="46"/>
      <c r="BE460" s="46"/>
      <c r="BF460" s="46"/>
      <c r="BG460" s="46"/>
      <c r="BH460" s="46"/>
      <c r="BI460" s="46"/>
      <c r="BJ460" s="46"/>
      <c r="BK460" s="46"/>
      <c r="BL460" s="28"/>
      <c r="BM460" s="28"/>
      <c r="BN460" s="28"/>
    </row>
    <row r="461" spans="1:66" x14ac:dyDescent="0.2">
      <c r="A461" s="46"/>
      <c r="B461" s="46"/>
      <c r="C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6"/>
      <c r="AK461" s="46"/>
      <c r="AL461" s="46"/>
      <c r="AM461" s="46"/>
      <c r="AN461" s="46"/>
      <c r="AO461" s="46"/>
      <c r="AP461" s="46"/>
      <c r="AQ461" s="46"/>
      <c r="AR461" s="46"/>
      <c r="AS461" s="46"/>
      <c r="AT461" s="46"/>
      <c r="AU461" s="46"/>
      <c r="AV461" s="46"/>
      <c r="AW461" s="46"/>
      <c r="AX461" s="46"/>
      <c r="AY461" s="46"/>
      <c r="AZ461" s="46"/>
      <c r="BA461" s="46"/>
      <c r="BB461" s="46"/>
      <c r="BC461" s="46"/>
      <c r="BD461" s="46"/>
      <c r="BE461" s="46"/>
      <c r="BF461" s="46"/>
      <c r="BG461" s="46"/>
      <c r="BH461" s="46"/>
      <c r="BI461" s="46"/>
      <c r="BJ461" s="46"/>
      <c r="BK461" s="46"/>
      <c r="BL461" s="28"/>
      <c r="BM461" s="28"/>
      <c r="BN461" s="28"/>
    </row>
    <row r="462" spans="1:66" x14ac:dyDescent="0.2">
      <c r="A462" s="46"/>
      <c r="B462" s="46"/>
      <c r="C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6"/>
      <c r="AK462" s="46"/>
      <c r="AL462" s="46"/>
      <c r="AM462" s="46"/>
      <c r="AN462" s="46"/>
      <c r="AO462" s="46"/>
      <c r="AP462" s="46"/>
      <c r="AQ462" s="46"/>
      <c r="AR462" s="46"/>
      <c r="AS462" s="46"/>
      <c r="AT462" s="46"/>
      <c r="AU462" s="46"/>
      <c r="AV462" s="46"/>
      <c r="AW462" s="46"/>
      <c r="AX462" s="46"/>
      <c r="AY462" s="46"/>
      <c r="AZ462" s="46"/>
      <c r="BA462" s="46"/>
      <c r="BB462" s="46"/>
      <c r="BC462" s="46"/>
      <c r="BD462" s="46"/>
      <c r="BE462" s="46"/>
      <c r="BF462" s="46"/>
      <c r="BG462" s="46"/>
      <c r="BH462" s="46"/>
      <c r="BI462" s="46"/>
      <c r="BJ462" s="46"/>
      <c r="BK462" s="46"/>
      <c r="BL462" s="28"/>
      <c r="BM462" s="28"/>
      <c r="BN462" s="28"/>
    </row>
    <row r="463" spans="1:66" x14ac:dyDescent="0.2">
      <c r="A463" s="46"/>
      <c r="B463" s="46"/>
      <c r="C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6"/>
      <c r="AK463" s="46"/>
      <c r="AL463" s="46"/>
      <c r="AM463" s="46"/>
      <c r="AN463" s="46"/>
      <c r="AO463" s="46"/>
      <c r="AP463" s="46"/>
      <c r="AQ463" s="46"/>
      <c r="AR463" s="46"/>
      <c r="AS463" s="46"/>
      <c r="AT463" s="46"/>
      <c r="AU463" s="46"/>
      <c r="AV463" s="46"/>
      <c r="AW463" s="46"/>
      <c r="AX463" s="46"/>
      <c r="AY463" s="46"/>
      <c r="AZ463" s="46"/>
      <c r="BA463" s="46"/>
      <c r="BB463" s="46"/>
      <c r="BC463" s="46"/>
      <c r="BD463" s="46"/>
      <c r="BE463" s="46"/>
      <c r="BF463" s="46"/>
      <c r="BG463" s="46"/>
      <c r="BH463" s="46"/>
      <c r="BI463" s="46"/>
      <c r="BJ463" s="46"/>
      <c r="BK463" s="46"/>
      <c r="BL463" s="28"/>
      <c r="BM463" s="28"/>
      <c r="BN463" s="28"/>
    </row>
    <row r="464" spans="1:66" x14ac:dyDescent="0.2">
      <c r="A464" s="46"/>
      <c r="B464" s="46"/>
      <c r="C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6"/>
      <c r="AL464" s="46"/>
      <c r="AM464" s="46"/>
      <c r="AN464" s="46"/>
      <c r="AO464" s="46"/>
      <c r="AP464" s="46"/>
      <c r="AQ464" s="46"/>
      <c r="AR464" s="46"/>
      <c r="AS464" s="46"/>
      <c r="AT464" s="46"/>
      <c r="AU464" s="46"/>
      <c r="AV464" s="46"/>
      <c r="AW464" s="46"/>
      <c r="AX464" s="46"/>
      <c r="AY464" s="46"/>
      <c r="AZ464" s="46"/>
      <c r="BA464" s="46"/>
      <c r="BB464" s="46"/>
      <c r="BC464" s="46"/>
      <c r="BD464" s="46"/>
      <c r="BE464" s="46"/>
      <c r="BF464" s="46"/>
      <c r="BG464" s="46"/>
      <c r="BH464" s="46"/>
      <c r="BI464" s="46"/>
      <c r="BJ464" s="46"/>
      <c r="BK464" s="46"/>
      <c r="BL464" s="28"/>
      <c r="BM464" s="28"/>
      <c r="BN464" s="28"/>
    </row>
    <row r="465" spans="1:66" x14ac:dyDescent="0.2">
      <c r="A465" s="46"/>
      <c r="B465" s="46"/>
      <c r="C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6"/>
      <c r="AL465" s="46"/>
      <c r="AM465" s="46"/>
      <c r="AN465" s="46"/>
      <c r="AO465" s="46"/>
      <c r="AP465" s="46"/>
      <c r="AQ465" s="46"/>
      <c r="AR465" s="46"/>
      <c r="AS465" s="46"/>
      <c r="AT465" s="46"/>
      <c r="AU465" s="46"/>
      <c r="AV465" s="46"/>
      <c r="AW465" s="46"/>
      <c r="AX465" s="46"/>
      <c r="AY465" s="46"/>
      <c r="AZ465" s="46"/>
      <c r="BA465" s="46"/>
      <c r="BB465" s="46"/>
      <c r="BC465" s="46"/>
      <c r="BD465" s="46"/>
      <c r="BE465" s="46"/>
      <c r="BF465" s="46"/>
      <c r="BG465" s="46"/>
      <c r="BH465" s="46"/>
      <c r="BI465" s="46"/>
      <c r="BJ465" s="46"/>
      <c r="BK465" s="46"/>
      <c r="BL465" s="28"/>
      <c r="BM465" s="28"/>
      <c r="BN465" s="28"/>
    </row>
    <row r="466" spans="1:66" x14ac:dyDescent="0.2">
      <c r="A466" s="46"/>
      <c r="B466" s="46"/>
      <c r="C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c r="AN466" s="46"/>
      <c r="AO466" s="46"/>
      <c r="AP466" s="46"/>
      <c r="AQ466" s="46"/>
      <c r="AR466" s="46"/>
      <c r="AS466" s="46"/>
      <c r="AT466" s="46"/>
      <c r="AU466" s="46"/>
      <c r="AV466" s="46"/>
      <c r="AW466" s="46"/>
      <c r="AX466" s="46"/>
      <c r="AY466" s="46"/>
      <c r="AZ466" s="46"/>
      <c r="BA466" s="46"/>
      <c r="BB466" s="46"/>
      <c r="BC466" s="46"/>
      <c r="BD466" s="46"/>
      <c r="BE466" s="46"/>
      <c r="BF466" s="46"/>
      <c r="BG466" s="46"/>
      <c r="BH466" s="46"/>
      <c r="BI466" s="46"/>
      <c r="BJ466" s="46"/>
      <c r="BK466" s="46"/>
      <c r="BL466" s="28"/>
      <c r="BM466" s="28"/>
      <c r="BN466" s="28"/>
    </row>
    <row r="467" spans="1:66" x14ac:dyDescent="0.2">
      <c r="A467" s="46"/>
      <c r="B467" s="46"/>
      <c r="C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6"/>
      <c r="AF467" s="46"/>
      <c r="AG467" s="46"/>
      <c r="AH467" s="46"/>
      <c r="AI467" s="46"/>
      <c r="AJ467" s="46"/>
      <c r="AK467" s="46"/>
      <c r="AL467" s="46"/>
      <c r="AM467" s="46"/>
      <c r="AN467" s="46"/>
      <c r="AO467" s="46"/>
      <c r="AP467" s="46"/>
      <c r="AQ467" s="46"/>
      <c r="AR467" s="46"/>
      <c r="AS467" s="46"/>
      <c r="AT467" s="46"/>
      <c r="AU467" s="46"/>
      <c r="AV467" s="46"/>
      <c r="AW467" s="46"/>
      <c r="AX467" s="46"/>
      <c r="AY467" s="46"/>
      <c r="AZ467" s="46"/>
      <c r="BA467" s="46"/>
      <c r="BB467" s="46"/>
      <c r="BC467" s="46"/>
      <c r="BD467" s="46"/>
      <c r="BE467" s="46"/>
      <c r="BF467" s="46"/>
      <c r="BG467" s="46"/>
      <c r="BH467" s="46"/>
      <c r="BI467" s="46"/>
      <c r="BJ467" s="46"/>
      <c r="BK467" s="46"/>
      <c r="BL467" s="28"/>
      <c r="BM467" s="28"/>
      <c r="BN467" s="28"/>
    </row>
    <row r="468" spans="1:66" x14ac:dyDescent="0.2">
      <c r="A468" s="46"/>
      <c r="B468" s="46"/>
      <c r="C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6"/>
      <c r="AL468" s="46"/>
      <c r="AM468" s="46"/>
      <c r="AN468" s="46"/>
      <c r="AO468" s="46"/>
      <c r="AP468" s="46"/>
      <c r="AQ468" s="46"/>
      <c r="AR468" s="46"/>
      <c r="AS468" s="46"/>
      <c r="AT468" s="46"/>
      <c r="AU468" s="46"/>
      <c r="AV468" s="46"/>
      <c r="AW468" s="46"/>
      <c r="AX468" s="46"/>
      <c r="AY468" s="46"/>
      <c r="AZ468" s="46"/>
      <c r="BA468" s="46"/>
      <c r="BB468" s="46"/>
      <c r="BC468" s="46"/>
      <c r="BD468" s="46"/>
      <c r="BE468" s="46"/>
      <c r="BF468" s="46"/>
      <c r="BG468" s="46"/>
      <c r="BH468" s="46"/>
      <c r="BI468" s="46"/>
      <c r="BJ468" s="46"/>
      <c r="BK468" s="46"/>
      <c r="BL468" s="28"/>
      <c r="BM468" s="28"/>
      <c r="BN468" s="28"/>
    </row>
    <row r="469" spans="1:66" x14ac:dyDescent="0.2">
      <c r="A469" s="46"/>
      <c r="B469" s="46"/>
      <c r="C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46"/>
      <c r="AL469" s="46"/>
      <c r="AM469" s="46"/>
      <c r="AN469" s="46"/>
      <c r="AO469" s="46"/>
      <c r="AP469" s="46"/>
      <c r="AQ469" s="46"/>
      <c r="AR469" s="46"/>
      <c r="AS469" s="46"/>
      <c r="AT469" s="46"/>
      <c r="AU469" s="46"/>
      <c r="AV469" s="46"/>
      <c r="AW469" s="46"/>
      <c r="AX469" s="46"/>
      <c r="AY469" s="46"/>
      <c r="AZ469" s="46"/>
      <c r="BA469" s="46"/>
      <c r="BB469" s="46"/>
      <c r="BC469" s="46"/>
      <c r="BD469" s="46"/>
      <c r="BE469" s="46"/>
      <c r="BF469" s="46"/>
      <c r="BG469" s="46"/>
      <c r="BH469" s="46"/>
      <c r="BI469" s="46"/>
      <c r="BJ469" s="46"/>
      <c r="BK469" s="46"/>
      <c r="BL469" s="28"/>
      <c r="BM469" s="28"/>
      <c r="BN469" s="28"/>
    </row>
    <row r="470" spans="1:66" x14ac:dyDescent="0.2">
      <c r="A470" s="46"/>
      <c r="B470" s="46"/>
      <c r="C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6"/>
      <c r="AL470" s="46"/>
      <c r="AM470" s="46"/>
      <c r="AN470" s="46"/>
      <c r="AO470" s="46"/>
      <c r="AP470" s="46"/>
      <c r="AQ470" s="46"/>
      <c r="AR470" s="46"/>
      <c r="AS470" s="46"/>
      <c r="AT470" s="46"/>
      <c r="AU470" s="46"/>
      <c r="AV470" s="46"/>
      <c r="AW470" s="46"/>
      <c r="AX470" s="46"/>
      <c r="AY470" s="46"/>
      <c r="AZ470" s="46"/>
      <c r="BA470" s="46"/>
      <c r="BB470" s="46"/>
      <c r="BC470" s="46"/>
      <c r="BD470" s="46"/>
      <c r="BE470" s="46"/>
      <c r="BF470" s="46"/>
      <c r="BG470" s="46"/>
      <c r="BH470" s="46"/>
      <c r="BI470" s="46"/>
      <c r="BJ470" s="46"/>
      <c r="BK470" s="46"/>
      <c r="BL470" s="28"/>
      <c r="BM470" s="28"/>
      <c r="BN470" s="28"/>
    </row>
    <row r="471" spans="1:66" x14ac:dyDescent="0.2">
      <c r="A471" s="46"/>
      <c r="B471" s="46"/>
      <c r="C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6"/>
      <c r="AL471" s="46"/>
      <c r="AM471" s="46"/>
      <c r="AN471" s="46"/>
      <c r="AO471" s="46"/>
      <c r="AP471" s="46"/>
      <c r="AQ471" s="46"/>
      <c r="AR471" s="46"/>
      <c r="AS471" s="46"/>
      <c r="AT471" s="46"/>
      <c r="AU471" s="46"/>
      <c r="AV471" s="46"/>
      <c r="AW471" s="46"/>
      <c r="AX471" s="46"/>
      <c r="AY471" s="46"/>
      <c r="AZ471" s="46"/>
      <c r="BA471" s="46"/>
      <c r="BB471" s="46"/>
      <c r="BC471" s="46"/>
      <c r="BD471" s="46"/>
      <c r="BE471" s="46"/>
      <c r="BF471" s="46"/>
      <c r="BG471" s="46"/>
      <c r="BH471" s="46"/>
      <c r="BI471" s="46"/>
      <c r="BJ471" s="46"/>
      <c r="BK471" s="46"/>
      <c r="BL471" s="28"/>
      <c r="BM471" s="28"/>
      <c r="BN471" s="28"/>
    </row>
    <row r="472" spans="1:66" x14ac:dyDescent="0.2">
      <c r="A472" s="46"/>
      <c r="B472" s="46"/>
      <c r="C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6"/>
      <c r="AL472" s="46"/>
      <c r="AM472" s="46"/>
      <c r="AN472" s="46"/>
      <c r="AO472" s="46"/>
      <c r="AP472" s="46"/>
      <c r="AQ472" s="46"/>
      <c r="AR472" s="46"/>
      <c r="AS472" s="46"/>
      <c r="AT472" s="46"/>
      <c r="AU472" s="46"/>
      <c r="AV472" s="46"/>
      <c r="AW472" s="46"/>
      <c r="AX472" s="46"/>
      <c r="AY472" s="46"/>
      <c r="AZ472" s="46"/>
      <c r="BA472" s="46"/>
      <c r="BB472" s="46"/>
      <c r="BC472" s="46"/>
      <c r="BD472" s="46"/>
      <c r="BE472" s="46"/>
      <c r="BF472" s="46"/>
      <c r="BG472" s="46"/>
      <c r="BH472" s="46"/>
      <c r="BI472" s="46"/>
      <c r="BJ472" s="46"/>
      <c r="BK472" s="46"/>
      <c r="BL472" s="28"/>
      <c r="BM472" s="28"/>
      <c r="BN472" s="28"/>
    </row>
    <row r="473" spans="1:66" x14ac:dyDescent="0.2">
      <c r="A473" s="46"/>
      <c r="B473" s="46"/>
      <c r="C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c r="AL473" s="46"/>
      <c r="AM473" s="46"/>
      <c r="AN473" s="46"/>
      <c r="AO473" s="46"/>
      <c r="AP473" s="46"/>
      <c r="AQ473" s="46"/>
      <c r="AR473" s="46"/>
      <c r="AS473" s="46"/>
      <c r="AT473" s="46"/>
      <c r="AU473" s="46"/>
      <c r="AV473" s="46"/>
      <c r="AW473" s="46"/>
      <c r="AX473" s="46"/>
      <c r="AY473" s="46"/>
      <c r="AZ473" s="46"/>
      <c r="BA473" s="46"/>
      <c r="BB473" s="46"/>
      <c r="BC473" s="46"/>
      <c r="BD473" s="46"/>
      <c r="BE473" s="46"/>
      <c r="BF473" s="46"/>
      <c r="BG473" s="46"/>
      <c r="BH473" s="46"/>
      <c r="BI473" s="46"/>
      <c r="BJ473" s="46"/>
      <c r="BK473" s="46"/>
      <c r="BL473" s="28"/>
      <c r="BM473" s="28"/>
      <c r="BN473" s="28"/>
    </row>
    <row r="474" spans="1:66" x14ac:dyDescent="0.2">
      <c r="A474" s="46"/>
      <c r="B474" s="46"/>
      <c r="C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6"/>
      <c r="AL474" s="46"/>
      <c r="AM474" s="46"/>
      <c r="AN474" s="46"/>
      <c r="AO474" s="46"/>
      <c r="AP474" s="46"/>
      <c r="AQ474" s="46"/>
      <c r="AR474" s="46"/>
      <c r="AS474" s="46"/>
      <c r="AT474" s="46"/>
      <c r="AU474" s="46"/>
      <c r="AV474" s="46"/>
      <c r="AW474" s="46"/>
      <c r="AX474" s="46"/>
      <c r="AY474" s="46"/>
      <c r="AZ474" s="46"/>
      <c r="BA474" s="46"/>
      <c r="BB474" s="46"/>
      <c r="BC474" s="46"/>
      <c r="BD474" s="46"/>
      <c r="BE474" s="46"/>
      <c r="BF474" s="46"/>
      <c r="BG474" s="46"/>
      <c r="BH474" s="46"/>
      <c r="BI474" s="46"/>
      <c r="BJ474" s="46"/>
      <c r="BK474" s="46"/>
      <c r="BL474" s="28"/>
      <c r="BM474" s="28"/>
      <c r="BN474" s="28"/>
    </row>
    <row r="475" spans="1:66" x14ac:dyDescent="0.2">
      <c r="A475" s="46"/>
      <c r="B475" s="46"/>
      <c r="C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6"/>
      <c r="AL475" s="46"/>
      <c r="AM475" s="46"/>
      <c r="AN475" s="46"/>
      <c r="AO475" s="46"/>
      <c r="AP475" s="46"/>
      <c r="AQ475" s="46"/>
      <c r="AR475" s="46"/>
      <c r="AS475" s="46"/>
      <c r="AT475" s="46"/>
      <c r="AU475" s="46"/>
      <c r="AV475" s="46"/>
      <c r="AW475" s="46"/>
      <c r="AX475" s="46"/>
      <c r="AY475" s="46"/>
      <c r="AZ475" s="46"/>
      <c r="BA475" s="46"/>
      <c r="BB475" s="46"/>
      <c r="BC475" s="46"/>
      <c r="BD475" s="46"/>
      <c r="BE475" s="46"/>
      <c r="BF475" s="46"/>
      <c r="BG475" s="46"/>
      <c r="BH475" s="46"/>
      <c r="BI475" s="46"/>
      <c r="BJ475" s="46"/>
      <c r="BK475" s="46"/>
      <c r="BL475" s="28"/>
      <c r="BM475" s="28"/>
      <c r="BN475" s="28"/>
    </row>
    <row r="476" spans="1:66" x14ac:dyDescent="0.2">
      <c r="A476" s="46"/>
      <c r="B476" s="46"/>
      <c r="C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6"/>
      <c r="AL476" s="46"/>
      <c r="AM476" s="46"/>
      <c r="AN476" s="46"/>
      <c r="AO476" s="46"/>
      <c r="AP476" s="46"/>
      <c r="AQ476" s="46"/>
      <c r="AR476" s="46"/>
      <c r="AS476" s="46"/>
      <c r="AT476" s="46"/>
      <c r="AU476" s="46"/>
      <c r="AV476" s="46"/>
      <c r="AW476" s="46"/>
      <c r="AX476" s="46"/>
      <c r="AY476" s="46"/>
      <c r="AZ476" s="46"/>
      <c r="BA476" s="46"/>
      <c r="BB476" s="46"/>
      <c r="BC476" s="46"/>
      <c r="BD476" s="46"/>
      <c r="BE476" s="46"/>
      <c r="BF476" s="46"/>
      <c r="BG476" s="46"/>
      <c r="BH476" s="46"/>
      <c r="BI476" s="46"/>
      <c r="BJ476" s="46"/>
      <c r="BK476" s="46"/>
      <c r="BL476" s="28"/>
      <c r="BM476" s="28"/>
      <c r="BN476" s="28"/>
    </row>
    <row r="477" spans="1:66" x14ac:dyDescent="0.2">
      <c r="A477" s="46"/>
      <c r="B477" s="46"/>
      <c r="C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46"/>
      <c r="AJ477" s="46"/>
      <c r="AK477" s="46"/>
      <c r="AL477" s="46"/>
      <c r="AM477" s="46"/>
      <c r="AN477" s="46"/>
      <c r="AO477" s="46"/>
      <c r="AP477" s="46"/>
      <c r="AQ477" s="46"/>
      <c r="AR477" s="46"/>
      <c r="AS477" s="46"/>
      <c r="AT477" s="46"/>
      <c r="AU477" s="46"/>
      <c r="AV477" s="46"/>
      <c r="AW477" s="46"/>
      <c r="AX477" s="46"/>
      <c r="AY477" s="46"/>
      <c r="AZ477" s="46"/>
      <c r="BA477" s="46"/>
      <c r="BB477" s="46"/>
      <c r="BC477" s="46"/>
      <c r="BD477" s="46"/>
      <c r="BE477" s="46"/>
      <c r="BF477" s="46"/>
      <c r="BG477" s="46"/>
      <c r="BH477" s="46"/>
      <c r="BI477" s="46"/>
      <c r="BJ477" s="46"/>
      <c r="BK477" s="46"/>
      <c r="BL477" s="28"/>
      <c r="BM477" s="28"/>
      <c r="BN477" s="28"/>
    </row>
    <row r="478" spans="1:66" x14ac:dyDescent="0.2">
      <c r="A478" s="46"/>
      <c r="B478" s="46"/>
      <c r="C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c r="AF478" s="46"/>
      <c r="AG478" s="46"/>
      <c r="AH478" s="46"/>
      <c r="AI478" s="46"/>
      <c r="AJ478" s="46"/>
      <c r="AK478" s="46"/>
      <c r="AL478" s="46"/>
      <c r="AM478" s="46"/>
      <c r="AN478" s="46"/>
      <c r="AO478" s="46"/>
      <c r="AP478" s="46"/>
      <c r="AQ478" s="46"/>
      <c r="AR478" s="46"/>
      <c r="AS478" s="46"/>
      <c r="AT478" s="46"/>
      <c r="AU478" s="46"/>
      <c r="AV478" s="46"/>
      <c r="AW478" s="46"/>
      <c r="AX478" s="46"/>
      <c r="AY478" s="46"/>
      <c r="AZ478" s="46"/>
      <c r="BA478" s="46"/>
      <c r="BB478" s="46"/>
      <c r="BC478" s="46"/>
      <c r="BD478" s="46"/>
      <c r="BE478" s="46"/>
      <c r="BF478" s="46"/>
      <c r="BG478" s="46"/>
      <c r="BH478" s="46"/>
      <c r="BI478" s="46"/>
      <c r="BJ478" s="46"/>
      <c r="BK478" s="46"/>
      <c r="BL478" s="28"/>
      <c r="BM478" s="28"/>
      <c r="BN478" s="28"/>
    </row>
    <row r="479" spans="1:66" x14ac:dyDescent="0.2">
      <c r="A479" s="46"/>
      <c r="B479" s="46"/>
      <c r="C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6"/>
      <c r="AL479" s="46"/>
      <c r="AM479" s="46"/>
      <c r="AN479" s="46"/>
      <c r="AO479" s="46"/>
      <c r="AP479" s="46"/>
      <c r="AQ479" s="46"/>
      <c r="AR479" s="46"/>
      <c r="AS479" s="46"/>
      <c r="AT479" s="46"/>
      <c r="AU479" s="46"/>
      <c r="AV479" s="46"/>
      <c r="AW479" s="46"/>
      <c r="AX479" s="46"/>
      <c r="AY479" s="46"/>
      <c r="AZ479" s="46"/>
      <c r="BA479" s="46"/>
      <c r="BB479" s="46"/>
      <c r="BC479" s="46"/>
      <c r="BD479" s="46"/>
      <c r="BE479" s="46"/>
      <c r="BF479" s="46"/>
      <c r="BG479" s="46"/>
      <c r="BH479" s="46"/>
      <c r="BI479" s="46"/>
      <c r="BJ479" s="46"/>
      <c r="BK479" s="46"/>
      <c r="BL479" s="28"/>
      <c r="BM479" s="28"/>
      <c r="BN479" s="28"/>
    </row>
    <row r="480" spans="1:66" x14ac:dyDescent="0.2">
      <c r="A480" s="46"/>
      <c r="B480" s="46"/>
      <c r="C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6"/>
      <c r="AL480" s="46"/>
      <c r="AM480" s="46"/>
      <c r="AN480" s="46"/>
      <c r="AO480" s="46"/>
      <c r="AP480" s="46"/>
      <c r="AQ480" s="46"/>
      <c r="AR480" s="46"/>
      <c r="AS480" s="46"/>
      <c r="AT480" s="46"/>
      <c r="AU480" s="46"/>
      <c r="AV480" s="46"/>
      <c r="AW480" s="46"/>
      <c r="AX480" s="46"/>
      <c r="AY480" s="46"/>
      <c r="AZ480" s="46"/>
      <c r="BA480" s="46"/>
      <c r="BB480" s="46"/>
      <c r="BC480" s="46"/>
      <c r="BD480" s="46"/>
      <c r="BE480" s="46"/>
      <c r="BF480" s="46"/>
      <c r="BG480" s="46"/>
      <c r="BH480" s="46"/>
      <c r="BI480" s="46"/>
      <c r="BJ480" s="46"/>
      <c r="BK480" s="46"/>
      <c r="BL480" s="28"/>
      <c r="BM480" s="28"/>
      <c r="BN480" s="28"/>
    </row>
    <row r="481" spans="1:66" x14ac:dyDescent="0.2">
      <c r="A481" s="46"/>
      <c r="B481" s="46"/>
      <c r="C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6"/>
      <c r="AL481" s="46"/>
      <c r="AM481" s="46"/>
      <c r="AN481" s="46"/>
      <c r="AO481" s="46"/>
      <c r="AP481" s="46"/>
      <c r="AQ481" s="46"/>
      <c r="AR481" s="46"/>
      <c r="AS481" s="46"/>
      <c r="AT481" s="46"/>
      <c r="AU481" s="46"/>
      <c r="AV481" s="46"/>
      <c r="AW481" s="46"/>
      <c r="AX481" s="46"/>
      <c r="AY481" s="46"/>
      <c r="AZ481" s="46"/>
      <c r="BA481" s="46"/>
      <c r="BB481" s="46"/>
      <c r="BC481" s="46"/>
      <c r="BD481" s="46"/>
      <c r="BE481" s="46"/>
      <c r="BF481" s="46"/>
      <c r="BG481" s="46"/>
      <c r="BH481" s="46"/>
      <c r="BI481" s="46"/>
      <c r="BJ481" s="46"/>
      <c r="BK481" s="46"/>
      <c r="BL481" s="28"/>
      <c r="BM481" s="28"/>
      <c r="BN481" s="28"/>
    </row>
    <row r="482" spans="1:66" x14ac:dyDescent="0.2">
      <c r="A482" s="46"/>
      <c r="B482" s="46"/>
      <c r="C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6"/>
      <c r="AL482" s="46"/>
      <c r="AM482" s="46"/>
      <c r="AN482" s="46"/>
      <c r="AO482" s="46"/>
      <c r="AP482" s="46"/>
      <c r="AQ482" s="46"/>
      <c r="AR482" s="46"/>
      <c r="AS482" s="46"/>
      <c r="AT482" s="46"/>
      <c r="AU482" s="46"/>
      <c r="AV482" s="46"/>
      <c r="AW482" s="46"/>
      <c r="AX482" s="46"/>
      <c r="AY482" s="46"/>
      <c r="AZ482" s="46"/>
      <c r="BA482" s="46"/>
      <c r="BB482" s="46"/>
      <c r="BC482" s="46"/>
      <c r="BD482" s="46"/>
      <c r="BE482" s="46"/>
      <c r="BF482" s="46"/>
      <c r="BG482" s="46"/>
      <c r="BH482" s="46"/>
      <c r="BI482" s="46"/>
      <c r="BJ482" s="46"/>
      <c r="BK482" s="46"/>
      <c r="BL482" s="28"/>
      <c r="BM482" s="28"/>
      <c r="BN482" s="28"/>
    </row>
    <row r="483" spans="1:66" x14ac:dyDescent="0.2">
      <c r="A483" s="46"/>
      <c r="B483" s="46"/>
      <c r="C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6"/>
      <c r="AL483" s="46"/>
      <c r="AM483" s="46"/>
      <c r="AN483" s="46"/>
      <c r="AO483" s="46"/>
      <c r="AP483" s="46"/>
      <c r="AQ483" s="46"/>
      <c r="AR483" s="46"/>
      <c r="AS483" s="46"/>
      <c r="AT483" s="46"/>
      <c r="AU483" s="46"/>
      <c r="AV483" s="46"/>
      <c r="AW483" s="46"/>
      <c r="AX483" s="46"/>
      <c r="AY483" s="46"/>
      <c r="AZ483" s="46"/>
      <c r="BA483" s="46"/>
      <c r="BB483" s="46"/>
      <c r="BC483" s="46"/>
      <c r="BD483" s="46"/>
      <c r="BE483" s="46"/>
      <c r="BF483" s="46"/>
      <c r="BG483" s="46"/>
      <c r="BH483" s="46"/>
      <c r="BI483" s="46"/>
      <c r="BJ483" s="46"/>
      <c r="BK483" s="46"/>
      <c r="BL483" s="28"/>
      <c r="BM483" s="28"/>
      <c r="BN483" s="28"/>
    </row>
    <row r="484" spans="1:66" x14ac:dyDescent="0.2">
      <c r="A484" s="46"/>
      <c r="B484" s="46"/>
      <c r="C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6"/>
      <c r="AL484" s="46"/>
      <c r="AM484" s="46"/>
      <c r="AN484" s="46"/>
      <c r="AO484" s="46"/>
      <c r="AP484" s="46"/>
      <c r="AQ484" s="46"/>
      <c r="AR484" s="46"/>
      <c r="AS484" s="46"/>
      <c r="AT484" s="46"/>
      <c r="AU484" s="46"/>
      <c r="AV484" s="46"/>
      <c r="AW484" s="46"/>
      <c r="AX484" s="46"/>
      <c r="AY484" s="46"/>
      <c r="AZ484" s="46"/>
      <c r="BA484" s="46"/>
      <c r="BB484" s="46"/>
      <c r="BC484" s="46"/>
      <c r="BD484" s="46"/>
      <c r="BE484" s="46"/>
      <c r="BF484" s="46"/>
      <c r="BG484" s="46"/>
      <c r="BH484" s="46"/>
      <c r="BI484" s="46"/>
      <c r="BJ484" s="46"/>
      <c r="BK484" s="46"/>
      <c r="BL484" s="28"/>
      <c r="BM484" s="28"/>
      <c r="BN484" s="28"/>
    </row>
    <row r="485" spans="1:66" x14ac:dyDescent="0.2">
      <c r="A485" s="46"/>
      <c r="B485" s="46"/>
      <c r="C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c r="AL485" s="46"/>
      <c r="AM485" s="46"/>
      <c r="AN485" s="46"/>
      <c r="AO485" s="46"/>
      <c r="AP485" s="46"/>
      <c r="AQ485" s="46"/>
      <c r="AR485" s="46"/>
      <c r="AS485" s="46"/>
      <c r="AT485" s="46"/>
      <c r="AU485" s="46"/>
      <c r="AV485" s="46"/>
      <c r="AW485" s="46"/>
      <c r="AX485" s="46"/>
      <c r="AY485" s="46"/>
      <c r="AZ485" s="46"/>
      <c r="BA485" s="46"/>
      <c r="BB485" s="46"/>
      <c r="BC485" s="46"/>
      <c r="BD485" s="46"/>
      <c r="BE485" s="46"/>
      <c r="BF485" s="46"/>
      <c r="BG485" s="46"/>
      <c r="BH485" s="46"/>
      <c r="BI485" s="46"/>
      <c r="BJ485" s="46"/>
      <c r="BK485" s="46"/>
      <c r="BL485" s="28"/>
      <c r="BM485" s="28"/>
      <c r="BN485" s="28"/>
    </row>
    <row r="486" spans="1:66" x14ac:dyDescent="0.2">
      <c r="A486" s="46"/>
      <c r="B486" s="46"/>
      <c r="C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c r="AN486" s="46"/>
      <c r="AO486" s="46"/>
      <c r="AP486" s="46"/>
      <c r="AQ486" s="46"/>
      <c r="AR486" s="46"/>
      <c r="AS486" s="46"/>
      <c r="AT486" s="46"/>
      <c r="AU486" s="46"/>
      <c r="AV486" s="46"/>
      <c r="AW486" s="46"/>
      <c r="AX486" s="46"/>
      <c r="AY486" s="46"/>
      <c r="AZ486" s="46"/>
      <c r="BA486" s="46"/>
      <c r="BB486" s="46"/>
      <c r="BC486" s="46"/>
      <c r="BD486" s="46"/>
      <c r="BE486" s="46"/>
      <c r="BF486" s="46"/>
      <c r="BG486" s="46"/>
      <c r="BH486" s="46"/>
      <c r="BI486" s="46"/>
      <c r="BJ486" s="46"/>
      <c r="BK486" s="46"/>
      <c r="BL486" s="28"/>
      <c r="BM486" s="28"/>
      <c r="BN486" s="28"/>
    </row>
    <row r="487" spans="1:66" x14ac:dyDescent="0.2">
      <c r="A487" s="46"/>
      <c r="B487" s="46"/>
      <c r="C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c r="AL487" s="46"/>
      <c r="AM487" s="46"/>
      <c r="AN487" s="46"/>
      <c r="AO487" s="46"/>
      <c r="AP487" s="46"/>
      <c r="AQ487" s="46"/>
      <c r="AR487" s="46"/>
      <c r="AS487" s="46"/>
      <c r="AT487" s="46"/>
      <c r="AU487" s="46"/>
      <c r="AV487" s="46"/>
      <c r="AW487" s="46"/>
      <c r="AX487" s="46"/>
      <c r="AY487" s="46"/>
      <c r="AZ487" s="46"/>
      <c r="BA487" s="46"/>
      <c r="BB487" s="46"/>
      <c r="BC487" s="46"/>
      <c r="BD487" s="46"/>
      <c r="BE487" s="46"/>
      <c r="BF487" s="46"/>
      <c r="BG487" s="46"/>
      <c r="BH487" s="46"/>
      <c r="BI487" s="46"/>
      <c r="BJ487" s="46"/>
      <c r="BK487" s="46"/>
      <c r="BL487" s="28"/>
      <c r="BM487" s="28"/>
      <c r="BN487" s="28"/>
    </row>
    <row r="488" spans="1:66" x14ac:dyDescent="0.2">
      <c r="A488" s="46"/>
      <c r="B488" s="46"/>
      <c r="C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6"/>
      <c r="AL488" s="46"/>
      <c r="AM488" s="46"/>
      <c r="AN488" s="46"/>
      <c r="AO488" s="46"/>
      <c r="AP488" s="46"/>
      <c r="AQ488" s="46"/>
      <c r="AR488" s="46"/>
      <c r="AS488" s="46"/>
      <c r="AT488" s="46"/>
      <c r="AU488" s="46"/>
      <c r="AV488" s="46"/>
      <c r="AW488" s="46"/>
      <c r="AX488" s="46"/>
      <c r="AY488" s="46"/>
      <c r="AZ488" s="46"/>
      <c r="BA488" s="46"/>
      <c r="BB488" s="46"/>
      <c r="BC488" s="46"/>
      <c r="BD488" s="46"/>
      <c r="BE488" s="46"/>
      <c r="BF488" s="46"/>
      <c r="BG488" s="46"/>
      <c r="BH488" s="46"/>
      <c r="BI488" s="46"/>
      <c r="BJ488" s="46"/>
      <c r="BK488" s="46"/>
      <c r="BL488" s="28"/>
      <c r="BM488" s="28"/>
      <c r="BN488" s="28"/>
    </row>
    <row r="489" spans="1:66" x14ac:dyDescent="0.2">
      <c r="A489" s="46"/>
      <c r="B489" s="46"/>
      <c r="C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6"/>
      <c r="AL489" s="46"/>
      <c r="AM489" s="46"/>
      <c r="AN489" s="46"/>
      <c r="AO489" s="46"/>
      <c r="AP489" s="46"/>
      <c r="AQ489" s="46"/>
      <c r="AR489" s="46"/>
      <c r="AS489" s="46"/>
      <c r="AT489" s="46"/>
      <c r="AU489" s="46"/>
      <c r="AV489" s="46"/>
      <c r="AW489" s="46"/>
      <c r="AX489" s="46"/>
      <c r="AY489" s="46"/>
      <c r="AZ489" s="46"/>
      <c r="BA489" s="46"/>
      <c r="BB489" s="46"/>
      <c r="BC489" s="46"/>
      <c r="BD489" s="46"/>
      <c r="BE489" s="46"/>
      <c r="BF489" s="46"/>
      <c r="BG489" s="46"/>
      <c r="BH489" s="46"/>
      <c r="BI489" s="46"/>
      <c r="BJ489" s="46"/>
      <c r="BK489" s="46"/>
      <c r="BL489" s="28"/>
      <c r="BM489" s="28"/>
      <c r="BN489" s="28"/>
    </row>
    <row r="490" spans="1:66" x14ac:dyDescent="0.2">
      <c r="A490" s="46"/>
      <c r="B490" s="46"/>
      <c r="C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6"/>
      <c r="AL490" s="46"/>
      <c r="AM490" s="46"/>
      <c r="AN490" s="46"/>
      <c r="AO490" s="46"/>
      <c r="AP490" s="46"/>
      <c r="AQ490" s="46"/>
      <c r="AR490" s="46"/>
      <c r="AS490" s="46"/>
      <c r="AT490" s="46"/>
      <c r="AU490" s="46"/>
      <c r="AV490" s="46"/>
      <c r="AW490" s="46"/>
      <c r="AX490" s="46"/>
      <c r="AY490" s="46"/>
      <c r="AZ490" s="46"/>
      <c r="BA490" s="46"/>
      <c r="BB490" s="46"/>
      <c r="BC490" s="46"/>
      <c r="BD490" s="46"/>
      <c r="BE490" s="46"/>
      <c r="BF490" s="46"/>
      <c r="BG490" s="46"/>
      <c r="BH490" s="46"/>
      <c r="BI490" s="46"/>
      <c r="BJ490" s="46"/>
      <c r="BK490" s="46"/>
      <c r="BL490" s="28"/>
      <c r="BM490" s="28"/>
      <c r="BN490" s="28"/>
    </row>
    <row r="491" spans="1:66" x14ac:dyDescent="0.2">
      <c r="A491" s="46"/>
      <c r="B491" s="46"/>
      <c r="C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6"/>
      <c r="AL491" s="46"/>
      <c r="AM491" s="46"/>
      <c r="AN491" s="46"/>
      <c r="AO491" s="46"/>
      <c r="AP491" s="46"/>
      <c r="AQ491" s="46"/>
      <c r="AR491" s="46"/>
      <c r="AS491" s="46"/>
      <c r="AT491" s="46"/>
      <c r="AU491" s="46"/>
      <c r="AV491" s="46"/>
      <c r="AW491" s="46"/>
      <c r="AX491" s="46"/>
      <c r="AY491" s="46"/>
      <c r="AZ491" s="46"/>
      <c r="BA491" s="46"/>
      <c r="BB491" s="46"/>
      <c r="BC491" s="46"/>
      <c r="BD491" s="46"/>
      <c r="BE491" s="46"/>
      <c r="BF491" s="46"/>
      <c r="BG491" s="46"/>
      <c r="BH491" s="46"/>
      <c r="BI491" s="46"/>
      <c r="BJ491" s="46"/>
      <c r="BK491" s="46"/>
      <c r="BL491" s="28"/>
      <c r="BM491" s="28"/>
      <c r="BN491" s="28"/>
    </row>
    <row r="492" spans="1:66" x14ac:dyDescent="0.2">
      <c r="A492" s="46"/>
      <c r="B492" s="46"/>
      <c r="C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6"/>
      <c r="AL492" s="46"/>
      <c r="AM492" s="46"/>
      <c r="AN492" s="46"/>
      <c r="AO492" s="46"/>
      <c r="AP492" s="46"/>
      <c r="AQ492" s="46"/>
      <c r="AR492" s="46"/>
      <c r="AS492" s="46"/>
      <c r="AT492" s="46"/>
      <c r="AU492" s="46"/>
      <c r="AV492" s="46"/>
      <c r="AW492" s="46"/>
      <c r="AX492" s="46"/>
      <c r="AY492" s="46"/>
      <c r="AZ492" s="46"/>
      <c r="BA492" s="46"/>
      <c r="BB492" s="46"/>
      <c r="BC492" s="46"/>
      <c r="BD492" s="46"/>
      <c r="BE492" s="46"/>
      <c r="BF492" s="46"/>
      <c r="BG492" s="46"/>
      <c r="BH492" s="46"/>
      <c r="BI492" s="46"/>
      <c r="BJ492" s="46"/>
      <c r="BK492" s="46"/>
      <c r="BL492" s="28"/>
      <c r="BM492" s="28"/>
      <c r="BN492" s="28"/>
    </row>
    <row r="493" spans="1:66" x14ac:dyDescent="0.2">
      <c r="A493" s="46"/>
      <c r="B493" s="46"/>
      <c r="C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6"/>
      <c r="AL493" s="46"/>
      <c r="AM493" s="46"/>
      <c r="AN493" s="46"/>
      <c r="AO493" s="46"/>
      <c r="AP493" s="46"/>
      <c r="AQ493" s="46"/>
      <c r="AR493" s="46"/>
      <c r="AS493" s="46"/>
      <c r="AT493" s="46"/>
      <c r="AU493" s="46"/>
      <c r="AV493" s="46"/>
      <c r="AW493" s="46"/>
      <c r="AX493" s="46"/>
      <c r="AY493" s="46"/>
      <c r="AZ493" s="46"/>
      <c r="BA493" s="46"/>
      <c r="BB493" s="46"/>
      <c r="BC493" s="46"/>
      <c r="BD493" s="46"/>
      <c r="BE493" s="46"/>
      <c r="BF493" s="46"/>
      <c r="BG493" s="46"/>
      <c r="BH493" s="46"/>
      <c r="BI493" s="46"/>
      <c r="BJ493" s="46"/>
      <c r="BK493" s="46"/>
      <c r="BL493" s="28"/>
      <c r="BM493" s="28"/>
      <c r="BN493" s="28"/>
    </row>
    <row r="494" spans="1:66" x14ac:dyDescent="0.2">
      <c r="A494" s="46"/>
      <c r="B494" s="46"/>
      <c r="C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6"/>
      <c r="AL494" s="46"/>
      <c r="AM494" s="46"/>
      <c r="AN494" s="46"/>
      <c r="AO494" s="46"/>
      <c r="AP494" s="46"/>
      <c r="AQ494" s="46"/>
      <c r="AR494" s="46"/>
      <c r="AS494" s="46"/>
      <c r="AT494" s="46"/>
      <c r="AU494" s="46"/>
      <c r="AV494" s="46"/>
      <c r="AW494" s="46"/>
      <c r="AX494" s="46"/>
      <c r="AY494" s="46"/>
      <c r="AZ494" s="46"/>
      <c r="BA494" s="46"/>
      <c r="BB494" s="46"/>
      <c r="BC494" s="46"/>
      <c r="BD494" s="46"/>
      <c r="BE494" s="46"/>
      <c r="BF494" s="46"/>
      <c r="BG494" s="46"/>
      <c r="BH494" s="46"/>
      <c r="BI494" s="46"/>
      <c r="BJ494" s="46"/>
      <c r="BK494" s="46"/>
      <c r="BL494" s="28"/>
      <c r="BM494" s="28"/>
      <c r="BN494" s="28"/>
    </row>
    <row r="495" spans="1:66" x14ac:dyDescent="0.2">
      <c r="A495" s="46"/>
      <c r="B495" s="46"/>
      <c r="C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6"/>
      <c r="AL495" s="46"/>
      <c r="AM495" s="46"/>
      <c r="AN495" s="46"/>
      <c r="AO495" s="46"/>
      <c r="AP495" s="46"/>
      <c r="AQ495" s="46"/>
      <c r="AR495" s="46"/>
      <c r="AS495" s="46"/>
      <c r="AT495" s="46"/>
      <c r="AU495" s="46"/>
      <c r="AV495" s="46"/>
      <c r="AW495" s="46"/>
      <c r="AX495" s="46"/>
      <c r="AY495" s="46"/>
      <c r="AZ495" s="46"/>
      <c r="BA495" s="46"/>
      <c r="BB495" s="46"/>
      <c r="BC495" s="46"/>
      <c r="BD495" s="46"/>
      <c r="BE495" s="46"/>
      <c r="BF495" s="46"/>
      <c r="BG495" s="46"/>
      <c r="BH495" s="46"/>
      <c r="BI495" s="46"/>
      <c r="BJ495" s="46"/>
      <c r="BK495" s="46"/>
      <c r="BL495" s="28"/>
      <c r="BM495" s="28"/>
      <c r="BN495" s="28"/>
    </row>
    <row r="496" spans="1:66" x14ac:dyDescent="0.2">
      <c r="A496" s="46"/>
      <c r="B496" s="46"/>
      <c r="C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6"/>
      <c r="AL496" s="46"/>
      <c r="AM496" s="46"/>
      <c r="AN496" s="46"/>
      <c r="AO496" s="46"/>
      <c r="AP496" s="46"/>
      <c r="AQ496" s="46"/>
      <c r="AR496" s="46"/>
      <c r="AS496" s="46"/>
      <c r="AT496" s="46"/>
      <c r="AU496" s="46"/>
      <c r="AV496" s="46"/>
      <c r="AW496" s="46"/>
      <c r="AX496" s="46"/>
      <c r="AY496" s="46"/>
      <c r="AZ496" s="46"/>
      <c r="BA496" s="46"/>
      <c r="BB496" s="46"/>
      <c r="BC496" s="46"/>
      <c r="BD496" s="46"/>
      <c r="BE496" s="46"/>
      <c r="BF496" s="46"/>
      <c r="BG496" s="46"/>
      <c r="BH496" s="46"/>
      <c r="BI496" s="46"/>
      <c r="BJ496" s="46"/>
      <c r="BK496" s="46"/>
      <c r="BL496" s="28"/>
      <c r="BM496" s="28"/>
      <c r="BN496" s="28"/>
    </row>
    <row r="497" spans="1:66" x14ac:dyDescent="0.2">
      <c r="A497" s="46"/>
      <c r="B497" s="46"/>
      <c r="C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6"/>
      <c r="AL497" s="46"/>
      <c r="AM497" s="46"/>
      <c r="AN497" s="46"/>
      <c r="AO497" s="46"/>
      <c r="AP497" s="46"/>
      <c r="AQ497" s="46"/>
      <c r="AR497" s="46"/>
      <c r="AS497" s="46"/>
      <c r="AT497" s="46"/>
      <c r="AU497" s="46"/>
      <c r="AV497" s="46"/>
      <c r="AW497" s="46"/>
      <c r="AX497" s="46"/>
      <c r="AY497" s="46"/>
      <c r="AZ497" s="46"/>
      <c r="BA497" s="46"/>
      <c r="BB497" s="46"/>
      <c r="BC497" s="46"/>
      <c r="BD497" s="46"/>
      <c r="BE497" s="46"/>
      <c r="BF497" s="46"/>
      <c r="BG497" s="46"/>
      <c r="BH497" s="46"/>
      <c r="BI497" s="46"/>
      <c r="BJ497" s="46"/>
      <c r="BK497" s="46"/>
      <c r="BL497" s="28"/>
      <c r="BM497" s="28"/>
      <c r="BN497" s="28"/>
    </row>
    <row r="498" spans="1:66" x14ac:dyDescent="0.2">
      <c r="A498" s="46"/>
      <c r="B498" s="46"/>
      <c r="C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6"/>
      <c r="AF498" s="46"/>
      <c r="AG498" s="46"/>
      <c r="AH498" s="46"/>
      <c r="AI498" s="46"/>
      <c r="AJ498" s="46"/>
      <c r="AK498" s="46"/>
      <c r="AL498" s="46"/>
      <c r="AM498" s="46"/>
      <c r="AN498" s="46"/>
      <c r="AO498" s="46"/>
      <c r="AP498" s="46"/>
      <c r="AQ498" s="46"/>
      <c r="AR498" s="46"/>
      <c r="AS498" s="46"/>
      <c r="AT498" s="46"/>
      <c r="AU498" s="46"/>
      <c r="AV498" s="46"/>
      <c r="AW498" s="46"/>
      <c r="AX498" s="46"/>
      <c r="AY498" s="46"/>
      <c r="AZ498" s="46"/>
      <c r="BA498" s="46"/>
      <c r="BB498" s="46"/>
      <c r="BC498" s="46"/>
      <c r="BD498" s="46"/>
      <c r="BE498" s="46"/>
      <c r="BF498" s="46"/>
      <c r="BG498" s="46"/>
      <c r="BH498" s="46"/>
      <c r="BI498" s="46"/>
      <c r="BJ498" s="46"/>
      <c r="BK498" s="46"/>
      <c r="BL498" s="28"/>
      <c r="BM498" s="28"/>
      <c r="BN498" s="28"/>
    </row>
    <row r="499" spans="1:66" x14ac:dyDescent="0.2">
      <c r="A499" s="46"/>
      <c r="B499" s="46"/>
      <c r="C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c r="AN499" s="46"/>
      <c r="AO499" s="46"/>
      <c r="AP499" s="46"/>
      <c r="AQ499" s="46"/>
      <c r="AR499" s="46"/>
      <c r="AS499" s="46"/>
      <c r="AT499" s="46"/>
      <c r="AU499" s="46"/>
      <c r="AV499" s="46"/>
      <c r="AW499" s="46"/>
      <c r="AX499" s="46"/>
      <c r="AY499" s="46"/>
      <c r="AZ499" s="46"/>
      <c r="BA499" s="46"/>
      <c r="BB499" s="46"/>
      <c r="BC499" s="46"/>
      <c r="BD499" s="46"/>
      <c r="BE499" s="46"/>
      <c r="BF499" s="46"/>
      <c r="BG499" s="46"/>
      <c r="BH499" s="46"/>
      <c r="BI499" s="46"/>
      <c r="BJ499" s="46"/>
      <c r="BK499" s="46"/>
      <c r="BL499" s="28"/>
      <c r="BM499" s="28"/>
      <c r="BN499" s="28"/>
    </row>
    <row r="500" spans="1:66" x14ac:dyDescent="0.2">
      <c r="A500" s="46"/>
      <c r="B500" s="46"/>
      <c r="C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6"/>
      <c r="AF500" s="46"/>
      <c r="AG500" s="46"/>
      <c r="AH500" s="46"/>
      <c r="AI500" s="46"/>
      <c r="AJ500" s="46"/>
      <c r="AK500" s="46"/>
      <c r="AL500" s="46"/>
      <c r="AM500" s="46"/>
      <c r="AN500" s="46"/>
      <c r="AO500" s="46"/>
      <c r="AP500" s="46"/>
      <c r="AQ500" s="46"/>
      <c r="AR500" s="46"/>
      <c r="AS500" s="46"/>
      <c r="AT500" s="46"/>
      <c r="AU500" s="46"/>
      <c r="AV500" s="46"/>
      <c r="AW500" s="46"/>
      <c r="AX500" s="46"/>
      <c r="AY500" s="46"/>
      <c r="AZ500" s="46"/>
      <c r="BA500" s="46"/>
      <c r="BB500" s="46"/>
      <c r="BC500" s="46"/>
      <c r="BD500" s="46"/>
      <c r="BE500" s="46"/>
      <c r="BF500" s="46"/>
      <c r="BG500" s="46"/>
      <c r="BH500" s="46"/>
      <c r="BI500" s="46"/>
      <c r="BJ500" s="46"/>
      <c r="BK500" s="46"/>
      <c r="BL500" s="28"/>
      <c r="BM500" s="28"/>
      <c r="BN500" s="28"/>
    </row>
    <row r="501" spans="1:66" x14ac:dyDescent="0.2">
      <c r="A501" s="46"/>
      <c r="B501" s="46"/>
      <c r="C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6"/>
      <c r="AL501" s="46"/>
      <c r="AM501" s="46"/>
      <c r="AN501" s="46"/>
      <c r="AO501" s="46"/>
      <c r="AP501" s="46"/>
      <c r="AQ501" s="46"/>
      <c r="AR501" s="46"/>
      <c r="AS501" s="46"/>
      <c r="AT501" s="46"/>
      <c r="AU501" s="46"/>
      <c r="AV501" s="46"/>
      <c r="AW501" s="46"/>
      <c r="AX501" s="46"/>
      <c r="AY501" s="46"/>
      <c r="AZ501" s="46"/>
      <c r="BA501" s="46"/>
      <c r="BB501" s="46"/>
      <c r="BC501" s="46"/>
      <c r="BD501" s="46"/>
      <c r="BE501" s="46"/>
      <c r="BF501" s="46"/>
      <c r="BG501" s="46"/>
      <c r="BH501" s="46"/>
      <c r="BI501" s="46"/>
      <c r="BJ501" s="46"/>
      <c r="BK501" s="46"/>
      <c r="BL501" s="28"/>
      <c r="BM501" s="28"/>
      <c r="BN501" s="28"/>
    </row>
    <row r="502" spans="1:66" x14ac:dyDescent="0.2">
      <c r="A502" s="46"/>
      <c r="B502" s="46"/>
      <c r="C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46"/>
      <c r="AL502" s="46"/>
      <c r="AM502" s="46"/>
      <c r="AN502" s="46"/>
      <c r="AO502" s="46"/>
      <c r="AP502" s="46"/>
      <c r="AQ502" s="46"/>
      <c r="AR502" s="46"/>
      <c r="AS502" s="46"/>
      <c r="AT502" s="46"/>
      <c r="AU502" s="46"/>
      <c r="AV502" s="46"/>
      <c r="AW502" s="46"/>
      <c r="AX502" s="46"/>
      <c r="AY502" s="46"/>
      <c r="AZ502" s="46"/>
      <c r="BA502" s="46"/>
      <c r="BB502" s="46"/>
      <c r="BC502" s="46"/>
      <c r="BD502" s="46"/>
      <c r="BE502" s="46"/>
      <c r="BF502" s="46"/>
      <c r="BG502" s="46"/>
      <c r="BH502" s="46"/>
      <c r="BI502" s="46"/>
      <c r="BJ502" s="46"/>
      <c r="BK502" s="46"/>
      <c r="BL502" s="28"/>
      <c r="BM502" s="28"/>
      <c r="BN502" s="28"/>
    </row>
    <row r="503" spans="1:66" x14ac:dyDescent="0.2">
      <c r="A503" s="46"/>
      <c r="B503" s="45"/>
      <c r="C503" s="45"/>
      <c r="D503" s="45"/>
      <c r="BL503" s="28"/>
      <c r="BM503" s="28"/>
      <c r="BN503" s="28"/>
    </row>
    <row r="504" spans="1:66" x14ac:dyDescent="0.2">
      <c r="A504" s="46"/>
      <c r="B504" s="45"/>
      <c r="C504" s="45"/>
      <c r="D504" s="45"/>
      <c r="BL504" s="28"/>
      <c r="BM504" s="28"/>
      <c r="BN504" s="28"/>
    </row>
    <row r="505" spans="1:66" x14ac:dyDescent="0.2">
      <c r="A505" s="46"/>
      <c r="B505" s="45"/>
      <c r="C505" s="45"/>
      <c r="D505" s="45"/>
      <c r="BL505" s="28"/>
      <c r="BM505" s="28"/>
      <c r="BN505" s="28"/>
    </row>
    <row r="506" spans="1:66" x14ac:dyDescent="0.2">
      <c r="A506" s="46"/>
      <c r="B506" s="45"/>
      <c r="C506" s="45"/>
      <c r="D506" s="45"/>
      <c r="BL506" s="28"/>
      <c r="BM506" s="28"/>
      <c r="BN506" s="28"/>
    </row>
    <row r="507" spans="1:66" x14ac:dyDescent="0.2">
      <c r="A507" s="46"/>
      <c r="B507" s="45"/>
      <c r="C507" s="45"/>
      <c r="D507" s="45"/>
      <c r="BL507" s="28"/>
      <c r="BM507" s="28"/>
      <c r="BN507" s="28"/>
    </row>
    <row r="508" spans="1:66" x14ac:dyDescent="0.2">
      <c r="A508" s="46"/>
      <c r="B508" s="45"/>
      <c r="C508" s="45"/>
      <c r="D508" s="45"/>
      <c r="BL508" s="28"/>
      <c r="BM508" s="28"/>
      <c r="BN508" s="28"/>
    </row>
    <row r="509" spans="1:66" x14ac:dyDescent="0.2">
      <c r="A509" s="46"/>
      <c r="B509" s="45"/>
      <c r="C509" s="45"/>
      <c r="D509" s="45"/>
      <c r="BL509" s="28"/>
      <c r="BM509" s="28"/>
      <c r="BN509" s="28"/>
    </row>
    <row r="510" spans="1:66" x14ac:dyDescent="0.2">
      <c r="A510" s="46"/>
      <c r="B510" s="45"/>
      <c r="C510" s="45"/>
      <c r="D510" s="45"/>
      <c r="BL510" s="28"/>
      <c r="BM510" s="28"/>
      <c r="BN510" s="28"/>
    </row>
    <row r="511" spans="1:66" x14ac:dyDescent="0.2">
      <c r="A511" s="46"/>
      <c r="B511" s="45"/>
      <c r="C511" s="45"/>
      <c r="D511" s="45"/>
      <c r="BL511" s="28"/>
      <c r="BM511" s="28"/>
      <c r="BN511" s="28"/>
    </row>
    <row r="512" spans="1:66" x14ac:dyDescent="0.2">
      <c r="A512" s="46"/>
      <c r="B512" s="45"/>
      <c r="C512" s="45"/>
      <c r="D512" s="45"/>
      <c r="BL512" s="28"/>
      <c r="BM512" s="28"/>
      <c r="BN512" s="28"/>
    </row>
    <row r="513" spans="1:66" x14ac:dyDescent="0.2">
      <c r="A513" s="46"/>
      <c r="B513" s="45"/>
      <c r="C513" s="45"/>
      <c r="D513" s="45"/>
      <c r="BL513" s="28"/>
      <c r="BM513" s="28"/>
      <c r="BN513" s="28"/>
    </row>
    <row r="514" spans="1:66" x14ac:dyDescent="0.2">
      <c r="A514" s="46"/>
      <c r="B514" s="45"/>
      <c r="C514" s="45"/>
      <c r="D514" s="45"/>
      <c r="BL514" s="28"/>
      <c r="BM514" s="28"/>
      <c r="BN514" s="28"/>
    </row>
    <row r="515" spans="1:66" x14ac:dyDescent="0.2">
      <c r="A515" s="46"/>
      <c r="B515" s="45"/>
      <c r="C515" s="45"/>
      <c r="D515" s="45"/>
      <c r="BL515" s="28"/>
      <c r="BM515" s="28"/>
      <c r="BN515" s="28"/>
    </row>
    <row r="516" spans="1:66" x14ac:dyDescent="0.2">
      <c r="A516" s="46"/>
      <c r="B516" s="45"/>
      <c r="C516" s="45"/>
      <c r="D516" s="45"/>
      <c r="BL516" s="28"/>
      <c r="BM516" s="28"/>
      <c r="BN516" s="28"/>
    </row>
    <row r="517" spans="1:66" x14ac:dyDescent="0.2">
      <c r="A517" s="46"/>
      <c r="B517" s="45"/>
      <c r="C517" s="45"/>
      <c r="D517" s="45"/>
      <c r="BL517" s="28"/>
      <c r="BM517" s="28"/>
      <c r="BN517" s="28"/>
    </row>
    <row r="518" spans="1:66" x14ac:dyDescent="0.2">
      <c r="A518" s="46"/>
      <c r="B518" s="45"/>
      <c r="C518" s="45"/>
      <c r="D518" s="45"/>
      <c r="BL518" s="28"/>
      <c r="BM518" s="28"/>
      <c r="BN518" s="28"/>
    </row>
  </sheetData>
  <sheetProtection algorithmName="SHA-512" hashValue="kdLpkcjTSc4n29O2kCmHLOMluFyA3bCvQpgvcXWCbQsU0dFus1Z8WtrI7fGpF/Lk3QWgfrB21mleXuIk+TVzNw==" saltValue="L4ceLgmRLzLyfCSNJM0TvQ==" spinCount="100000" sheet="1" formatCells="0" formatColumns="0" formatRows="0"/>
  <mergeCells count="3">
    <mergeCell ref="B1:E1"/>
    <mergeCell ref="B2:E2"/>
    <mergeCell ref="B3:E3"/>
  </mergeCells>
  <conditionalFormatting sqref="B1:B3">
    <cfRule type="expression" dxfId="26" priority="3">
      <formula>INDIRECT("f"&amp;ROW())="Wireless Plan Component"</formula>
    </cfRule>
  </conditionalFormatting>
  <conditionalFormatting sqref="B1:E3 A8:J8 A11:J11 A14:J14 A17:J17 A20:J20 A23:J23 A26:C26">
    <cfRule type="expression" dxfId="25" priority="1">
      <formula>#REF!&lt;&gt;"Yes"</formula>
    </cfRule>
  </conditionalFormatting>
  <conditionalFormatting sqref="G1:V2">
    <cfRule type="expression" dxfId="24" priority="2">
      <formula>INDIRECT("f"&amp;ROW())="Main Wireless SKU"</formula>
    </cfRule>
  </conditionalFormatting>
  <dataValidations count="2">
    <dataValidation type="list" allowBlank="1" showInputMessage="1" showErrorMessage="1" sqref="F1:F2" xr:uid="{00000000-0002-0000-0600-000000000000}">
      <formula1>"Main Wireless SKU, Wireless Plan Component"</formula1>
    </dataValidation>
    <dataValidation type="list" allowBlank="1" showInputMessage="1" showErrorMessage="1" sqref="A8:J8 A11:J11 A14:J14 A17:J17 A20:J20 A23:J23 A26:C26" xr:uid="{00000000-0002-0000-0600-000001000000}">
      <formula1>"Yes, No"</formula1>
    </dataValidation>
  </dataValidations>
  <pageMargins left="0.7" right="0.7" top="0.75" bottom="0.75" header="0.3" footer="0.3"/>
  <pageSetup scale="46"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&amp;L&amp;"Arial,Regular"&amp;8March 2019&amp;C&amp;"Arial,Regular"&amp;8&amp;A&amp;R&amp;"Arial,Regular"&amp;8Attachment 2 - Pricing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sheetPr>
  <dimension ref="A1:G12"/>
  <sheetViews>
    <sheetView showGridLines="0" view="pageLayout" zoomScaleNormal="100" workbookViewId="0">
      <selection activeCell="A3" sqref="A3"/>
    </sheetView>
  </sheetViews>
  <sheetFormatPr defaultColWidth="8.85546875" defaultRowHeight="12.75" x14ac:dyDescent="0.2"/>
  <cols>
    <col min="1" max="1" width="28.7109375" style="57" customWidth="1"/>
    <col min="2" max="2" width="36.5703125" style="56" customWidth="1"/>
    <col min="3" max="3" width="33.42578125" style="102" customWidth="1"/>
    <col min="4" max="4" width="23.5703125" style="56" customWidth="1"/>
    <col min="5" max="5" width="33.140625" style="56" customWidth="1"/>
    <col min="6" max="6" width="30.140625" style="56" customWidth="1"/>
    <col min="7" max="7" width="25.85546875" style="56" customWidth="1"/>
    <col min="8" max="16384" width="8.85546875" style="56"/>
  </cols>
  <sheetData>
    <row r="1" spans="1:7" ht="18.75" customHeight="1" x14ac:dyDescent="0.2">
      <c r="A1" s="25" t="s">
        <v>160</v>
      </c>
      <c r="B1" s="65" t="str">
        <f>'Pricing - Lot 1 Voice'!C1</f>
        <v>Granite Telecommunications, LLC</v>
      </c>
      <c r="C1" s="144" t="s">
        <v>65</v>
      </c>
      <c r="D1" s="144"/>
      <c r="E1" s="144"/>
      <c r="F1" s="18"/>
      <c r="G1" s="18"/>
    </row>
    <row r="2" spans="1:7" ht="18.75" customHeight="1" x14ac:dyDescent="0.2">
      <c r="A2" s="26" t="s">
        <v>161</v>
      </c>
      <c r="B2" s="65" t="str">
        <f>'Pricing - Lot 1 Voice'!C2</f>
        <v>PS68698</v>
      </c>
      <c r="C2" s="144"/>
      <c r="D2" s="144"/>
      <c r="E2" s="144"/>
      <c r="F2" s="18"/>
      <c r="G2" s="18"/>
    </row>
    <row r="3" spans="1:7" ht="18.75" customHeight="1" x14ac:dyDescent="0.2">
      <c r="A3" s="26" t="s">
        <v>66</v>
      </c>
      <c r="B3" s="67">
        <f>'Pricing - Lot 1 Voice'!C3</f>
        <v>46169</v>
      </c>
      <c r="C3" s="144"/>
      <c r="D3" s="144"/>
      <c r="E3" s="144"/>
      <c r="F3" s="18"/>
      <c r="G3" s="18"/>
    </row>
    <row r="4" spans="1:7" x14ac:dyDescent="0.2">
      <c r="A4" s="30"/>
      <c r="B4" s="30"/>
      <c r="C4" s="31"/>
      <c r="D4" s="30"/>
      <c r="E4" s="31"/>
      <c r="F4" s="31"/>
      <c r="G4" s="32"/>
    </row>
    <row r="5" spans="1:7" ht="51" x14ac:dyDescent="0.2">
      <c r="A5" s="8" t="s">
        <v>0</v>
      </c>
      <c r="B5" s="8" t="s">
        <v>84</v>
      </c>
      <c r="C5" s="55" t="s">
        <v>85</v>
      </c>
      <c r="D5" s="9" t="s">
        <v>86</v>
      </c>
      <c r="E5" s="9" t="s">
        <v>87</v>
      </c>
      <c r="F5" s="24" t="s">
        <v>88</v>
      </c>
      <c r="G5" s="29" t="s">
        <v>89</v>
      </c>
    </row>
    <row r="6" spans="1:7" ht="63.75" x14ac:dyDescent="0.2">
      <c r="A6" s="91" t="s">
        <v>93</v>
      </c>
      <c r="B6" s="92" t="s">
        <v>167</v>
      </c>
      <c r="C6" s="93" t="s">
        <v>94</v>
      </c>
      <c r="D6" s="94" t="s">
        <v>104</v>
      </c>
      <c r="E6" s="95" t="s">
        <v>108</v>
      </c>
      <c r="F6" s="95" t="s">
        <v>95</v>
      </c>
      <c r="G6" s="96" t="s">
        <v>97</v>
      </c>
    </row>
    <row r="7" spans="1:7" ht="63.75" x14ac:dyDescent="0.2">
      <c r="A7" s="91" t="s">
        <v>98</v>
      </c>
      <c r="B7" s="92" t="s">
        <v>115</v>
      </c>
      <c r="C7" s="93" t="s">
        <v>116</v>
      </c>
      <c r="D7" s="94" t="s">
        <v>104</v>
      </c>
      <c r="E7" s="95" t="s">
        <v>114</v>
      </c>
      <c r="F7" s="95" t="s">
        <v>95</v>
      </c>
      <c r="G7" s="96" t="s">
        <v>105</v>
      </c>
    </row>
    <row r="8" spans="1:7" ht="38.25" x14ac:dyDescent="0.2">
      <c r="A8" s="91" t="s">
        <v>99</v>
      </c>
      <c r="B8" s="92" t="s">
        <v>103</v>
      </c>
      <c r="C8" s="93" t="s">
        <v>120</v>
      </c>
      <c r="D8" s="94" t="s">
        <v>104</v>
      </c>
      <c r="E8" s="95" t="s">
        <v>119</v>
      </c>
      <c r="F8" s="95" t="s">
        <v>95</v>
      </c>
      <c r="G8" s="101" t="s">
        <v>105</v>
      </c>
    </row>
    <row r="9" spans="1:7" ht="51" x14ac:dyDescent="0.2">
      <c r="A9" s="91" t="s">
        <v>100</v>
      </c>
      <c r="B9" s="92" t="s">
        <v>109</v>
      </c>
      <c r="C9" s="93" t="s">
        <v>110</v>
      </c>
      <c r="D9" s="94" t="s">
        <v>104</v>
      </c>
      <c r="E9" s="95" t="s">
        <v>111</v>
      </c>
      <c r="F9" s="95" t="s">
        <v>95</v>
      </c>
      <c r="G9" s="96" t="s">
        <v>105</v>
      </c>
    </row>
    <row r="10" spans="1:7" ht="51" x14ac:dyDescent="0.2">
      <c r="A10" s="91" t="s">
        <v>101</v>
      </c>
      <c r="B10" s="92" t="s">
        <v>168</v>
      </c>
      <c r="C10" s="93" t="s">
        <v>118</v>
      </c>
      <c r="D10" s="94" t="s">
        <v>104</v>
      </c>
      <c r="E10" s="95" t="s">
        <v>113</v>
      </c>
      <c r="F10" s="95" t="s">
        <v>95</v>
      </c>
      <c r="G10" s="96" t="s">
        <v>105</v>
      </c>
    </row>
    <row r="11" spans="1:7" ht="114.75" x14ac:dyDescent="0.2">
      <c r="A11" s="91" t="s">
        <v>102</v>
      </c>
      <c r="B11" s="92" t="s">
        <v>106</v>
      </c>
      <c r="C11" s="92" t="s">
        <v>117</v>
      </c>
      <c r="D11" s="94" t="s">
        <v>112</v>
      </c>
      <c r="E11" s="95" t="s">
        <v>121</v>
      </c>
      <c r="F11" s="96" t="s">
        <v>169</v>
      </c>
      <c r="G11" s="96" t="s">
        <v>97</v>
      </c>
    </row>
    <row r="12" spans="1:7" ht="293.25" x14ac:dyDescent="0.2">
      <c r="A12" s="122" t="s">
        <v>246</v>
      </c>
      <c r="B12" s="64" t="s">
        <v>247</v>
      </c>
      <c r="C12" s="123" t="s">
        <v>94</v>
      </c>
      <c r="D12" s="60" t="s">
        <v>104</v>
      </c>
      <c r="E12" s="124" t="s">
        <v>108</v>
      </c>
      <c r="F12" s="61" t="s">
        <v>95</v>
      </c>
      <c r="G12" s="125" t="s">
        <v>97</v>
      </c>
    </row>
  </sheetData>
  <sheetProtection algorithmName="SHA-512" hashValue="JtnAVLv8j2Czd84TCUuxqGt7bfhYEe3CF7Zh2zKwC7Kika/jnPekfgiJzsx6D1qbYYbO5G14JQdv2T9PfVAIsQ==" saltValue="0FIOp9YNd6H8BUwZZkmhBA==" spinCount="100000" sheet="1" formatCells="0" formatColumns="0" formatRows="0"/>
  <dataConsolidate/>
  <mergeCells count="1">
    <mergeCell ref="C1:E3"/>
  </mergeCells>
  <conditionalFormatting sqref="A6:G11">
    <cfRule type="expression" dxfId="23" priority="1">
      <formula>#REF!&lt;&gt;"Yes"</formula>
    </cfRule>
  </conditionalFormatting>
  <conditionalFormatting sqref="B1:B3">
    <cfRule type="expression" dxfId="22" priority="2">
      <formula>INDIRECT("f"&amp;ROW())="Wireless Plan Component"</formula>
    </cfRule>
    <cfRule type="expression" dxfId="21" priority="5">
      <formula>#REF!&lt;&gt;"Yes"</formula>
    </cfRule>
  </conditionalFormatting>
  <conditionalFormatting sqref="C1">
    <cfRule type="expression" dxfId="20" priority="4">
      <formula>INDIRECT("f"&amp;ROW())="Wireless Plan Component"</formula>
    </cfRule>
  </conditionalFormatting>
  <dataValidations count="2">
    <dataValidation type="list" allowBlank="1" showInputMessage="1" showErrorMessage="1" sqref="F7:F11" xr:uid="{00000000-0002-0000-0700-000000000000}">
      <formula1>"Recurring, Non-recurring"</formula1>
    </dataValidation>
    <dataValidation operator="greaterThanOrEqual" allowBlank="1" showInputMessage="1" showErrorMessage="1" sqref="G1:G12" xr:uid="{00000000-0002-0000-0700-000001000000}"/>
  </dataValidations>
  <pageMargins left="0.7" right="0.7" top="0.75" bottom="0.75" header="0.3" footer="0.3"/>
  <pageSetup scale="46"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&amp;L&amp;"Arial,Regular"&amp;8March 2019&amp;C&amp;"Arial,Regular"&amp;8&amp;A&amp;R&amp;"Arial,Regular"&amp;8Attachment 2 - Pricing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autoPageBreaks="0"/>
  </sheetPr>
  <dimension ref="B1:AV81"/>
  <sheetViews>
    <sheetView showGridLines="0" view="pageLayout" zoomScaleNormal="100" zoomScaleSheetLayoutView="100" workbookViewId="0">
      <selection activeCell="E13" sqref="E13"/>
    </sheetView>
  </sheetViews>
  <sheetFormatPr defaultColWidth="9.140625" defaultRowHeight="15" x14ac:dyDescent="0.25"/>
  <cols>
    <col min="1" max="1" width="1.85546875" style="12" customWidth="1"/>
    <col min="2" max="2" width="16.140625" style="37" customWidth="1"/>
    <col min="3" max="3" width="12.5703125" style="37" bestFit="1" customWidth="1"/>
    <col min="4" max="4" width="12.7109375" style="37" customWidth="1"/>
    <col min="5" max="5" width="30" style="37" customWidth="1"/>
    <col min="6" max="6" width="17.42578125" style="37" customWidth="1"/>
    <col min="7" max="7" width="12" style="37" customWidth="1"/>
    <col min="8" max="8" width="12.85546875" style="37" customWidth="1"/>
    <col min="9" max="9" width="13.7109375" style="38" customWidth="1"/>
    <col min="10" max="10" width="13.85546875" style="39" customWidth="1"/>
    <col min="11" max="11" width="12.42578125" style="43" customWidth="1"/>
    <col min="12" max="12" width="12.42578125" style="54" customWidth="1"/>
    <col min="13" max="13" width="4.85546875" style="98" customWidth="1"/>
    <col min="14" max="14" width="15.140625" style="40" customWidth="1"/>
    <col min="15" max="15" width="15.28515625" style="40" customWidth="1"/>
    <col min="16" max="16" width="19.85546875" style="42" customWidth="1"/>
    <col min="17" max="16384" width="9.140625" style="12"/>
  </cols>
  <sheetData>
    <row r="1" spans="2:48" s="15" customFormat="1" ht="20.25" customHeight="1" x14ac:dyDescent="0.25">
      <c r="B1" s="25" t="s">
        <v>160</v>
      </c>
      <c r="C1" s="145" t="str">
        <f>'Pricing - Lot 1 Voice'!C1</f>
        <v>Granite Telecommunications, LLC</v>
      </c>
      <c r="D1" s="146"/>
      <c r="E1" s="147"/>
      <c r="F1" s="18"/>
      <c r="G1" s="137" t="s">
        <v>65</v>
      </c>
      <c r="H1" s="137"/>
      <c r="I1" s="137"/>
      <c r="J1" s="137"/>
      <c r="K1" s="137"/>
      <c r="L1" s="137"/>
      <c r="M1" s="98"/>
      <c r="N1" s="18"/>
      <c r="O1" s="18"/>
      <c r="P1" s="23"/>
    </row>
    <row r="2" spans="2:48" s="15" customFormat="1" ht="20.25" customHeight="1" thickBot="1" x14ac:dyDescent="0.3">
      <c r="B2" s="26" t="s">
        <v>161</v>
      </c>
      <c r="C2" s="145" t="str">
        <f>'Pricing - Lot 1 Voice'!C2</f>
        <v>PS68698</v>
      </c>
      <c r="D2" s="146"/>
      <c r="E2" s="147"/>
      <c r="F2" s="18"/>
      <c r="G2" s="137"/>
      <c r="H2" s="137"/>
      <c r="I2" s="137"/>
      <c r="J2" s="137"/>
      <c r="K2" s="137"/>
      <c r="L2" s="137"/>
      <c r="M2" s="98"/>
      <c r="N2" s="18"/>
      <c r="O2" s="18"/>
      <c r="P2" s="68" t="s">
        <v>166</v>
      </c>
    </row>
    <row r="3" spans="2:48" s="15" customFormat="1" ht="20.25" customHeight="1" thickBot="1" x14ac:dyDescent="0.3">
      <c r="B3" s="26" t="s">
        <v>66</v>
      </c>
      <c r="C3" s="148">
        <v>46169</v>
      </c>
      <c r="D3" s="149"/>
      <c r="E3" s="150"/>
      <c r="F3" s="18"/>
      <c r="G3" s="137"/>
      <c r="H3" s="137"/>
      <c r="I3" s="137"/>
      <c r="J3" s="137"/>
      <c r="K3" s="137"/>
      <c r="L3" s="137"/>
      <c r="M3" s="98"/>
      <c r="N3" s="18"/>
      <c r="O3" s="18"/>
      <c r="P3" s="69">
        <f>COUNTA(C6:C1239)</f>
        <v>76</v>
      </c>
    </row>
    <row r="4" spans="2:48" s="14" customFormat="1" ht="15" customHeight="1" x14ac:dyDescent="0.25">
      <c r="B4" s="30"/>
      <c r="C4" s="30"/>
      <c r="D4" s="30"/>
      <c r="E4" s="30"/>
      <c r="F4" s="30"/>
      <c r="G4" s="30"/>
      <c r="H4" s="30"/>
      <c r="I4" s="31"/>
      <c r="J4" s="32"/>
      <c r="K4" s="53"/>
      <c r="L4" s="34"/>
      <c r="M4" s="98"/>
      <c r="N4" s="33"/>
      <c r="O4" s="33"/>
      <c r="P4" s="35"/>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row>
    <row r="5" spans="2:48" s="11" customFormat="1" ht="38.25" x14ac:dyDescent="0.25">
      <c r="B5" s="8" t="s">
        <v>67</v>
      </c>
      <c r="C5" s="8" t="s">
        <v>77</v>
      </c>
      <c r="D5" s="8" t="s">
        <v>170</v>
      </c>
      <c r="E5" s="8" t="s">
        <v>171</v>
      </c>
      <c r="F5" s="8" t="s">
        <v>172</v>
      </c>
      <c r="G5" s="9" t="s">
        <v>70</v>
      </c>
      <c r="H5" s="9" t="s">
        <v>71</v>
      </c>
      <c r="I5" s="24" t="s">
        <v>83</v>
      </c>
      <c r="J5" s="70" t="s">
        <v>64</v>
      </c>
      <c r="K5" s="10" t="s">
        <v>80</v>
      </c>
      <c r="L5" s="70" t="s">
        <v>63</v>
      </c>
      <c r="M5" s="98"/>
      <c r="N5" s="10" t="s">
        <v>163</v>
      </c>
      <c r="O5" s="10" t="s">
        <v>164</v>
      </c>
      <c r="P5" s="22" t="s">
        <v>165</v>
      </c>
    </row>
    <row r="6" spans="2:48" ht="38.25" x14ac:dyDescent="0.25">
      <c r="B6" s="36">
        <v>1</v>
      </c>
      <c r="C6" s="92" t="s">
        <v>139</v>
      </c>
      <c r="D6" s="92" t="s">
        <v>140</v>
      </c>
      <c r="E6" s="92" t="s">
        <v>141</v>
      </c>
      <c r="F6" s="92" t="s">
        <v>69</v>
      </c>
      <c r="G6" s="94">
        <v>10</v>
      </c>
      <c r="H6" s="94" t="s">
        <v>74</v>
      </c>
      <c r="I6" s="95" t="s">
        <v>79</v>
      </c>
      <c r="J6" s="101">
        <v>807.46</v>
      </c>
      <c r="K6" s="99">
        <v>0.28170000000000001</v>
      </c>
      <c r="L6" s="71">
        <f t="shared" ref="L6:L69" si="0">IF(J6="","",(J6-(J6*K6)))</f>
        <v>579.99851799999999</v>
      </c>
      <c r="N6" s="100" t="s">
        <v>76</v>
      </c>
      <c r="O6" s="100" t="s">
        <v>76</v>
      </c>
      <c r="P6" s="100" t="s">
        <v>76</v>
      </c>
    </row>
    <row r="7" spans="2:48" ht="38.25" x14ac:dyDescent="0.25">
      <c r="B7" s="36">
        <v>2</v>
      </c>
      <c r="C7" s="92" t="s">
        <v>142</v>
      </c>
      <c r="D7" s="92" t="s">
        <v>140</v>
      </c>
      <c r="E7" s="92" t="s">
        <v>141</v>
      </c>
      <c r="F7" s="92" t="s">
        <v>69</v>
      </c>
      <c r="G7" s="94">
        <v>20</v>
      </c>
      <c r="H7" s="94" t="s">
        <v>74</v>
      </c>
      <c r="I7" s="95" t="s">
        <v>79</v>
      </c>
      <c r="J7" s="101">
        <v>974.84</v>
      </c>
      <c r="K7" s="99">
        <v>0.37419999999999998</v>
      </c>
      <c r="L7" s="71">
        <f t="shared" si="0"/>
        <v>610.05487200000005</v>
      </c>
      <c r="N7" s="100" t="s">
        <v>76</v>
      </c>
      <c r="O7" s="100" t="s">
        <v>76</v>
      </c>
      <c r="P7" s="100" t="s">
        <v>76</v>
      </c>
    </row>
    <row r="8" spans="2:48" ht="38.25" x14ac:dyDescent="0.25">
      <c r="B8" s="36">
        <v>3</v>
      </c>
      <c r="C8" s="92" t="s">
        <v>143</v>
      </c>
      <c r="D8" s="92" t="s">
        <v>140</v>
      </c>
      <c r="E8" s="92" t="s">
        <v>141</v>
      </c>
      <c r="F8" s="92" t="s">
        <v>69</v>
      </c>
      <c r="G8" s="94">
        <v>50</v>
      </c>
      <c r="H8" s="94" t="s">
        <v>74</v>
      </c>
      <c r="I8" s="95" t="s">
        <v>79</v>
      </c>
      <c r="J8" s="101">
        <v>1161.51</v>
      </c>
      <c r="K8" s="99">
        <v>0.3543</v>
      </c>
      <c r="L8" s="71">
        <f t="shared" si="0"/>
        <v>749.98700699999995</v>
      </c>
      <c r="N8" s="100" t="s">
        <v>76</v>
      </c>
      <c r="O8" s="100" t="s">
        <v>76</v>
      </c>
      <c r="P8" s="100" t="s">
        <v>76</v>
      </c>
    </row>
    <row r="9" spans="2:48" ht="38.25" x14ac:dyDescent="0.25">
      <c r="B9" s="36">
        <v>4</v>
      </c>
      <c r="C9" s="92" t="s">
        <v>144</v>
      </c>
      <c r="D9" s="92" t="s">
        <v>140</v>
      </c>
      <c r="E9" s="92" t="s">
        <v>141</v>
      </c>
      <c r="F9" s="92" t="s">
        <v>69</v>
      </c>
      <c r="G9" s="94">
        <v>100</v>
      </c>
      <c r="H9" s="94" t="s">
        <v>74</v>
      </c>
      <c r="I9" s="95" t="s">
        <v>79</v>
      </c>
      <c r="J9" s="101">
        <v>1497.47</v>
      </c>
      <c r="K9" s="99">
        <v>0.39900000000000002</v>
      </c>
      <c r="L9" s="71">
        <f t="shared" si="0"/>
        <v>899.97946999999999</v>
      </c>
      <c r="N9" s="100" t="s">
        <v>76</v>
      </c>
      <c r="O9" s="100" t="s">
        <v>76</v>
      </c>
      <c r="P9" s="100" t="s">
        <v>76</v>
      </c>
    </row>
    <row r="10" spans="2:48" ht="38.25" x14ac:dyDescent="0.25">
      <c r="B10" s="36">
        <v>5</v>
      </c>
      <c r="C10" s="92" t="s">
        <v>145</v>
      </c>
      <c r="D10" s="92" t="s">
        <v>140</v>
      </c>
      <c r="E10" s="92" t="s">
        <v>141</v>
      </c>
      <c r="F10" s="92" t="s">
        <v>69</v>
      </c>
      <c r="G10" s="94">
        <v>200</v>
      </c>
      <c r="H10" s="94" t="s">
        <v>74</v>
      </c>
      <c r="I10" s="95" t="s">
        <v>79</v>
      </c>
      <c r="J10" s="101">
        <v>1520</v>
      </c>
      <c r="K10" s="99">
        <v>0</v>
      </c>
      <c r="L10" s="71">
        <f t="shared" si="0"/>
        <v>1520</v>
      </c>
      <c r="N10" s="100" t="s">
        <v>76</v>
      </c>
      <c r="O10" s="100" t="s">
        <v>76</v>
      </c>
      <c r="P10" s="100" t="s">
        <v>76</v>
      </c>
    </row>
    <row r="11" spans="2:48" ht="38.25" x14ac:dyDescent="0.25">
      <c r="B11" s="36">
        <v>6</v>
      </c>
      <c r="C11" s="92" t="s">
        <v>146</v>
      </c>
      <c r="D11" s="92" t="s">
        <v>147</v>
      </c>
      <c r="E11" s="92" t="s">
        <v>127</v>
      </c>
      <c r="F11" s="92" t="s">
        <v>69</v>
      </c>
      <c r="G11" s="94" t="s">
        <v>148</v>
      </c>
      <c r="H11" s="94" t="s">
        <v>74</v>
      </c>
      <c r="I11" s="95" t="s">
        <v>79</v>
      </c>
      <c r="J11" s="101">
        <v>182.67</v>
      </c>
      <c r="K11" s="99">
        <v>0.46899999999999997</v>
      </c>
      <c r="L11" s="71">
        <f t="shared" si="0"/>
        <v>96.997770000000003</v>
      </c>
      <c r="N11" s="100" t="s">
        <v>76</v>
      </c>
      <c r="O11" s="100" t="s">
        <v>76</v>
      </c>
      <c r="P11" s="100" t="s">
        <v>76</v>
      </c>
    </row>
    <row r="12" spans="2:48" ht="38.25" x14ac:dyDescent="0.25">
      <c r="B12" s="36">
        <v>7</v>
      </c>
      <c r="C12" s="92" t="s">
        <v>149</v>
      </c>
      <c r="D12" s="92" t="s">
        <v>147</v>
      </c>
      <c r="E12" s="92" t="s">
        <v>127</v>
      </c>
      <c r="F12" s="92" t="s">
        <v>69</v>
      </c>
      <c r="G12" s="94" t="s">
        <v>150</v>
      </c>
      <c r="H12" s="94" t="s">
        <v>74</v>
      </c>
      <c r="I12" s="95" t="s">
        <v>79</v>
      </c>
      <c r="J12" s="101">
        <v>185.63</v>
      </c>
      <c r="K12" s="99">
        <v>0.31580000000000003</v>
      </c>
      <c r="L12" s="71">
        <f t="shared" si="0"/>
        <v>127.00804599999999</v>
      </c>
      <c r="N12" s="100" t="s">
        <v>76</v>
      </c>
      <c r="O12" s="100" t="s">
        <v>76</v>
      </c>
      <c r="P12" s="100" t="s">
        <v>76</v>
      </c>
    </row>
    <row r="13" spans="2:48" ht="38.25" x14ac:dyDescent="0.25">
      <c r="B13" s="36">
        <v>8</v>
      </c>
      <c r="C13" s="92" t="s">
        <v>151</v>
      </c>
      <c r="D13" s="92" t="s">
        <v>147</v>
      </c>
      <c r="E13" s="92" t="s">
        <v>127</v>
      </c>
      <c r="F13" s="92" t="s">
        <v>69</v>
      </c>
      <c r="G13" s="94" t="s">
        <v>75</v>
      </c>
      <c r="H13" s="94" t="s">
        <v>74</v>
      </c>
      <c r="I13" s="95" t="s">
        <v>79</v>
      </c>
      <c r="J13" s="101">
        <v>247.84</v>
      </c>
      <c r="K13" s="99">
        <v>0.30599999999999999</v>
      </c>
      <c r="L13" s="71">
        <f t="shared" si="0"/>
        <v>172.00096000000002</v>
      </c>
      <c r="N13" s="100" t="s">
        <v>76</v>
      </c>
      <c r="O13" s="100" t="s">
        <v>76</v>
      </c>
      <c r="P13" s="100" t="s">
        <v>76</v>
      </c>
    </row>
    <row r="14" spans="2:48" ht="38.25" x14ac:dyDescent="0.25">
      <c r="B14" s="36">
        <v>9</v>
      </c>
      <c r="C14" s="92" t="s">
        <v>152</v>
      </c>
      <c r="D14" s="92" t="s">
        <v>153</v>
      </c>
      <c r="E14" s="92" t="s">
        <v>127</v>
      </c>
      <c r="F14" s="92" t="s">
        <v>69</v>
      </c>
      <c r="G14" s="94" t="s">
        <v>148</v>
      </c>
      <c r="H14" s="94" t="s">
        <v>74</v>
      </c>
      <c r="I14" s="95" t="s">
        <v>79</v>
      </c>
      <c r="J14" s="101">
        <v>182.67</v>
      </c>
      <c r="K14" s="99">
        <v>0.53469999999999995</v>
      </c>
      <c r="L14" s="71">
        <f t="shared" si="0"/>
        <v>84.996351000000004</v>
      </c>
      <c r="N14" s="100" t="s">
        <v>76</v>
      </c>
      <c r="O14" s="100" t="s">
        <v>76</v>
      </c>
      <c r="P14" s="100" t="s">
        <v>76</v>
      </c>
    </row>
    <row r="15" spans="2:48" ht="38.25" x14ac:dyDescent="0.25">
      <c r="B15" s="36">
        <v>10</v>
      </c>
      <c r="C15" s="92" t="s">
        <v>154</v>
      </c>
      <c r="D15" s="92" t="s">
        <v>153</v>
      </c>
      <c r="E15" s="92" t="s">
        <v>127</v>
      </c>
      <c r="F15" s="92" t="s">
        <v>69</v>
      </c>
      <c r="G15" s="94" t="s">
        <v>150</v>
      </c>
      <c r="H15" s="94" t="s">
        <v>74</v>
      </c>
      <c r="I15" s="95" t="s">
        <v>79</v>
      </c>
      <c r="J15" s="101">
        <v>185.63</v>
      </c>
      <c r="K15" s="99">
        <v>0.3805</v>
      </c>
      <c r="L15" s="71">
        <f t="shared" si="0"/>
        <v>114.99778499999999</v>
      </c>
      <c r="N15" s="100" t="s">
        <v>76</v>
      </c>
      <c r="O15" s="100" t="s">
        <v>76</v>
      </c>
      <c r="P15" s="100" t="s">
        <v>76</v>
      </c>
    </row>
    <row r="16" spans="2:48" ht="38.25" x14ac:dyDescent="0.25">
      <c r="B16" s="36">
        <v>11</v>
      </c>
      <c r="C16" s="92" t="s">
        <v>155</v>
      </c>
      <c r="D16" s="92" t="s">
        <v>153</v>
      </c>
      <c r="E16" s="92" t="s">
        <v>127</v>
      </c>
      <c r="F16" s="92" t="s">
        <v>69</v>
      </c>
      <c r="G16" s="94" t="s">
        <v>75</v>
      </c>
      <c r="H16" s="94" t="s">
        <v>74</v>
      </c>
      <c r="I16" s="95" t="s">
        <v>79</v>
      </c>
      <c r="J16" s="101">
        <v>247.84</v>
      </c>
      <c r="K16" s="99">
        <v>0.35439999999999999</v>
      </c>
      <c r="L16" s="71">
        <f t="shared" si="0"/>
        <v>160.005504</v>
      </c>
      <c r="N16" s="100" t="s">
        <v>76</v>
      </c>
      <c r="O16" s="100" t="s">
        <v>76</v>
      </c>
      <c r="P16" s="100" t="s">
        <v>76</v>
      </c>
    </row>
    <row r="17" spans="2:16" ht="38.25" x14ac:dyDescent="0.25">
      <c r="B17" s="36">
        <v>12</v>
      </c>
      <c r="C17" s="92" t="s">
        <v>156</v>
      </c>
      <c r="D17" s="92" t="s">
        <v>157</v>
      </c>
      <c r="E17" s="92" t="s">
        <v>158</v>
      </c>
      <c r="F17" s="92" t="s">
        <v>76</v>
      </c>
      <c r="G17" s="94" t="s">
        <v>82</v>
      </c>
      <c r="H17" s="94" t="s">
        <v>159</v>
      </c>
      <c r="I17" s="95" t="s">
        <v>79</v>
      </c>
      <c r="J17" s="101">
        <v>25.19</v>
      </c>
      <c r="K17" s="99">
        <v>1</v>
      </c>
      <c r="L17" s="71">
        <f t="shared" si="0"/>
        <v>0</v>
      </c>
      <c r="N17" s="100" t="s">
        <v>76</v>
      </c>
      <c r="O17" s="100" t="s">
        <v>76</v>
      </c>
      <c r="P17" s="100" t="s">
        <v>76</v>
      </c>
    </row>
    <row r="18" spans="2:16" ht="51" x14ac:dyDescent="0.25">
      <c r="B18" s="36">
        <v>13</v>
      </c>
      <c r="C18" s="64" t="s">
        <v>202</v>
      </c>
      <c r="D18" s="64" t="s">
        <v>203</v>
      </c>
      <c r="E18" s="111" t="s">
        <v>204</v>
      </c>
      <c r="F18" s="111" t="s">
        <v>76</v>
      </c>
      <c r="G18" s="112" t="s">
        <v>82</v>
      </c>
      <c r="H18" s="112" t="s">
        <v>205</v>
      </c>
      <c r="I18" s="114" t="s">
        <v>220</v>
      </c>
      <c r="J18" s="101">
        <v>17500</v>
      </c>
      <c r="K18" s="113">
        <v>0.3</v>
      </c>
      <c r="L18" s="115">
        <f t="shared" si="0"/>
        <v>12250</v>
      </c>
      <c r="N18" s="100" t="s">
        <v>76</v>
      </c>
      <c r="O18" s="100" t="s">
        <v>76</v>
      </c>
      <c r="P18" s="100" t="s">
        <v>76</v>
      </c>
    </row>
    <row r="19" spans="2:16" ht="51" x14ac:dyDescent="0.25">
      <c r="B19" s="36">
        <v>14</v>
      </c>
      <c r="C19" s="64" t="s">
        <v>206</v>
      </c>
      <c r="D19" s="64" t="s">
        <v>203</v>
      </c>
      <c r="E19" s="111" t="s">
        <v>207</v>
      </c>
      <c r="F19" s="111" t="s">
        <v>76</v>
      </c>
      <c r="G19" s="112" t="s">
        <v>82</v>
      </c>
      <c r="H19" s="112" t="s">
        <v>205</v>
      </c>
      <c r="I19" s="114" t="s">
        <v>220</v>
      </c>
      <c r="J19" s="101">
        <v>25500</v>
      </c>
      <c r="K19" s="113">
        <v>0.22</v>
      </c>
      <c r="L19" s="71">
        <f t="shared" si="0"/>
        <v>19890</v>
      </c>
      <c r="N19" s="100" t="s">
        <v>76</v>
      </c>
      <c r="O19" s="100" t="s">
        <v>76</v>
      </c>
      <c r="P19" s="100" t="s">
        <v>76</v>
      </c>
    </row>
    <row r="20" spans="2:16" ht="51" x14ac:dyDescent="0.25">
      <c r="B20" s="36">
        <v>15</v>
      </c>
      <c r="C20" s="64" t="s">
        <v>208</v>
      </c>
      <c r="D20" s="64" t="s">
        <v>203</v>
      </c>
      <c r="E20" s="111" t="s">
        <v>209</v>
      </c>
      <c r="F20" s="111" t="s">
        <v>76</v>
      </c>
      <c r="G20" s="112" t="s">
        <v>82</v>
      </c>
      <c r="H20" s="112" t="s">
        <v>205</v>
      </c>
      <c r="I20" s="114" t="s">
        <v>220</v>
      </c>
      <c r="J20" s="101">
        <v>41250</v>
      </c>
      <c r="K20" s="113">
        <v>0.25</v>
      </c>
      <c r="L20" s="71">
        <f t="shared" si="0"/>
        <v>30937.5</v>
      </c>
      <c r="N20" s="100" t="s">
        <v>76</v>
      </c>
      <c r="O20" s="100" t="s">
        <v>76</v>
      </c>
      <c r="P20" s="100" t="s">
        <v>76</v>
      </c>
    </row>
    <row r="21" spans="2:16" ht="51" x14ac:dyDescent="0.25">
      <c r="B21" s="36">
        <v>16</v>
      </c>
      <c r="C21" s="64" t="s">
        <v>210</v>
      </c>
      <c r="D21" s="64" t="s">
        <v>203</v>
      </c>
      <c r="E21" s="111" t="s">
        <v>211</v>
      </c>
      <c r="F21" s="111" t="s">
        <v>76</v>
      </c>
      <c r="G21" s="112" t="s">
        <v>82</v>
      </c>
      <c r="H21" s="112" t="s">
        <v>205</v>
      </c>
      <c r="I21" s="114" t="s">
        <v>220</v>
      </c>
      <c r="J21" s="101">
        <v>56000</v>
      </c>
      <c r="K21" s="113">
        <v>0.3</v>
      </c>
      <c r="L21" s="71">
        <f t="shared" si="0"/>
        <v>39200</v>
      </c>
      <c r="N21" s="100" t="s">
        <v>76</v>
      </c>
      <c r="O21" s="100" t="s">
        <v>76</v>
      </c>
      <c r="P21" s="100" t="s">
        <v>76</v>
      </c>
    </row>
    <row r="22" spans="2:16" ht="51" x14ac:dyDescent="0.25">
      <c r="B22" s="36">
        <v>17</v>
      </c>
      <c r="C22" s="64" t="s">
        <v>212</v>
      </c>
      <c r="D22" s="64" t="s">
        <v>203</v>
      </c>
      <c r="E22" s="111" t="s">
        <v>213</v>
      </c>
      <c r="F22" s="111" t="s">
        <v>76</v>
      </c>
      <c r="G22" s="112" t="s">
        <v>82</v>
      </c>
      <c r="H22" s="112" t="s">
        <v>205</v>
      </c>
      <c r="I22" s="114" t="s">
        <v>220</v>
      </c>
      <c r="J22" s="101">
        <v>69750</v>
      </c>
      <c r="K22" s="113">
        <v>0.33</v>
      </c>
      <c r="L22" s="71">
        <f t="shared" si="0"/>
        <v>46732.5</v>
      </c>
      <c r="N22" s="100" t="s">
        <v>76</v>
      </c>
      <c r="O22" s="100" t="s">
        <v>76</v>
      </c>
      <c r="P22" s="100" t="s">
        <v>76</v>
      </c>
    </row>
    <row r="23" spans="2:16" ht="51" x14ac:dyDescent="0.25">
      <c r="B23" s="36">
        <v>18</v>
      </c>
      <c r="C23" s="64" t="s">
        <v>214</v>
      </c>
      <c r="D23" s="64" t="s">
        <v>203</v>
      </c>
      <c r="E23" s="111" t="s">
        <v>215</v>
      </c>
      <c r="F23" s="111" t="s">
        <v>76</v>
      </c>
      <c r="G23" s="112" t="s">
        <v>82</v>
      </c>
      <c r="H23" s="112" t="s">
        <v>205</v>
      </c>
      <c r="I23" s="114" t="s">
        <v>220</v>
      </c>
      <c r="J23" s="101">
        <v>79200</v>
      </c>
      <c r="K23" s="113">
        <v>0.4</v>
      </c>
      <c r="L23" s="71">
        <f t="shared" si="0"/>
        <v>47520</v>
      </c>
      <c r="N23" s="100" t="s">
        <v>76</v>
      </c>
      <c r="O23" s="100" t="s">
        <v>76</v>
      </c>
      <c r="P23" s="100" t="s">
        <v>76</v>
      </c>
    </row>
    <row r="24" spans="2:16" ht="51" x14ac:dyDescent="0.25">
      <c r="B24" s="36">
        <v>19</v>
      </c>
      <c r="C24" s="64" t="s">
        <v>216</v>
      </c>
      <c r="D24" s="64" t="s">
        <v>203</v>
      </c>
      <c r="E24" s="111" t="s">
        <v>217</v>
      </c>
      <c r="F24" s="111" t="s">
        <v>218</v>
      </c>
      <c r="G24" s="112" t="s">
        <v>82</v>
      </c>
      <c r="H24" s="112" t="s">
        <v>219</v>
      </c>
      <c r="I24" s="114" t="s">
        <v>220</v>
      </c>
      <c r="J24" s="101">
        <v>17.5</v>
      </c>
      <c r="K24" s="113">
        <v>0</v>
      </c>
      <c r="L24" s="71">
        <f t="shared" si="0"/>
        <v>17.5</v>
      </c>
      <c r="N24" s="100" t="s">
        <v>76</v>
      </c>
      <c r="O24" s="100" t="s">
        <v>76</v>
      </c>
      <c r="P24" s="100" t="s">
        <v>76</v>
      </c>
    </row>
    <row r="25" spans="2:16" ht="38.25" x14ac:dyDescent="0.25">
      <c r="B25" s="36">
        <v>20</v>
      </c>
      <c r="C25" s="64" t="s">
        <v>221</v>
      </c>
      <c r="D25" s="64" t="s">
        <v>140</v>
      </c>
      <c r="E25" s="64" t="s">
        <v>141</v>
      </c>
      <c r="F25" s="64" t="s">
        <v>69</v>
      </c>
      <c r="G25" s="60" t="s">
        <v>222</v>
      </c>
      <c r="H25" s="60" t="s">
        <v>74</v>
      </c>
      <c r="I25" s="61" t="s">
        <v>223</v>
      </c>
      <c r="J25" s="62">
        <v>1820</v>
      </c>
      <c r="K25" s="116">
        <v>5.4899999999999997E-2</v>
      </c>
      <c r="L25" s="115">
        <f t="shared" si="0"/>
        <v>1720.0820000000001</v>
      </c>
      <c r="N25" s="100" t="s">
        <v>76</v>
      </c>
      <c r="O25" s="100" t="s">
        <v>76</v>
      </c>
      <c r="P25" s="100" t="s">
        <v>76</v>
      </c>
    </row>
    <row r="26" spans="2:16" ht="38.25" x14ac:dyDescent="0.25">
      <c r="B26" s="36">
        <v>21</v>
      </c>
      <c r="C26" s="64" t="s">
        <v>224</v>
      </c>
      <c r="D26" s="64" t="s">
        <v>140</v>
      </c>
      <c r="E26" s="64" t="s">
        <v>141</v>
      </c>
      <c r="F26" s="64" t="s">
        <v>69</v>
      </c>
      <c r="G26" s="60" t="s">
        <v>225</v>
      </c>
      <c r="H26" s="60" t="s">
        <v>74</v>
      </c>
      <c r="I26" s="61" t="s">
        <v>223</v>
      </c>
      <c r="J26" s="62">
        <v>4116.1400000000003</v>
      </c>
      <c r="K26" s="116">
        <v>0.54800000000000004</v>
      </c>
      <c r="L26" s="71">
        <f t="shared" si="0"/>
        <v>1860.4952800000001</v>
      </c>
      <c r="N26" s="100" t="s">
        <v>76</v>
      </c>
      <c r="O26" s="100" t="s">
        <v>76</v>
      </c>
      <c r="P26" s="100" t="s">
        <v>76</v>
      </c>
    </row>
    <row r="27" spans="2:16" ht="38.25" x14ac:dyDescent="0.25">
      <c r="B27" s="36">
        <v>22</v>
      </c>
      <c r="C27" s="64" t="s">
        <v>226</v>
      </c>
      <c r="D27" s="64" t="s">
        <v>153</v>
      </c>
      <c r="E27" s="64" t="s">
        <v>127</v>
      </c>
      <c r="F27" s="64" t="s">
        <v>69</v>
      </c>
      <c r="G27" s="60" t="s">
        <v>227</v>
      </c>
      <c r="H27" s="60" t="s">
        <v>74</v>
      </c>
      <c r="I27" s="61" t="s">
        <v>223</v>
      </c>
      <c r="J27" s="62">
        <v>82.94</v>
      </c>
      <c r="K27" s="116">
        <v>0</v>
      </c>
      <c r="L27" s="71">
        <f t="shared" si="0"/>
        <v>82.94</v>
      </c>
      <c r="N27" s="100" t="s">
        <v>76</v>
      </c>
      <c r="O27" s="100" t="s">
        <v>76</v>
      </c>
      <c r="P27" s="100" t="s">
        <v>76</v>
      </c>
    </row>
    <row r="28" spans="2:16" ht="38.25" x14ac:dyDescent="0.25">
      <c r="B28" s="36">
        <v>23</v>
      </c>
      <c r="C28" s="64" t="s">
        <v>228</v>
      </c>
      <c r="D28" s="64" t="s">
        <v>153</v>
      </c>
      <c r="E28" s="64" t="s">
        <v>127</v>
      </c>
      <c r="F28" s="64" t="s">
        <v>69</v>
      </c>
      <c r="G28" s="60" t="s">
        <v>229</v>
      </c>
      <c r="H28" s="60" t="s">
        <v>74</v>
      </c>
      <c r="I28" s="61" t="s">
        <v>223</v>
      </c>
      <c r="J28" s="62">
        <v>111.58</v>
      </c>
      <c r="K28" s="116">
        <v>0</v>
      </c>
      <c r="L28" s="71">
        <f t="shared" si="0"/>
        <v>111.58</v>
      </c>
      <c r="N28" s="100" t="s">
        <v>76</v>
      </c>
      <c r="O28" s="100" t="s">
        <v>76</v>
      </c>
      <c r="P28" s="100" t="s">
        <v>76</v>
      </c>
    </row>
    <row r="29" spans="2:16" ht="38.25" x14ac:dyDescent="0.25">
      <c r="B29" s="36">
        <v>24</v>
      </c>
      <c r="C29" s="64" t="s">
        <v>230</v>
      </c>
      <c r="D29" s="64" t="s">
        <v>153</v>
      </c>
      <c r="E29" s="64" t="s">
        <v>127</v>
      </c>
      <c r="F29" s="64" t="s">
        <v>69</v>
      </c>
      <c r="G29" s="60" t="s">
        <v>231</v>
      </c>
      <c r="H29" s="60" t="s">
        <v>74</v>
      </c>
      <c r="I29" s="61" t="s">
        <v>223</v>
      </c>
      <c r="J29" s="62">
        <v>133.30000000000001</v>
      </c>
      <c r="K29" s="116">
        <v>0</v>
      </c>
      <c r="L29" s="71">
        <f t="shared" si="0"/>
        <v>133.30000000000001</v>
      </c>
      <c r="N29" s="100" t="s">
        <v>76</v>
      </c>
      <c r="O29" s="100" t="s">
        <v>76</v>
      </c>
      <c r="P29" s="100" t="s">
        <v>76</v>
      </c>
    </row>
    <row r="30" spans="2:16" ht="38.25" x14ac:dyDescent="0.25">
      <c r="B30" s="36">
        <v>25</v>
      </c>
      <c r="C30" s="64" t="s">
        <v>232</v>
      </c>
      <c r="D30" s="64" t="s">
        <v>153</v>
      </c>
      <c r="E30" s="64" t="s">
        <v>127</v>
      </c>
      <c r="F30" s="64" t="s">
        <v>69</v>
      </c>
      <c r="G30" s="60" t="s">
        <v>233</v>
      </c>
      <c r="H30" s="60" t="s">
        <v>74</v>
      </c>
      <c r="I30" s="61" t="s">
        <v>223</v>
      </c>
      <c r="J30" s="62">
        <v>182.67</v>
      </c>
      <c r="K30" s="63">
        <v>0</v>
      </c>
      <c r="L30" s="117">
        <f t="shared" si="0"/>
        <v>182.67</v>
      </c>
      <c r="N30" s="100" t="s">
        <v>76</v>
      </c>
      <c r="O30" s="100" t="s">
        <v>76</v>
      </c>
      <c r="P30" s="100" t="s">
        <v>76</v>
      </c>
    </row>
    <row r="31" spans="2:16" ht="38.25" x14ac:dyDescent="0.25">
      <c r="B31" s="36">
        <v>26</v>
      </c>
      <c r="C31" s="64" t="s">
        <v>234</v>
      </c>
      <c r="D31" s="64" t="s">
        <v>147</v>
      </c>
      <c r="E31" s="64" t="s">
        <v>127</v>
      </c>
      <c r="F31" s="64" t="s">
        <v>69</v>
      </c>
      <c r="G31" s="60" t="s">
        <v>227</v>
      </c>
      <c r="H31" s="60" t="s">
        <v>74</v>
      </c>
      <c r="I31" s="61" t="s">
        <v>223</v>
      </c>
      <c r="J31" s="62">
        <v>82.94</v>
      </c>
      <c r="K31" s="63">
        <v>0</v>
      </c>
      <c r="L31" s="118">
        <f t="shared" si="0"/>
        <v>82.94</v>
      </c>
      <c r="N31" s="100" t="s">
        <v>76</v>
      </c>
      <c r="O31" s="100" t="s">
        <v>76</v>
      </c>
      <c r="P31" s="100" t="s">
        <v>76</v>
      </c>
    </row>
    <row r="32" spans="2:16" ht="38.25" x14ac:dyDescent="0.25">
      <c r="B32" s="36">
        <v>27</v>
      </c>
      <c r="C32" s="64" t="s">
        <v>235</v>
      </c>
      <c r="D32" s="64" t="s">
        <v>147</v>
      </c>
      <c r="E32" s="64" t="s">
        <v>127</v>
      </c>
      <c r="F32" s="64" t="s">
        <v>69</v>
      </c>
      <c r="G32" s="60" t="s">
        <v>229</v>
      </c>
      <c r="H32" s="60" t="s">
        <v>74</v>
      </c>
      <c r="I32" s="61" t="s">
        <v>223</v>
      </c>
      <c r="J32" s="62">
        <v>111.58</v>
      </c>
      <c r="K32" s="63">
        <v>0</v>
      </c>
      <c r="L32" s="118">
        <f t="shared" si="0"/>
        <v>111.58</v>
      </c>
      <c r="N32" s="100" t="s">
        <v>76</v>
      </c>
      <c r="O32" s="100" t="s">
        <v>76</v>
      </c>
      <c r="P32" s="100" t="s">
        <v>76</v>
      </c>
    </row>
    <row r="33" spans="2:16" ht="38.25" x14ac:dyDescent="0.25">
      <c r="B33" s="36">
        <v>28</v>
      </c>
      <c r="C33" s="64" t="s">
        <v>236</v>
      </c>
      <c r="D33" s="64" t="s">
        <v>147</v>
      </c>
      <c r="E33" s="64" t="s">
        <v>127</v>
      </c>
      <c r="F33" s="64" t="s">
        <v>69</v>
      </c>
      <c r="G33" s="60" t="s">
        <v>231</v>
      </c>
      <c r="H33" s="60" t="s">
        <v>74</v>
      </c>
      <c r="I33" s="61" t="s">
        <v>223</v>
      </c>
      <c r="J33" s="62">
        <v>133.30000000000001</v>
      </c>
      <c r="K33" s="63">
        <v>0</v>
      </c>
      <c r="L33" s="118">
        <f t="shared" si="0"/>
        <v>133.30000000000001</v>
      </c>
      <c r="N33" s="100" t="s">
        <v>76</v>
      </c>
      <c r="O33" s="100" t="s">
        <v>76</v>
      </c>
      <c r="P33" s="100" t="s">
        <v>76</v>
      </c>
    </row>
    <row r="34" spans="2:16" ht="38.25" x14ac:dyDescent="0.25">
      <c r="B34" s="36">
        <v>29</v>
      </c>
      <c r="C34" s="64" t="s">
        <v>237</v>
      </c>
      <c r="D34" s="64" t="s">
        <v>147</v>
      </c>
      <c r="E34" s="64" t="s">
        <v>127</v>
      </c>
      <c r="F34" s="64" t="s">
        <v>69</v>
      </c>
      <c r="G34" s="60" t="s">
        <v>233</v>
      </c>
      <c r="H34" s="60" t="s">
        <v>74</v>
      </c>
      <c r="I34" s="61" t="s">
        <v>223</v>
      </c>
      <c r="J34" s="62">
        <v>182.67</v>
      </c>
      <c r="K34" s="63">
        <v>0</v>
      </c>
      <c r="L34" s="118">
        <f t="shared" si="0"/>
        <v>182.67</v>
      </c>
      <c r="N34" s="100" t="s">
        <v>76</v>
      </c>
      <c r="O34" s="100" t="s">
        <v>76</v>
      </c>
      <c r="P34" s="100" t="s">
        <v>76</v>
      </c>
    </row>
    <row r="35" spans="2:16" ht="89.25" x14ac:dyDescent="0.25">
      <c r="B35" s="36">
        <v>30</v>
      </c>
      <c r="C35" s="64" t="s">
        <v>254</v>
      </c>
      <c r="D35" s="64" t="s">
        <v>255</v>
      </c>
      <c r="E35" s="64" t="s">
        <v>256</v>
      </c>
      <c r="F35" s="64" t="s">
        <v>257</v>
      </c>
      <c r="G35" s="60" t="s">
        <v>82</v>
      </c>
      <c r="H35" s="126" t="s">
        <v>251</v>
      </c>
      <c r="I35" s="61" t="s">
        <v>223</v>
      </c>
      <c r="J35" s="62">
        <v>114.99</v>
      </c>
      <c r="K35" s="63">
        <v>0</v>
      </c>
      <c r="L35" s="118">
        <f t="shared" si="0"/>
        <v>114.99</v>
      </c>
      <c r="N35" s="100" t="s">
        <v>76</v>
      </c>
      <c r="O35" s="100" t="s">
        <v>76</v>
      </c>
      <c r="P35" s="100" t="s">
        <v>76</v>
      </c>
    </row>
    <row r="36" spans="2:16" ht="89.25" x14ac:dyDescent="0.25">
      <c r="B36" s="36">
        <v>31</v>
      </c>
      <c r="C36" s="64" t="s">
        <v>258</v>
      </c>
      <c r="D36" s="64" t="s">
        <v>255</v>
      </c>
      <c r="E36" s="64" t="s">
        <v>259</v>
      </c>
      <c r="F36" s="64" t="s">
        <v>257</v>
      </c>
      <c r="G36" s="60" t="s">
        <v>82</v>
      </c>
      <c r="H36" s="126" t="s">
        <v>251</v>
      </c>
      <c r="I36" s="61" t="s">
        <v>223</v>
      </c>
      <c r="J36" s="62">
        <v>264.99</v>
      </c>
      <c r="K36" s="63">
        <v>0</v>
      </c>
      <c r="L36" s="118">
        <f t="shared" si="0"/>
        <v>264.99</v>
      </c>
      <c r="N36" s="100" t="s">
        <v>76</v>
      </c>
      <c r="O36" s="100" t="s">
        <v>76</v>
      </c>
      <c r="P36" s="100" t="s">
        <v>76</v>
      </c>
    </row>
    <row r="37" spans="2:16" ht="63.75" x14ac:dyDescent="0.25">
      <c r="B37" s="36">
        <v>32</v>
      </c>
      <c r="C37" s="64" t="s">
        <v>260</v>
      </c>
      <c r="D37" s="64" t="s">
        <v>261</v>
      </c>
      <c r="E37" s="64" t="s">
        <v>262</v>
      </c>
      <c r="F37" s="64" t="s">
        <v>76</v>
      </c>
      <c r="G37" s="60" t="s">
        <v>82</v>
      </c>
      <c r="H37" s="126" t="s">
        <v>251</v>
      </c>
      <c r="I37" s="61" t="s">
        <v>223</v>
      </c>
      <c r="J37" s="62">
        <v>30</v>
      </c>
      <c r="K37" s="63">
        <v>0</v>
      </c>
      <c r="L37" s="118">
        <f t="shared" si="0"/>
        <v>30</v>
      </c>
      <c r="N37" s="100" t="s">
        <v>76</v>
      </c>
      <c r="O37" s="100" t="s">
        <v>76</v>
      </c>
      <c r="P37" s="100" t="s">
        <v>76</v>
      </c>
    </row>
    <row r="38" spans="2:16" ht="63.75" x14ac:dyDescent="0.25">
      <c r="B38" s="36">
        <v>33</v>
      </c>
      <c r="C38" s="64" t="s">
        <v>263</v>
      </c>
      <c r="D38" s="64" t="s">
        <v>261</v>
      </c>
      <c r="E38" s="64" t="s">
        <v>264</v>
      </c>
      <c r="F38" s="64" t="s">
        <v>76</v>
      </c>
      <c r="G38" s="60" t="s">
        <v>82</v>
      </c>
      <c r="H38" s="126" t="s">
        <v>251</v>
      </c>
      <c r="I38" s="61" t="s">
        <v>223</v>
      </c>
      <c r="J38" s="62">
        <v>60</v>
      </c>
      <c r="K38" s="63">
        <v>0</v>
      </c>
      <c r="L38" s="118">
        <f t="shared" si="0"/>
        <v>60</v>
      </c>
      <c r="N38" s="100" t="s">
        <v>76</v>
      </c>
      <c r="O38" s="100" t="s">
        <v>76</v>
      </c>
      <c r="P38" s="100" t="s">
        <v>76</v>
      </c>
    </row>
    <row r="39" spans="2:16" ht="63.75" x14ac:dyDescent="0.25">
      <c r="B39" s="36">
        <v>34</v>
      </c>
      <c r="C39" s="64" t="s">
        <v>265</v>
      </c>
      <c r="D39" s="64" t="s">
        <v>261</v>
      </c>
      <c r="E39" s="64" t="s">
        <v>266</v>
      </c>
      <c r="F39" s="64" t="s">
        <v>76</v>
      </c>
      <c r="G39" s="60" t="s">
        <v>82</v>
      </c>
      <c r="H39" s="126" t="s">
        <v>251</v>
      </c>
      <c r="I39" s="61" t="s">
        <v>223</v>
      </c>
      <c r="J39" s="62">
        <v>90</v>
      </c>
      <c r="K39" s="63">
        <v>0</v>
      </c>
      <c r="L39" s="118">
        <f t="shared" si="0"/>
        <v>90</v>
      </c>
      <c r="N39" s="100" t="s">
        <v>76</v>
      </c>
      <c r="O39" s="100" t="s">
        <v>76</v>
      </c>
      <c r="P39" s="100" t="s">
        <v>76</v>
      </c>
    </row>
    <row r="40" spans="2:16" ht="63.75" x14ac:dyDescent="0.25">
      <c r="B40" s="36">
        <v>35</v>
      </c>
      <c r="C40" s="64" t="s">
        <v>267</v>
      </c>
      <c r="D40" s="64" t="s">
        <v>261</v>
      </c>
      <c r="E40" s="64" t="s">
        <v>268</v>
      </c>
      <c r="F40" s="64" t="s">
        <v>76</v>
      </c>
      <c r="G40" s="60" t="s">
        <v>82</v>
      </c>
      <c r="H40" s="126" t="s">
        <v>251</v>
      </c>
      <c r="I40" s="61" t="s">
        <v>223</v>
      </c>
      <c r="J40" s="62">
        <v>120</v>
      </c>
      <c r="K40" s="63">
        <v>0</v>
      </c>
      <c r="L40" s="118">
        <f t="shared" si="0"/>
        <v>120</v>
      </c>
      <c r="N40" s="100" t="s">
        <v>76</v>
      </c>
      <c r="O40" s="100" t="s">
        <v>76</v>
      </c>
      <c r="P40" s="100" t="s">
        <v>76</v>
      </c>
    </row>
    <row r="41" spans="2:16" ht="63.75" x14ac:dyDescent="0.25">
      <c r="B41" s="36">
        <v>36</v>
      </c>
      <c r="C41" s="64" t="s">
        <v>269</v>
      </c>
      <c r="D41" s="64" t="s">
        <v>261</v>
      </c>
      <c r="E41" s="64" t="s">
        <v>270</v>
      </c>
      <c r="F41" s="64" t="s">
        <v>76</v>
      </c>
      <c r="G41" s="60" t="s">
        <v>82</v>
      </c>
      <c r="H41" s="126" t="s">
        <v>251</v>
      </c>
      <c r="I41" s="61" t="s">
        <v>223</v>
      </c>
      <c r="J41" s="62">
        <v>150</v>
      </c>
      <c r="K41" s="63">
        <v>0</v>
      </c>
      <c r="L41" s="118">
        <f t="shared" si="0"/>
        <v>150</v>
      </c>
      <c r="N41" s="100" t="s">
        <v>76</v>
      </c>
      <c r="O41" s="100" t="s">
        <v>76</v>
      </c>
      <c r="P41" s="100" t="s">
        <v>76</v>
      </c>
    </row>
    <row r="42" spans="2:16" ht="63.75" x14ac:dyDescent="0.25">
      <c r="B42" s="36">
        <v>37</v>
      </c>
      <c r="C42" s="64" t="s">
        <v>271</v>
      </c>
      <c r="D42" s="64" t="s">
        <v>261</v>
      </c>
      <c r="E42" s="64" t="s">
        <v>272</v>
      </c>
      <c r="F42" s="64" t="s">
        <v>76</v>
      </c>
      <c r="G42" s="60" t="s">
        <v>82</v>
      </c>
      <c r="H42" s="126" t="s">
        <v>251</v>
      </c>
      <c r="I42" s="61" t="s">
        <v>223</v>
      </c>
      <c r="J42" s="62">
        <v>300</v>
      </c>
      <c r="K42" s="63">
        <v>0</v>
      </c>
      <c r="L42" s="118">
        <f t="shared" si="0"/>
        <v>300</v>
      </c>
      <c r="N42" s="100" t="s">
        <v>76</v>
      </c>
      <c r="O42" s="100" t="s">
        <v>76</v>
      </c>
      <c r="P42" s="100" t="s">
        <v>76</v>
      </c>
    </row>
    <row r="43" spans="2:16" ht="63.75" x14ac:dyDescent="0.25">
      <c r="B43" s="36">
        <v>38</v>
      </c>
      <c r="C43" s="64" t="s">
        <v>273</v>
      </c>
      <c r="D43" s="64" t="s">
        <v>261</v>
      </c>
      <c r="E43" s="64" t="s">
        <v>274</v>
      </c>
      <c r="F43" s="64" t="s">
        <v>76</v>
      </c>
      <c r="G43" s="60" t="s">
        <v>82</v>
      </c>
      <c r="H43" s="126" t="s">
        <v>251</v>
      </c>
      <c r="I43" s="61" t="s">
        <v>223</v>
      </c>
      <c r="J43" s="62">
        <v>450</v>
      </c>
      <c r="K43" s="63">
        <v>0</v>
      </c>
      <c r="L43" s="118">
        <f t="shared" si="0"/>
        <v>450</v>
      </c>
      <c r="N43" s="100" t="s">
        <v>76</v>
      </c>
      <c r="O43" s="100" t="s">
        <v>76</v>
      </c>
      <c r="P43" s="100" t="s">
        <v>76</v>
      </c>
    </row>
    <row r="44" spans="2:16" ht="63.75" x14ac:dyDescent="0.25">
      <c r="B44" s="36">
        <v>39</v>
      </c>
      <c r="C44" s="64" t="s">
        <v>275</v>
      </c>
      <c r="D44" s="64" t="s">
        <v>261</v>
      </c>
      <c r="E44" s="64" t="s">
        <v>276</v>
      </c>
      <c r="F44" s="64" t="s">
        <v>76</v>
      </c>
      <c r="G44" s="60" t="s">
        <v>82</v>
      </c>
      <c r="H44" s="126" t="s">
        <v>251</v>
      </c>
      <c r="I44" s="61" t="s">
        <v>223</v>
      </c>
      <c r="J44" s="62">
        <v>600</v>
      </c>
      <c r="K44" s="63">
        <v>0</v>
      </c>
      <c r="L44" s="118">
        <f t="shared" si="0"/>
        <v>600</v>
      </c>
      <c r="N44" s="100" t="s">
        <v>76</v>
      </c>
      <c r="O44" s="100" t="s">
        <v>76</v>
      </c>
      <c r="P44" s="100" t="s">
        <v>76</v>
      </c>
    </row>
    <row r="45" spans="2:16" ht="63.75" x14ac:dyDescent="0.25">
      <c r="B45" s="36">
        <v>40</v>
      </c>
      <c r="C45" s="64" t="s">
        <v>277</v>
      </c>
      <c r="D45" s="64" t="s">
        <v>261</v>
      </c>
      <c r="E45" s="64" t="s">
        <v>278</v>
      </c>
      <c r="F45" s="64" t="s">
        <v>76</v>
      </c>
      <c r="G45" s="60" t="s">
        <v>82</v>
      </c>
      <c r="H45" s="126" t="s">
        <v>251</v>
      </c>
      <c r="I45" s="61" t="s">
        <v>223</v>
      </c>
      <c r="J45" s="62">
        <v>750</v>
      </c>
      <c r="K45" s="63">
        <v>0</v>
      </c>
      <c r="L45" s="118">
        <f t="shared" si="0"/>
        <v>750</v>
      </c>
      <c r="N45" s="100" t="s">
        <v>76</v>
      </c>
      <c r="O45" s="100" t="s">
        <v>76</v>
      </c>
      <c r="P45" s="100" t="s">
        <v>76</v>
      </c>
    </row>
    <row r="46" spans="2:16" ht="63.75" x14ac:dyDescent="0.25">
      <c r="B46" s="36">
        <v>41</v>
      </c>
      <c r="C46" s="64" t="s">
        <v>279</v>
      </c>
      <c r="D46" s="64" t="s">
        <v>261</v>
      </c>
      <c r="E46" s="64" t="s">
        <v>280</v>
      </c>
      <c r="F46" s="64" t="s">
        <v>76</v>
      </c>
      <c r="G46" s="60" t="s">
        <v>82</v>
      </c>
      <c r="H46" s="126" t="s">
        <v>251</v>
      </c>
      <c r="I46" s="61" t="s">
        <v>223</v>
      </c>
      <c r="J46" s="62">
        <v>900</v>
      </c>
      <c r="K46" s="63">
        <v>0</v>
      </c>
      <c r="L46" s="118">
        <f t="shared" si="0"/>
        <v>900</v>
      </c>
      <c r="N46" s="100" t="s">
        <v>76</v>
      </c>
      <c r="O46" s="100" t="s">
        <v>76</v>
      </c>
      <c r="P46" s="100" t="s">
        <v>76</v>
      </c>
    </row>
    <row r="47" spans="2:16" ht="63.75" x14ac:dyDescent="0.25">
      <c r="B47" s="36">
        <v>42</v>
      </c>
      <c r="C47" s="64" t="s">
        <v>281</v>
      </c>
      <c r="D47" s="64" t="s">
        <v>261</v>
      </c>
      <c r="E47" s="64" t="s">
        <v>282</v>
      </c>
      <c r="F47" s="64" t="s">
        <v>76</v>
      </c>
      <c r="G47" s="60" t="s">
        <v>82</v>
      </c>
      <c r="H47" s="126" t="s">
        <v>251</v>
      </c>
      <c r="I47" s="61" t="s">
        <v>223</v>
      </c>
      <c r="J47" s="62">
        <v>1050</v>
      </c>
      <c r="K47" s="63">
        <v>0</v>
      </c>
      <c r="L47" s="118">
        <f t="shared" si="0"/>
        <v>1050</v>
      </c>
      <c r="N47" s="100" t="s">
        <v>76</v>
      </c>
      <c r="O47" s="100" t="s">
        <v>76</v>
      </c>
      <c r="P47" s="100" t="s">
        <v>76</v>
      </c>
    </row>
    <row r="48" spans="2:16" ht="63.75" x14ac:dyDescent="0.25">
      <c r="B48" s="36">
        <v>43</v>
      </c>
      <c r="C48" s="64" t="s">
        <v>283</v>
      </c>
      <c r="D48" s="64" t="s">
        <v>261</v>
      </c>
      <c r="E48" s="64" t="s">
        <v>284</v>
      </c>
      <c r="F48" s="64" t="s">
        <v>76</v>
      </c>
      <c r="G48" s="60" t="s">
        <v>82</v>
      </c>
      <c r="H48" s="126" t="s">
        <v>251</v>
      </c>
      <c r="I48" s="61" t="s">
        <v>223</v>
      </c>
      <c r="J48" s="62">
        <v>1200</v>
      </c>
      <c r="K48" s="63">
        <v>0</v>
      </c>
      <c r="L48" s="118">
        <f t="shared" si="0"/>
        <v>1200</v>
      </c>
      <c r="N48" s="100" t="s">
        <v>76</v>
      </c>
      <c r="O48" s="100" t="s">
        <v>76</v>
      </c>
      <c r="P48" s="100" t="s">
        <v>76</v>
      </c>
    </row>
    <row r="49" spans="2:16" ht="63.75" x14ac:dyDescent="0.25">
      <c r="B49" s="36">
        <v>44</v>
      </c>
      <c r="C49" s="64" t="s">
        <v>285</v>
      </c>
      <c r="D49" s="64" t="s">
        <v>261</v>
      </c>
      <c r="E49" s="64" t="s">
        <v>286</v>
      </c>
      <c r="F49" s="64" t="s">
        <v>76</v>
      </c>
      <c r="G49" s="60" t="s">
        <v>82</v>
      </c>
      <c r="H49" s="126" t="s">
        <v>251</v>
      </c>
      <c r="I49" s="61" t="s">
        <v>223</v>
      </c>
      <c r="J49" s="62">
        <v>1350</v>
      </c>
      <c r="K49" s="63">
        <v>0</v>
      </c>
      <c r="L49" s="118">
        <f t="shared" si="0"/>
        <v>1350</v>
      </c>
      <c r="N49" s="100" t="s">
        <v>76</v>
      </c>
      <c r="O49" s="100" t="s">
        <v>76</v>
      </c>
      <c r="P49" s="100" t="s">
        <v>76</v>
      </c>
    </row>
    <row r="50" spans="2:16" ht="63.75" x14ac:dyDescent="0.25">
      <c r="B50" s="36">
        <v>45</v>
      </c>
      <c r="C50" s="64" t="s">
        <v>287</v>
      </c>
      <c r="D50" s="64" t="s">
        <v>261</v>
      </c>
      <c r="E50" s="64" t="s">
        <v>288</v>
      </c>
      <c r="F50" s="64" t="s">
        <v>76</v>
      </c>
      <c r="G50" s="60" t="s">
        <v>82</v>
      </c>
      <c r="H50" s="126" t="s">
        <v>251</v>
      </c>
      <c r="I50" s="61" t="s">
        <v>223</v>
      </c>
      <c r="J50" s="62">
        <v>1500</v>
      </c>
      <c r="K50" s="63">
        <v>0</v>
      </c>
      <c r="L50" s="118">
        <f t="shared" si="0"/>
        <v>1500</v>
      </c>
      <c r="N50" s="100" t="s">
        <v>76</v>
      </c>
      <c r="O50" s="100" t="s">
        <v>76</v>
      </c>
      <c r="P50" s="100" t="s">
        <v>76</v>
      </c>
    </row>
    <row r="51" spans="2:16" ht="63.75" x14ac:dyDescent="0.25">
      <c r="B51" s="36">
        <v>46</v>
      </c>
      <c r="C51" s="64" t="s">
        <v>289</v>
      </c>
      <c r="D51" s="64" t="s">
        <v>261</v>
      </c>
      <c r="E51" s="64" t="s">
        <v>290</v>
      </c>
      <c r="F51" s="64" t="s">
        <v>76</v>
      </c>
      <c r="G51" s="60" t="s">
        <v>82</v>
      </c>
      <c r="H51" s="126" t="s">
        <v>251</v>
      </c>
      <c r="I51" s="61" t="s">
        <v>223</v>
      </c>
      <c r="J51" s="62">
        <v>1650</v>
      </c>
      <c r="K51" s="63">
        <v>0</v>
      </c>
      <c r="L51" s="118">
        <f t="shared" si="0"/>
        <v>1650</v>
      </c>
      <c r="N51" s="100" t="s">
        <v>76</v>
      </c>
      <c r="O51" s="100" t="s">
        <v>76</v>
      </c>
      <c r="P51" s="100" t="s">
        <v>76</v>
      </c>
    </row>
    <row r="52" spans="2:16" ht="409.5" x14ac:dyDescent="0.25">
      <c r="B52" s="36">
        <v>47</v>
      </c>
      <c r="C52" s="64" t="s">
        <v>291</v>
      </c>
      <c r="D52" s="64" t="s">
        <v>292</v>
      </c>
      <c r="E52" s="64" t="s">
        <v>293</v>
      </c>
      <c r="F52" s="64" t="s">
        <v>76</v>
      </c>
      <c r="G52" s="60" t="s">
        <v>82</v>
      </c>
      <c r="H52" s="60" t="s">
        <v>251</v>
      </c>
      <c r="I52" s="61" t="s">
        <v>294</v>
      </c>
      <c r="J52" s="62">
        <v>2248.9899999999998</v>
      </c>
      <c r="K52" s="63">
        <v>0</v>
      </c>
      <c r="L52" s="118">
        <f t="shared" si="0"/>
        <v>2248.9899999999998</v>
      </c>
      <c r="N52" s="100" t="s">
        <v>76</v>
      </c>
      <c r="O52" s="100" t="s">
        <v>76</v>
      </c>
      <c r="P52" s="100" t="s">
        <v>76</v>
      </c>
    </row>
    <row r="53" spans="2:16" ht="204" x14ac:dyDescent="0.25">
      <c r="B53" s="36">
        <v>48</v>
      </c>
      <c r="C53" s="64" t="s">
        <v>295</v>
      </c>
      <c r="D53" s="64" t="s">
        <v>296</v>
      </c>
      <c r="E53" s="64" t="s">
        <v>297</v>
      </c>
      <c r="F53" s="64" t="s">
        <v>76</v>
      </c>
      <c r="G53" s="60" t="s">
        <v>82</v>
      </c>
      <c r="H53" s="60" t="s">
        <v>251</v>
      </c>
      <c r="I53" s="61" t="s">
        <v>294</v>
      </c>
      <c r="J53" s="62">
        <v>735.78</v>
      </c>
      <c r="K53" s="63">
        <v>0</v>
      </c>
      <c r="L53" s="118">
        <f t="shared" si="0"/>
        <v>735.78</v>
      </c>
      <c r="N53" s="100" t="s">
        <v>76</v>
      </c>
      <c r="O53" s="100" t="s">
        <v>76</v>
      </c>
      <c r="P53" s="100" t="s">
        <v>76</v>
      </c>
    </row>
    <row r="54" spans="2:16" ht="369.75" x14ac:dyDescent="0.25">
      <c r="B54" s="36">
        <v>49</v>
      </c>
      <c r="C54" s="64" t="s">
        <v>298</v>
      </c>
      <c r="D54" s="64" t="s">
        <v>299</v>
      </c>
      <c r="E54" s="64" t="s">
        <v>300</v>
      </c>
      <c r="F54" s="64" t="s">
        <v>76</v>
      </c>
      <c r="G54" s="60" t="s">
        <v>82</v>
      </c>
      <c r="H54" s="60" t="s">
        <v>251</v>
      </c>
      <c r="I54" s="61" t="s">
        <v>294</v>
      </c>
      <c r="J54" s="62">
        <v>1500</v>
      </c>
      <c r="K54" s="63">
        <v>0</v>
      </c>
      <c r="L54" s="118">
        <f t="shared" si="0"/>
        <v>1500</v>
      </c>
      <c r="N54" s="100" t="s">
        <v>76</v>
      </c>
      <c r="O54" s="100" t="s">
        <v>76</v>
      </c>
      <c r="P54" s="100" t="s">
        <v>76</v>
      </c>
    </row>
    <row r="55" spans="2:16" ht="51" x14ac:dyDescent="0.25">
      <c r="B55" s="36">
        <v>50</v>
      </c>
      <c r="C55" s="64" t="s">
        <v>301</v>
      </c>
      <c r="D55" s="64" t="s">
        <v>302</v>
      </c>
      <c r="E55" s="64" t="s">
        <v>303</v>
      </c>
      <c r="F55" s="64" t="s">
        <v>76</v>
      </c>
      <c r="G55" s="60" t="s">
        <v>82</v>
      </c>
      <c r="H55" s="60" t="s">
        <v>251</v>
      </c>
      <c r="I55" s="61" t="s">
        <v>294</v>
      </c>
      <c r="J55" s="62">
        <v>199.99</v>
      </c>
      <c r="K55" s="63">
        <v>0</v>
      </c>
      <c r="L55" s="118">
        <f t="shared" si="0"/>
        <v>199.99</v>
      </c>
      <c r="N55" s="100" t="s">
        <v>76</v>
      </c>
      <c r="O55" s="100" t="s">
        <v>76</v>
      </c>
      <c r="P55" s="100" t="s">
        <v>76</v>
      </c>
    </row>
    <row r="56" spans="2:16" ht="76.5" x14ac:dyDescent="0.25">
      <c r="B56" s="36">
        <v>51</v>
      </c>
      <c r="C56" s="64" t="s">
        <v>304</v>
      </c>
      <c r="D56" s="64" t="s">
        <v>305</v>
      </c>
      <c r="E56" s="64" t="s">
        <v>306</v>
      </c>
      <c r="F56" s="64" t="s">
        <v>76</v>
      </c>
      <c r="G56" s="60" t="s">
        <v>82</v>
      </c>
      <c r="H56" s="60" t="s">
        <v>251</v>
      </c>
      <c r="I56" s="61" t="s">
        <v>294</v>
      </c>
      <c r="J56" s="62">
        <v>30</v>
      </c>
      <c r="K56" s="63">
        <v>0</v>
      </c>
      <c r="L56" s="118">
        <f t="shared" si="0"/>
        <v>30</v>
      </c>
      <c r="N56" s="100" t="s">
        <v>76</v>
      </c>
      <c r="O56" s="100" t="s">
        <v>76</v>
      </c>
      <c r="P56" s="100" t="s">
        <v>76</v>
      </c>
    </row>
    <row r="57" spans="2:16" ht="63.75" x14ac:dyDescent="0.25">
      <c r="B57" s="36">
        <v>52</v>
      </c>
      <c r="C57" s="64" t="s">
        <v>307</v>
      </c>
      <c r="D57" s="64" t="s">
        <v>308</v>
      </c>
      <c r="E57" s="64" t="s">
        <v>308</v>
      </c>
      <c r="F57" s="64" t="s">
        <v>76</v>
      </c>
      <c r="G57" s="60" t="s">
        <v>82</v>
      </c>
      <c r="H57" s="60" t="s">
        <v>251</v>
      </c>
      <c r="I57" s="61" t="s">
        <v>294</v>
      </c>
      <c r="J57" s="62">
        <v>150</v>
      </c>
      <c r="K57" s="63">
        <v>0</v>
      </c>
      <c r="L57" s="118">
        <f t="shared" si="0"/>
        <v>150</v>
      </c>
      <c r="N57" s="100" t="s">
        <v>76</v>
      </c>
      <c r="O57" s="100" t="s">
        <v>76</v>
      </c>
      <c r="P57" s="100" t="s">
        <v>76</v>
      </c>
    </row>
    <row r="58" spans="2:16" ht="51" x14ac:dyDescent="0.25">
      <c r="B58" s="36">
        <v>53</v>
      </c>
      <c r="C58" s="64" t="s">
        <v>309</v>
      </c>
      <c r="D58" s="64" t="s">
        <v>310</v>
      </c>
      <c r="E58" s="64" t="s">
        <v>311</v>
      </c>
      <c r="F58" s="64" t="s">
        <v>76</v>
      </c>
      <c r="G58" s="60" t="s">
        <v>82</v>
      </c>
      <c r="H58" s="60" t="s">
        <v>251</v>
      </c>
      <c r="I58" s="61" t="s">
        <v>294</v>
      </c>
      <c r="J58" s="62">
        <v>199.99</v>
      </c>
      <c r="K58" s="63">
        <v>0</v>
      </c>
      <c r="L58" s="118">
        <f t="shared" si="0"/>
        <v>199.99</v>
      </c>
      <c r="N58" s="100" t="s">
        <v>76</v>
      </c>
      <c r="O58" s="100" t="s">
        <v>76</v>
      </c>
      <c r="P58" s="100" t="s">
        <v>76</v>
      </c>
    </row>
    <row r="59" spans="2:16" ht="51" x14ac:dyDescent="0.25">
      <c r="B59" s="36">
        <v>54</v>
      </c>
      <c r="C59" s="64" t="s">
        <v>312</v>
      </c>
      <c r="D59" s="64" t="s">
        <v>310</v>
      </c>
      <c r="E59" s="64" t="s">
        <v>313</v>
      </c>
      <c r="F59" s="64" t="s">
        <v>76</v>
      </c>
      <c r="G59" s="60" t="s">
        <v>82</v>
      </c>
      <c r="H59" s="60" t="s">
        <v>251</v>
      </c>
      <c r="I59" s="61" t="s">
        <v>294</v>
      </c>
      <c r="J59" s="62">
        <v>249.99</v>
      </c>
      <c r="K59" s="63">
        <v>0</v>
      </c>
      <c r="L59" s="118">
        <f t="shared" si="0"/>
        <v>249.99</v>
      </c>
      <c r="N59" s="100" t="s">
        <v>76</v>
      </c>
      <c r="O59" s="100" t="s">
        <v>76</v>
      </c>
      <c r="P59" s="100" t="s">
        <v>76</v>
      </c>
    </row>
    <row r="60" spans="2:16" ht="51" x14ac:dyDescent="0.25">
      <c r="B60" s="36">
        <v>55</v>
      </c>
      <c r="C60" s="64" t="s">
        <v>314</v>
      </c>
      <c r="D60" s="64" t="s">
        <v>315</v>
      </c>
      <c r="E60" s="64" t="s">
        <v>316</v>
      </c>
      <c r="F60" s="64" t="s">
        <v>76</v>
      </c>
      <c r="G60" s="60" t="s">
        <v>82</v>
      </c>
      <c r="H60" s="126" t="s">
        <v>251</v>
      </c>
      <c r="I60" s="61" t="s">
        <v>294</v>
      </c>
      <c r="J60" s="62">
        <v>120</v>
      </c>
      <c r="K60" s="63">
        <v>0</v>
      </c>
      <c r="L60" s="118">
        <f t="shared" si="0"/>
        <v>120</v>
      </c>
      <c r="N60" s="100" t="s">
        <v>76</v>
      </c>
      <c r="O60" s="100" t="s">
        <v>76</v>
      </c>
      <c r="P60" s="100" t="s">
        <v>76</v>
      </c>
    </row>
    <row r="61" spans="2:16" ht="51" x14ac:dyDescent="0.25">
      <c r="B61" s="36">
        <v>56</v>
      </c>
      <c r="C61" s="64" t="s">
        <v>317</v>
      </c>
      <c r="D61" s="64" t="s">
        <v>318</v>
      </c>
      <c r="E61" s="64" t="s">
        <v>319</v>
      </c>
      <c r="F61" s="64" t="s">
        <v>76</v>
      </c>
      <c r="G61" s="60" t="s">
        <v>82</v>
      </c>
      <c r="H61" s="60" t="s">
        <v>251</v>
      </c>
      <c r="I61" s="61" t="s">
        <v>294</v>
      </c>
      <c r="J61" s="62">
        <v>10</v>
      </c>
      <c r="K61" s="63">
        <v>0</v>
      </c>
      <c r="L61" s="118">
        <f t="shared" si="0"/>
        <v>10</v>
      </c>
      <c r="N61" s="100" t="s">
        <v>76</v>
      </c>
      <c r="O61" s="100" t="s">
        <v>76</v>
      </c>
      <c r="P61" s="100" t="s">
        <v>76</v>
      </c>
    </row>
    <row r="62" spans="2:16" ht="51" x14ac:dyDescent="0.25">
      <c r="B62" s="36">
        <v>57</v>
      </c>
      <c r="C62" s="64" t="s">
        <v>320</v>
      </c>
      <c r="D62" s="64" t="s">
        <v>318</v>
      </c>
      <c r="E62" s="64" t="s">
        <v>321</v>
      </c>
      <c r="F62" s="64" t="s">
        <v>76</v>
      </c>
      <c r="G62" s="60" t="s">
        <v>82</v>
      </c>
      <c r="H62" s="60" t="s">
        <v>251</v>
      </c>
      <c r="I62" s="61" t="s">
        <v>294</v>
      </c>
      <c r="J62" s="62">
        <v>79</v>
      </c>
      <c r="K62" s="63">
        <v>0</v>
      </c>
      <c r="L62" s="118">
        <f t="shared" si="0"/>
        <v>79</v>
      </c>
      <c r="N62" s="100" t="s">
        <v>76</v>
      </c>
      <c r="O62" s="100" t="s">
        <v>76</v>
      </c>
      <c r="P62" s="100" t="s">
        <v>76</v>
      </c>
    </row>
    <row r="63" spans="2:16" ht="51" x14ac:dyDescent="0.25">
      <c r="B63" s="36">
        <v>58</v>
      </c>
      <c r="C63" s="64" t="s">
        <v>322</v>
      </c>
      <c r="D63" s="64" t="s">
        <v>318</v>
      </c>
      <c r="E63" s="64" t="s">
        <v>323</v>
      </c>
      <c r="F63" s="64" t="s">
        <v>76</v>
      </c>
      <c r="G63" s="60" t="s">
        <v>82</v>
      </c>
      <c r="H63" s="60" t="s">
        <v>251</v>
      </c>
      <c r="I63" s="61" t="s">
        <v>294</v>
      </c>
      <c r="J63" s="62">
        <v>22</v>
      </c>
      <c r="K63" s="63">
        <v>0</v>
      </c>
      <c r="L63" s="118">
        <f t="shared" si="0"/>
        <v>22</v>
      </c>
      <c r="N63" s="100" t="s">
        <v>76</v>
      </c>
      <c r="O63" s="100" t="s">
        <v>76</v>
      </c>
      <c r="P63" s="100" t="s">
        <v>76</v>
      </c>
    </row>
    <row r="64" spans="2:16" ht="51" x14ac:dyDescent="0.25">
      <c r="B64" s="36">
        <v>59</v>
      </c>
      <c r="C64" s="64" t="s">
        <v>324</v>
      </c>
      <c r="D64" s="64" t="s">
        <v>318</v>
      </c>
      <c r="E64" s="64" t="s">
        <v>325</v>
      </c>
      <c r="F64" s="64" t="s">
        <v>76</v>
      </c>
      <c r="G64" s="60" t="s">
        <v>82</v>
      </c>
      <c r="H64" s="60" t="s">
        <v>251</v>
      </c>
      <c r="I64" s="61" t="s">
        <v>294</v>
      </c>
      <c r="J64" s="62">
        <v>27</v>
      </c>
      <c r="K64" s="63">
        <v>0</v>
      </c>
      <c r="L64" s="118">
        <f t="shared" si="0"/>
        <v>27</v>
      </c>
      <c r="N64" s="100" t="s">
        <v>76</v>
      </c>
      <c r="O64" s="100" t="s">
        <v>76</v>
      </c>
      <c r="P64" s="100" t="s">
        <v>76</v>
      </c>
    </row>
    <row r="65" spans="2:16" ht="51" x14ac:dyDescent="0.25">
      <c r="B65" s="36">
        <v>60</v>
      </c>
      <c r="C65" s="64" t="s">
        <v>326</v>
      </c>
      <c r="D65" s="64" t="s">
        <v>318</v>
      </c>
      <c r="E65" s="64" t="s">
        <v>327</v>
      </c>
      <c r="F65" s="64" t="s">
        <v>76</v>
      </c>
      <c r="G65" s="60" t="s">
        <v>82</v>
      </c>
      <c r="H65" s="60" t="s">
        <v>251</v>
      </c>
      <c r="I65" s="61" t="s">
        <v>294</v>
      </c>
      <c r="J65" s="62">
        <v>28</v>
      </c>
      <c r="K65" s="63">
        <v>0</v>
      </c>
      <c r="L65" s="118">
        <f t="shared" si="0"/>
        <v>28</v>
      </c>
      <c r="N65" s="100" t="s">
        <v>76</v>
      </c>
      <c r="O65" s="100" t="s">
        <v>76</v>
      </c>
      <c r="P65" s="100" t="s">
        <v>76</v>
      </c>
    </row>
    <row r="66" spans="2:16" ht="51" x14ac:dyDescent="0.25">
      <c r="B66" s="36">
        <v>61</v>
      </c>
      <c r="C66" s="64" t="s">
        <v>328</v>
      </c>
      <c r="D66" s="64" t="s">
        <v>318</v>
      </c>
      <c r="E66" s="64" t="s">
        <v>329</v>
      </c>
      <c r="F66" s="64" t="s">
        <v>76</v>
      </c>
      <c r="G66" s="60" t="s">
        <v>82</v>
      </c>
      <c r="H66" s="60" t="s">
        <v>251</v>
      </c>
      <c r="I66" s="61" t="s">
        <v>294</v>
      </c>
      <c r="J66" s="62">
        <v>45</v>
      </c>
      <c r="K66" s="63">
        <v>0</v>
      </c>
      <c r="L66" s="118">
        <f t="shared" si="0"/>
        <v>45</v>
      </c>
      <c r="N66" s="100" t="s">
        <v>76</v>
      </c>
      <c r="O66" s="100" t="s">
        <v>76</v>
      </c>
      <c r="P66" s="100" t="s">
        <v>76</v>
      </c>
    </row>
    <row r="67" spans="2:16" ht="51" x14ac:dyDescent="0.25">
      <c r="B67" s="36">
        <v>62</v>
      </c>
      <c r="C67" s="64" t="s">
        <v>330</v>
      </c>
      <c r="D67" s="64" t="s">
        <v>318</v>
      </c>
      <c r="E67" s="64" t="s">
        <v>331</v>
      </c>
      <c r="F67" s="64" t="s">
        <v>76</v>
      </c>
      <c r="G67" s="60" t="s">
        <v>82</v>
      </c>
      <c r="H67" s="60" t="s">
        <v>251</v>
      </c>
      <c r="I67" s="61" t="s">
        <v>294</v>
      </c>
      <c r="J67" s="62">
        <v>30</v>
      </c>
      <c r="K67" s="63">
        <v>0</v>
      </c>
      <c r="L67" s="118">
        <f t="shared" si="0"/>
        <v>30</v>
      </c>
      <c r="N67" s="100" t="s">
        <v>76</v>
      </c>
      <c r="O67" s="100" t="s">
        <v>76</v>
      </c>
      <c r="P67" s="100" t="s">
        <v>76</v>
      </c>
    </row>
    <row r="68" spans="2:16" ht="51" x14ac:dyDescent="0.25">
      <c r="B68" s="36">
        <v>63</v>
      </c>
      <c r="C68" s="64" t="s">
        <v>332</v>
      </c>
      <c r="D68" s="64" t="s">
        <v>318</v>
      </c>
      <c r="E68" s="64" t="s">
        <v>333</v>
      </c>
      <c r="F68" s="64" t="s">
        <v>76</v>
      </c>
      <c r="G68" s="60" t="s">
        <v>82</v>
      </c>
      <c r="H68" s="60" t="s">
        <v>251</v>
      </c>
      <c r="I68" s="61" t="s">
        <v>294</v>
      </c>
      <c r="J68" s="62">
        <v>45</v>
      </c>
      <c r="K68" s="63">
        <v>0</v>
      </c>
      <c r="L68" s="118">
        <f t="shared" si="0"/>
        <v>45</v>
      </c>
      <c r="N68" s="100" t="s">
        <v>76</v>
      </c>
      <c r="O68" s="100" t="s">
        <v>76</v>
      </c>
      <c r="P68" s="100" t="s">
        <v>76</v>
      </c>
    </row>
    <row r="69" spans="2:16" ht="51" x14ac:dyDescent="0.25">
      <c r="B69" s="36">
        <v>64</v>
      </c>
      <c r="C69" s="64" t="s">
        <v>334</v>
      </c>
      <c r="D69" s="64" t="s">
        <v>318</v>
      </c>
      <c r="E69" s="64" t="s">
        <v>335</v>
      </c>
      <c r="F69" s="64" t="s">
        <v>76</v>
      </c>
      <c r="G69" s="60" t="s">
        <v>82</v>
      </c>
      <c r="H69" s="60" t="s">
        <v>251</v>
      </c>
      <c r="I69" s="61" t="s">
        <v>294</v>
      </c>
      <c r="J69" s="62">
        <v>35</v>
      </c>
      <c r="K69" s="63">
        <v>0</v>
      </c>
      <c r="L69" s="118">
        <f t="shared" si="0"/>
        <v>35</v>
      </c>
      <c r="N69" s="100" t="s">
        <v>76</v>
      </c>
      <c r="O69" s="100" t="s">
        <v>76</v>
      </c>
      <c r="P69" s="100" t="s">
        <v>76</v>
      </c>
    </row>
    <row r="70" spans="2:16" ht="51" x14ac:dyDescent="0.25">
      <c r="B70" s="36">
        <v>65</v>
      </c>
      <c r="C70" s="64" t="s">
        <v>336</v>
      </c>
      <c r="D70" s="64" t="s">
        <v>318</v>
      </c>
      <c r="E70" s="64" t="s">
        <v>337</v>
      </c>
      <c r="F70" s="64" t="s">
        <v>76</v>
      </c>
      <c r="G70" s="60" t="s">
        <v>82</v>
      </c>
      <c r="H70" s="60" t="s">
        <v>251</v>
      </c>
      <c r="I70" s="61" t="s">
        <v>294</v>
      </c>
      <c r="J70" s="62">
        <v>31</v>
      </c>
      <c r="K70" s="63">
        <v>0</v>
      </c>
      <c r="L70" s="118">
        <f t="shared" ref="L70:L81" si="1">IF(J70="","",(J70-(J70*K70)))</f>
        <v>31</v>
      </c>
      <c r="N70" s="100" t="s">
        <v>76</v>
      </c>
      <c r="O70" s="100" t="s">
        <v>76</v>
      </c>
      <c r="P70" s="100" t="s">
        <v>76</v>
      </c>
    </row>
    <row r="71" spans="2:16" ht="51" x14ac:dyDescent="0.25">
      <c r="B71" s="36">
        <v>66</v>
      </c>
      <c r="C71" s="64" t="s">
        <v>338</v>
      </c>
      <c r="D71" s="64" t="s">
        <v>318</v>
      </c>
      <c r="E71" s="64" t="s">
        <v>339</v>
      </c>
      <c r="F71" s="64" t="s">
        <v>76</v>
      </c>
      <c r="G71" s="60" t="s">
        <v>82</v>
      </c>
      <c r="H71" s="60" t="s">
        <v>251</v>
      </c>
      <c r="I71" s="61" t="s">
        <v>294</v>
      </c>
      <c r="J71" s="62">
        <v>45</v>
      </c>
      <c r="K71" s="63">
        <v>0</v>
      </c>
      <c r="L71" s="118">
        <f t="shared" si="1"/>
        <v>45</v>
      </c>
      <c r="N71" s="100" t="s">
        <v>76</v>
      </c>
      <c r="O71" s="100" t="s">
        <v>76</v>
      </c>
      <c r="P71" s="100" t="s">
        <v>76</v>
      </c>
    </row>
    <row r="72" spans="2:16" ht="51" x14ac:dyDescent="0.25">
      <c r="B72" s="36">
        <v>67</v>
      </c>
      <c r="C72" s="64" t="s">
        <v>340</v>
      </c>
      <c r="D72" s="64" t="s">
        <v>318</v>
      </c>
      <c r="E72" s="64" t="s">
        <v>341</v>
      </c>
      <c r="F72" s="64" t="s">
        <v>76</v>
      </c>
      <c r="G72" s="60" t="s">
        <v>82</v>
      </c>
      <c r="H72" s="60" t="s">
        <v>251</v>
      </c>
      <c r="I72" s="61" t="s">
        <v>294</v>
      </c>
      <c r="J72" s="62">
        <v>17</v>
      </c>
      <c r="K72" s="63">
        <v>0</v>
      </c>
      <c r="L72" s="118">
        <f t="shared" si="1"/>
        <v>17</v>
      </c>
      <c r="N72" s="100" t="s">
        <v>76</v>
      </c>
      <c r="O72" s="100" t="s">
        <v>76</v>
      </c>
      <c r="P72" s="100" t="s">
        <v>76</v>
      </c>
    </row>
    <row r="73" spans="2:16" ht="51" x14ac:dyDescent="0.25">
      <c r="B73" s="36">
        <v>68</v>
      </c>
      <c r="C73" s="64" t="s">
        <v>342</v>
      </c>
      <c r="D73" s="64" t="s">
        <v>318</v>
      </c>
      <c r="E73" s="64" t="s">
        <v>343</v>
      </c>
      <c r="F73" s="64" t="s">
        <v>76</v>
      </c>
      <c r="G73" s="60" t="s">
        <v>82</v>
      </c>
      <c r="H73" s="60" t="s">
        <v>251</v>
      </c>
      <c r="I73" s="61" t="s">
        <v>294</v>
      </c>
      <c r="J73" s="62">
        <v>32</v>
      </c>
      <c r="K73" s="63">
        <v>0</v>
      </c>
      <c r="L73" s="118">
        <f t="shared" si="1"/>
        <v>32</v>
      </c>
      <c r="N73" s="100" t="s">
        <v>76</v>
      </c>
      <c r="O73" s="100" t="s">
        <v>76</v>
      </c>
      <c r="P73" s="100" t="s">
        <v>76</v>
      </c>
    </row>
    <row r="74" spans="2:16" ht="51" x14ac:dyDescent="0.25">
      <c r="B74" s="36">
        <v>69</v>
      </c>
      <c r="C74" s="64" t="s">
        <v>344</v>
      </c>
      <c r="D74" s="64" t="s">
        <v>318</v>
      </c>
      <c r="E74" s="64" t="s">
        <v>345</v>
      </c>
      <c r="F74" s="64" t="s">
        <v>76</v>
      </c>
      <c r="G74" s="60" t="s">
        <v>82</v>
      </c>
      <c r="H74" s="60" t="s">
        <v>251</v>
      </c>
      <c r="I74" s="61" t="s">
        <v>294</v>
      </c>
      <c r="J74" s="62">
        <v>120</v>
      </c>
      <c r="K74" s="63">
        <v>0</v>
      </c>
      <c r="L74" s="118">
        <f t="shared" si="1"/>
        <v>120</v>
      </c>
      <c r="N74" s="100" t="s">
        <v>76</v>
      </c>
      <c r="O74" s="100" t="s">
        <v>76</v>
      </c>
      <c r="P74" s="100" t="s">
        <v>76</v>
      </c>
    </row>
    <row r="75" spans="2:16" ht="51" x14ac:dyDescent="0.25">
      <c r="B75" s="36">
        <v>70</v>
      </c>
      <c r="C75" s="64" t="s">
        <v>346</v>
      </c>
      <c r="D75" s="64" t="s">
        <v>318</v>
      </c>
      <c r="E75" s="64" t="s">
        <v>347</v>
      </c>
      <c r="F75" s="64" t="s">
        <v>76</v>
      </c>
      <c r="G75" s="60" t="s">
        <v>82</v>
      </c>
      <c r="H75" s="60" t="s">
        <v>251</v>
      </c>
      <c r="I75" s="61" t="s">
        <v>294</v>
      </c>
      <c r="J75" s="62">
        <v>33</v>
      </c>
      <c r="K75" s="63">
        <v>0</v>
      </c>
      <c r="L75" s="118">
        <f t="shared" si="1"/>
        <v>33</v>
      </c>
      <c r="N75" s="100" t="s">
        <v>76</v>
      </c>
      <c r="O75" s="100" t="s">
        <v>76</v>
      </c>
      <c r="P75" s="100" t="s">
        <v>76</v>
      </c>
    </row>
    <row r="76" spans="2:16" ht="51" x14ac:dyDescent="0.25">
      <c r="B76" s="36">
        <v>71</v>
      </c>
      <c r="C76" s="64" t="s">
        <v>348</v>
      </c>
      <c r="D76" s="64" t="s">
        <v>318</v>
      </c>
      <c r="E76" s="64" t="s">
        <v>349</v>
      </c>
      <c r="F76" s="64" t="s">
        <v>76</v>
      </c>
      <c r="G76" s="60" t="s">
        <v>82</v>
      </c>
      <c r="H76" s="60" t="s">
        <v>251</v>
      </c>
      <c r="I76" s="61" t="s">
        <v>294</v>
      </c>
      <c r="J76" s="62">
        <v>64</v>
      </c>
      <c r="K76" s="63">
        <v>0</v>
      </c>
      <c r="L76" s="118">
        <f t="shared" si="1"/>
        <v>64</v>
      </c>
      <c r="N76" s="100" t="s">
        <v>76</v>
      </c>
      <c r="O76" s="100" t="s">
        <v>76</v>
      </c>
      <c r="P76" s="100" t="s">
        <v>76</v>
      </c>
    </row>
    <row r="77" spans="2:16" ht="51" x14ac:dyDescent="0.25">
      <c r="B77" s="36">
        <v>72</v>
      </c>
      <c r="C77" s="64" t="s">
        <v>350</v>
      </c>
      <c r="D77" s="64" t="s">
        <v>318</v>
      </c>
      <c r="E77" s="64" t="s">
        <v>351</v>
      </c>
      <c r="F77" s="64" t="s">
        <v>76</v>
      </c>
      <c r="G77" s="60" t="s">
        <v>82</v>
      </c>
      <c r="H77" s="60" t="s">
        <v>251</v>
      </c>
      <c r="I77" s="61" t="s">
        <v>294</v>
      </c>
      <c r="J77" s="62">
        <v>165</v>
      </c>
      <c r="K77" s="63">
        <v>0</v>
      </c>
      <c r="L77" s="118">
        <f t="shared" si="1"/>
        <v>165</v>
      </c>
      <c r="N77" s="100" t="s">
        <v>76</v>
      </c>
      <c r="O77" s="100" t="s">
        <v>76</v>
      </c>
      <c r="P77" s="100" t="s">
        <v>76</v>
      </c>
    </row>
    <row r="78" spans="2:16" ht="51" x14ac:dyDescent="0.25">
      <c r="B78" s="36">
        <v>73</v>
      </c>
      <c r="C78" s="64" t="s">
        <v>352</v>
      </c>
      <c r="D78" s="64" t="s">
        <v>318</v>
      </c>
      <c r="E78" s="64" t="s">
        <v>353</v>
      </c>
      <c r="F78" s="64" t="s">
        <v>76</v>
      </c>
      <c r="G78" s="60" t="s">
        <v>82</v>
      </c>
      <c r="H78" s="60" t="s">
        <v>251</v>
      </c>
      <c r="I78" s="61" t="s">
        <v>294</v>
      </c>
      <c r="J78" s="62">
        <v>135</v>
      </c>
      <c r="K78" s="63">
        <v>0</v>
      </c>
      <c r="L78" s="118">
        <f t="shared" si="1"/>
        <v>135</v>
      </c>
      <c r="N78" s="100" t="s">
        <v>76</v>
      </c>
      <c r="O78" s="100" t="s">
        <v>76</v>
      </c>
      <c r="P78" s="100" t="s">
        <v>76</v>
      </c>
    </row>
    <row r="79" spans="2:16" ht="51" x14ac:dyDescent="0.25">
      <c r="B79" s="36">
        <v>74</v>
      </c>
      <c r="C79" s="64" t="s">
        <v>354</v>
      </c>
      <c r="D79" s="64" t="s">
        <v>318</v>
      </c>
      <c r="E79" s="64" t="s">
        <v>355</v>
      </c>
      <c r="F79" s="64" t="s">
        <v>76</v>
      </c>
      <c r="G79" s="60" t="s">
        <v>82</v>
      </c>
      <c r="H79" s="60" t="s">
        <v>251</v>
      </c>
      <c r="I79" s="61" t="s">
        <v>294</v>
      </c>
      <c r="J79" s="62">
        <v>46</v>
      </c>
      <c r="K79" s="63">
        <v>0</v>
      </c>
      <c r="L79" s="118">
        <f t="shared" si="1"/>
        <v>46</v>
      </c>
      <c r="N79" s="100" t="s">
        <v>76</v>
      </c>
      <c r="O79" s="100" t="s">
        <v>76</v>
      </c>
      <c r="P79" s="100" t="s">
        <v>76</v>
      </c>
    </row>
    <row r="80" spans="2:16" ht="51" x14ac:dyDescent="0.25">
      <c r="B80" s="36">
        <v>75</v>
      </c>
      <c r="C80" s="64" t="s">
        <v>356</v>
      </c>
      <c r="D80" s="64" t="s">
        <v>318</v>
      </c>
      <c r="E80" s="64" t="s">
        <v>357</v>
      </c>
      <c r="F80" s="64" t="s">
        <v>76</v>
      </c>
      <c r="G80" s="60" t="s">
        <v>82</v>
      </c>
      <c r="H80" s="60" t="s">
        <v>251</v>
      </c>
      <c r="I80" s="61" t="s">
        <v>294</v>
      </c>
      <c r="J80" s="62">
        <v>10</v>
      </c>
      <c r="K80" s="63">
        <v>0</v>
      </c>
      <c r="L80" s="118">
        <f t="shared" si="1"/>
        <v>10</v>
      </c>
      <c r="N80" s="100" t="s">
        <v>76</v>
      </c>
      <c r="O80" s="100" t="s">
        <v>76</v>
      </c>
      <c r="P80" s="100" t="s">
        <v>76</v>
      </c>
    </row>
    <row r="81" spans="2:16" ht="51" x14ac:dyDescent="0.25">
      <c r="B81" s="36">
        <v>76</v>
      </c>
      <c r="C81" s="64" t="s">
        <v>358</v>
      </c>
      <c r="D81" s="64" t="s">
        <v>318</v>
      </c>
      <c r="E81" s="64" t="s">
        <v>359</v>
      </c>
      <c r="F81" s="64" t="s">
        <v>76</v>
      </c>
      <c r="G81" s="60" t="s">
        <v>82</v>
      </c>
      <c r="H81" s="60" t="s">
        <v>251</v>
      </c>
      <c r="I81" s="61" t="s">
        <v>294</v>
      </c>
      <c r="J81" s="62">
        <v>35</v>
      </c>
      <c r="K81" s="63">
        <v>0</v>
      </c>
      <c r="L81" s="118">
        <f t="shared" si="1"/>
        <v>35</v>
      </c>
      <c r="N81" s="100" t="s">
        <v>76</v>
      </c>
      <c r="O81" s="100" t="s">
        <v>76</v>
      </c>
      <c r="P81" s="100" t="s">
        <v>76</v>
      </c>
    </row>
  </sheetData>
  <sheetProtection algorithmName="SHA-512" hashValue="alioh7YkO1rr0PjUkgibxthqz8dDNCGgFVOKQ5jHMkmEJtviwdoC+PN0RLmwJD4PzxadKSb3iqvvLcsW/pRIzQ==" saltValue="5CkXcnMRa8hu5U0Qv8BNTg==" spinCount="100000" sheet="1" formatCells="0" formatColumns="0" formatRows="0"/>
  <mergeCells count="4">
    <mergeCell ref="C1:E1"/>
    <mergeCell ref="C2:E2"/>
    <mergeCell ref="C3:E3"/>
    <mergeCell ref="G1:L3"/>
  </mergeCells>
  <conditionalFormatting sqref="C1:C3">
    <cfRule type="expression" dxfId="19" priority="84">
      <formula>INDIRECT("f"&amp;ROW())="Wireless Plan Component"</formula>
    </cfRule>
  </conditionalFormatting>
  <conditionalFormatting sqref="C1:E3 B6:H17 J6:K17 B18:B81">
    <cfRule type="expression" dxfId="18" priority="28">
      <formula>#REF!&lt;&gt;"Yes"</formula>
    </cfRule>
  </conditionalFormatting>
  <conditionalFormatting sqref="G1">
    <cfRule type="expression" dxfId="17" priority="85">
      <formula>INDIRECT("f"&amp;ROW())="Wireless Plan Component"</formula>
    </cfRule>
  </conditionalFormatting>
  <conditionalFormatting sqref="H35:H51">
    <cfRule type="expression" dxfId="16" priority="2">
      <formula>#REF!&lt;&gt;"Yes"</formula>
    </cfRule>
  </conditionalFormatting>
  <conditionalFormatting sqref="H60">
    <cfRule type="expression" dxfId="15" priority="1">
      <formula>#REF!&lt;&gt;"Yes"</formula>
    </cfRule>
  </conditionalFormatting>
  <conditionalFormatting sqref="I6:I17">
    <cfRule type="expression" dxfId="14" priority="27">
      <formula>#REF!&lt;&gt;"Yes"</formula>
    </cfRule>
  </conditionalFormatting>
  <conditionalFormatting sqref="L6:L17">
    <cfRule type="expression" dxfId="13" priority="14">
      <formula>#REF!&lt;&gt;"Yes"</formula>
    </cfRule>
  </conditionalFormatting>
  <conditionalFormatting sqref="N6:P81">
    <cfRule type="expression" dxfId="12" priority="3">
      <formula>#REF!&lt;&gt;"Yes"</formula>
    </cfRule>
    <cfRule type="expression" dxfId="11" priority="4">
      <formula>INDIRECT("f"&amp;ROW())="Main Wireless SKU"</formula>
    </cfRule>
  </conditionalFormatting>
  <conditionalFormatting sqref="P3">
    <cfRule type="expression" dxfId="10" priority="13">
      <formula>INDIRECT("f"&amp;ROW())="Main Wireless SKU"</formula>
    </cfRule>
  </conditionalFormatting>
  <dataValidations disablePrompts="1" count="1">
    <dataValidation type="list" allowBlank="1" showInputMessage="1" showErrorMessage="1" sqref="I6:I17 J35:J81" xr:uid="{00000000-0002-0000-0800-000001000000}">
      <formula1>"Recurring, Non-recurring"</formula1>
    </dataValidation>
  </dataValidations>
  <pageMargins left="0.7" right="0.7" top="0.75" bottom="0.75" header="0.3" footer="0.3"/>
  <pageSetup scale="46"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&amp;L&amp;"Arial,Regular"&amp;8May 2026&amp;C&amp;"Arial,Regular"&amp;8&amp;A&amp;R&amp;"Arial,Regular"&amp;8Attachment 2 - Pricing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99"/>
  </sheetPr>
  <dimension ref="A1:BN518"/>
  <sheetViews>
    <sheetView showGridLines="0" view="pageLayout" zoomScaleNormal="100" workbookViewId="0">
      <selection activeCell="G1" sqref="G1:L3"/>
    </sheetView>
  </sheetViews>
  <sheetFormatPr defaultColWidth="9.140625" defaultRowHeight="12.75" x14ac:dyDescent="0.2"/>
  <cols>
    <col min="1" max="3" width="15.140625" style="52" customWidth="1"/>
    <col min="4" max="4" width="15.140625" style="46" customWidth="1"/>
    <col min="5" max="63" width="15.140625" style="45" customWidth="1"/>
    <col min="64" max="66" width="13" style="45" customWidth="1"/>
    <col min="67" max="16384" width="9.140625" style="28"/>
  </cols>
  <sheetData>
    <row r="1" spans="1:66" s="15" customFormat="1" ht="15" customHeight="1" thickBot="1" x14ac:dyDescent="0.3">
      <c r="A1" s="25" t="s">
        <v>160</v>
      </c>
      <c r="B1" s="138" t="str">
        <f>'Pricing - Lot 1 Voice'!C1</f>
        <v>Granite Telecommunications, LLC</v>
      </c>
      <c r="C1" s="139"/>
      <c r="D1" s="139"/>
      <c r="E1" s="140"/>
      <c r="F1" s="66"/>
      <c r="G1" s="5"/>
      <c r="H1" s="5"/>
      <c r="I1" s="5"/>
      <c r="J1" s="5"/>
      <c r="K1" s="7"/>
      <c r="L1" s="13"/>
      <c r="M1" s="6"/>
      <c r="N1" s="6"/>
      <c r="O1" s="6"/>
      <c r="P1" s="6"/>
      <c r="Q1" s="6"/>
      <c r="R1" s="17"/>
      <c r="T1" s="16"/>
      <c r="V1" s="16"/>
    </row>
    <row r="2" spans="1:66" s="15" customFormat="1" ht="15" customHeight="1" thickBot="1" x14ac:dyDescent="0.3">
      <c r="A2" s="26" t="s">
        <v>161</v>
      </c>
      <c r="B2" s="138" t="str">
        <f>'Pricing - Lot 1 Voice'!C2</f>
        <v>PS68698</v>
      </c>
      <c r="C2" s="139"/>
      <c r="D2" s="139"/>
      <c r="E2" s="140"/>
      <c r="F2" s="66"/>
      <c r="G2" s="5"/>
      <c r="H2" s="5"/>
      <c r="I2" s="5"/>
      <c r="J2" s="5"/>
      <c r="K2" s="7"/>
      <c r="L2" s="13"/>
      <c r="M2" s="6"/>
      <c r="N2" s="6"/>
      <c r="O2" s="6"/>
      <c r="P2" s="6"/>
      <c r="Q2" s="6"/>
      <c r="R2" s="17"/>
      <c r="T2" s="16"/>
      <c r="V2" s="16"/>
    </row>
    <row r="3" spans="1:66" ht="15.75" customHeight="1" x14ac:dyDescent="0.2">
      <c r="A3" s="26" t="s">
        <v>66</v>
      </c>
      <c r="B3" s="141">
        <f>'Pricing - Lot 1 Voice'!C3</f>
        <v>46169</v>
      </c>
      <c r="C3" s="142"/>
      <c r="D3" s="142"/>
      <c r="E3" s="143"/>
      <c r="F3" s="44"/>
      <c r="G3" s="44"/>
      <c r="H3" s="44"/>
      <c r="I3" s="44"/>
      <c r="J3" s="44"/>
      <c r="K3" s="44"/>
      <c r="BN3" s="28"/>
    </row>
    <row r="4" spans="1:66" x14ac:dyDescent="0.2">
      <c r="A4" s="47"/>
      <c r="B4" s="46"/>
      <c r="C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28"/>
      <c r="BM4" s="28"/>
      <c r="BN4" s="28"/>
    </row>
    <row r="5" spans="1:66" ht="15" customHeight="1" x14ac:dyDescent="0.25">
      <c r="A5" s="48" t="s">
        <v>68</v>
      </c>
      <c r="B5" s="49"/>
      <c r="C5" s="49"/>
      <c r="D5" s="49">
        <f>COUNTIFS(A8:J8,"Yes")+COUNTIFS(A11:J11,"Yes")+COUNTIFS(A14:J14,"Yes")+COUNTIFS(A17:J17,"Yes")+COUNTIFS(A20:J20,"Yes")+COUNTIFS(A23:J23,"Yes")+COUNTIFS(A26:C26,"Yes")</f>
        <v>1</v>
      </c>
      <c r="E5" s="49"/>
      <c r="F5" s="49"/>
      <c r="G5" s="49"/>
      <c r="H5" s="49"/>
      <c r="I5" s="49"/>
      <c r="J5" s="49"/>
      <c r="BL5" s="28"/>
      <c r="BM5" s="28"/>
      <c r="BN5" s="28"/>
    </row>
    <row r="6" spans="1:66" x14ac:dyDescent="0.2">
      <c r="A6" s="47"/>
      <c r="B6" s="46"/>
      <c r="C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28"/>
      <c r="BM6" s="28"/>
      <c r="BN6" s="28"/>
    </row>
    <row r="7" spans="1:66" s="51" customFormat="1" ht="15" x14ac:dyDescent="0.25">
      <c r="A7" s="50" t="s">
        <v>1</v>
      </c>
      <c r="B7" s="50" t="s">
        <v>2</v>
      </c>
      <c r="C7" s="50" t="s">
        <v>3</v>
      </c>
      <c r="D7" s="50" t="s">
        <v>4</v>
      </c>
      <c r="E7" s="50" t="s">
        <v>5</v>
      </c>
      <c r="F7" s="50" t="s">
        <v>6</v>
      </c>
      <c r="G7" s="50" t="s">
        <v>7</v>
      </c>
      <c r="H7" s="50" t="s">
        <v>8</v>
      </c>
      <c r="I7" s="50" t="s">
        <v>9</v>
      </c>
      <c r="J7" s="50" t="s">
        <v>10</v>
      </c>
    </row>
    <row r="8" spans="1:66" ht="21" customHeight="1" x14ac:dyDescent="0.2">
      <c r="A8" s="97" t="s">
        <v>81</v>
      </c>
      <c r="B8" s="97"/>
      <c r="C8" s="97"/>
      <c r="D8" s="97"/>
      <c r="E8" s="97"/>
      <c r="F8" s="97"/>
      <c r="G8" s="97"/>
      <c r="H8" s="97"/>
      <c r="I8" s="97"/>
      <c r="J8" s="97"/>
      <c r="BL8" s="28"/>
      <c r="BM8" s="28"/>
      <c r="BN8" s="28"/>
    </row>
    <row r="9" spans="1:66" x14ac:dyDescent="0.2">
      <c r="A9" s="47"/>
      <c r="B9" s="46"/>
      <c r="C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28"/>
      <c r="BM9" s="28"/>
      <c r="BN9" s="28"/>
    </row>
    <row r="10" spans="1:66" ht="15" x14ac:dyDescent="0.2">
      <c r="A10" s="50" t="s">
        <v>11</v>
      </c>
      <c r="B10" s="50" t="s">
        <v>12</v>
      </c>
      <c r="C10" s="50" t="s">
        <v>13</v>
      </c>
      <c r="D10" s="50" t="s">
        <v>14</v>
      </c>
      <c r="E10" s="50" t="s">
        <v>15</v>
      </c>
      <c r="F10" s="50" t="s">
        <v>16</v>
      </c>
      <c r="G10" s="50" t="s">
        <v>17</v>
      </c>
      <c r="H10" s="50" t="s">
        <v>18</v>
      </c>
      <c r="I10" s="50" t="s">
        <v>19</v>
      </c>
      <c r="J10" s="50" t="s">
        <v>20</v>
      </c>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28"/>
      <c r="BM10" s="28"/>
      <c r="BN10" s="28"/>
    </row>
    <row r="11" spans="1:66" ht="21" customHeight="1" x14ac:dyDescent="0.2">
      <c r="A11" s="97"/>
      <c r="B11" s="97"/>
      <c r="C11" s="97"/>
      <c r="D11" s="97"/>
      <c r="E11" s="97"/>
      <c r="F11" s="97"/>
      <c r="G11" s="97"/>
      <c r="H11" s="97"/>
      <c r="I11" s="97"/>
      <c r="J11" s="97"/>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28"/>
      <c r="BM11" s="28"/>
      <c r="BN11" s="28"/>
    </row>
    <row r="12" spans="1:66" x14ac:dyDescent="0.2">
      <c r="A12" s="46"/>
      <c r="B12" s="46"/>
      <c r="C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28"/>
      <c r="BM12" s="28"/>
      <c r="BN12" s="28"/>
    </row>
    <row r="13" spans="1:66" ht="15" x14ac:dyDescent="0.2">
      <c r="A13" s="50" t="s">
        <v>21</v>
      </c>
      <c r="B13" s="50" t="s">
        <v>22</v>
      </c>
      <c r="C13" s="50" t="s">
        <v>23</v>
      </c>
      <c r="D13" s="50" t="s">
        <v>24</v>
      </c>
      <c r="E13" s="50" t="s">
        <v>25</v>
      </c>
      <c r="F13" s="50" t="s">
        <v>26</v>
      </c>
      <c r="G13" s="50" t="s">
        <v>27</v>
      </c>
      <c r="H13" s="50" t="s">
        <v>28</v>
      </c>
      <c r="I13" s="50" t="s">
        <v>29</v>
      </c>
      <c r="J13" s="50" t="s">
        <v>30</v>
      </c>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28"/>
      <c r="BM13" s="28"/>
      <c r="BN13" s="28"/>
    </row>
    <row r="14" spans="1:66" ht="21" customHeight="1" x14ac:dyDescent="0.2">
      <c r="A14" s="97"/>
      <c r="B14" s="97"/>
      <c r="C14" s="97"/>
      <c r="D14" s="97"/>
      <c r="E14" s="97"/>
      <c r="F14" s="97"/>
      <c r="G14" s="97"/>
      <c r="H14" s="97"/>
      <c r="I14" s="97"/>
      <c r="J14" s="97"/>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28"/>
      <c r="BM14" s="28"/>
      <c r="BN14" s="28"/>
    </row>
    <row r="15" spans="1:66" x14ac:dyDescent="0.2">
      <c r="A15" s="46"/>
      <c r="B15" s="46"/>
      <c r="C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28"/>
      <c r="BM15" s="28"/>
      <c r="BN15" s="28"/>
    </row>
    <row r="16" spans="1:66" ht="15" x14ac:dyDescent="0.2">
      <c r="A16" s="50" t="s">
        <v>31</v>
      </c>
      <c r="B16" s="50" t="s">
        <v>32</v>
      </c>
      <c r="C16" s="50" t="s">
        <v>33</v>
      </c>
      <c r="D16" s="50" t="s">
        <v>34</v>
      </c>
      <c r="E16" s="50" t="s">
        <v>35</v>
      </c>
      <c r="F16" s="50" t="s">
        <v>36</v>
      </c>
      <c r="G16" s="50" t="s">
        <v>37</v>
      </c>
      <c r="H16" s="50" t="s">
        <v>38</v>
      </c>
      <c r="I16" s="50" t="s">
        <v>39</v>
      </c>
      <c r="J16" s="50" t="s">
        <v>40</v>
      </c>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28"/>
      <c r="BM16" s="28"/>
      <c r="BN16" s="28"/>
    </row>
    <row r="17" spans="1:66" ht="21" customHeight="1" x14ac:dyDescent="0.2">
      <c r="A17" s="97"/>
      <c r="B17" s="97"/>
      <c r="C17" s="97"/>
      <c r="D17" s="97"/>
      <c r="E17" s="97"/>
      <c r="F17" s="97"/>
      <c r="G17" s="97"/>
      <c r="H17" s="97"/>
      <c r="I17" s="97"/>
      <c r="J17" s="97"/>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28"/>
      <c r="BM17" s="28"/>
      <c r="BN17" s="28"/>
    </row>
    <row r="18" spans="1:66" x14ac:dyDescent="0.2">
      <c r="A18" s="46"/>
      <c r="B18" s="46"/>
      <c r="C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28"/>
      <c r="BM18" s="28"/>
      <c r="BN18" s="28"/>
    </row>
    <row r="19" spans="1:66" ht="15" x14ac:dyDescent="0.2">
      <c r="A19" s="50" t="s">
        <v>41</v>
      </c>
      <c r="B19" s="50" t="s">
        <v>42</v>
      </c>
      <c r="C19" s="50" t="s">
        <v>43</v>
      </c>
      <c r="D19" s="50" t="s">
        <v>44</v>
      </c>
      <c r="E19" s="50" t="s">
        <v>45</v>
      </c>
      <c r="F19" s="50" t="s">
        <v>46</v>
      </c>
      <c r="G19" s="50" t="s">
        <v>47</v>
      </c>
      <c r="H19" s="50" t="s">
        <v>48</v>
      </c>
      <c r="I19" s="50" t="s">
        <v>49</v>
      </c>
      <c r="J19" s="50" t="s">
        <v>50</v>
      </c>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28"/>
      <c r="BM19" s="28"/>
      <c r="BN19" s="28"/>
    </row>
    <row r="20" spans="1:66" ht="21" customHeight="1" x14ac:dyDescent="0.2">
      <c r="A20" s="97"/>
      <c r="B20" s="97"/>
      <c r="C20" s="97"/>
      <c r="D20" s="97"/>
      <c r="E20" s="97"/>
      <c r="F20" s="97"/>
      <c r="G20" s="97"/>
      <c r="H20" s="97"/>
      <c r="I20" s="97"/>
      <c r="J20" s="97"/>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28"/>
      <c r="BM20" s="28"/>
      <c r="BN20" s="28"/>
    </row>
    <row r="21" spans="1:66" x14ac:dyDescent="0.2">
      <c r="A21" s="46"/>
      <c r="B21" s="46"/>
      <c r="C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28"/>
      <c r="BM21" s="28"/>
      <c r="BN21" s="28"/>
    </row>
    <row r="22" spans="1:66" ht="15" x14ac:dyDescent="0.2">
      <c r="A22" s="50" t="s">
        <v>78</v>
      </c>
      <c r="B22" s="50" t="s">
        <v>51</v>
      </c>
      <c r="C22" s="50" t="s">
        <v>52</v>
      </c>
      <c r="D22" s="50" t="s">
        <v>53</v>
      </c>
      <c r="E22" s="50" t="s">
        <v>54</v>
      </c>
      <c r="F22" s="50" t="s">
        <v>55</v>
      </c>
      <c r="G22" s="50" t="s">
        <v>56</v>
      </c>
      <c r="H22" s="50" t="s">
        <v>57</v>
      </c>
      <c r="I22" s="50" t="s">
        <v>58</v>
      </c>
      <c r="J22" s="50" t="s">
        <v>59</v>
      </c>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28"/>
      <c r="BM22" s="28"/>
      <c r="BN22" s="28"/>
    </row>
    <row r="23" spans="1:66" ht="21" customHeight="1" x14ac:dyDescent="0.2">
      <c r="A23" s="97"/>
      <c r="B23" s="97"/>
      <c r="C23" s="97"/>
      <c r="D23" s="97"/>
      <c r="E23" s="97"/>
      <c r="F23" s="97"/>
      <c r="G23" s="97"/>
      <c r="H23" s="97"/>
      <c r="I23" s="97"/>
      <c r="J23" s="97"/>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28"/>
      <c r="BM23" s="28"/>
      <c r="BN23" s="28"/>
    </row>
    <row r="24" spans="1:66" x14ac:dyDescent="0.2">
      <c r="A24" s="46"/>
      <c r="B24" s="46"/>
      <c r="C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28"/>
      <c r="BM24" s="28"/>
      <c r="BN24" s="28"/>
    </row>
    <row r="25" spans="1:66" ht="15" x14ac:dyDescent="0.2">
      <c r="A25" s="50" t="s">
        <v>60</v>
      </c>
      <c r="B25" s="50" t="s">
        <v>61</v>
      </c>
      <c r="C25" s="50" t="s">
        <v>62</v>
      </c>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28"/>
      <c r="BM25" s="28"/>
      <c r="BN25" s="28"/>
    </row>
    <row r="26" spans="1:66" ht="21" customHeight="1" x14ac:dyDescent="0.2">
      <c r="A26" s="97"/>
      <c r="B26" s="97"/>
      <c r="C26" s="97"/>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28"/>
      <c r="BM26" s="28"/>
      <c r="BN26" s="28"/>
    </row>
    <row r="27" spans="1:66" x14ac:dyDescent="0.2">
      <c r="A27" s="46"/>
      <c r="B27" s="46"/>
      <c r="C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28"/>
      <c r="BM27" s="28"/>
      <c r="BN27" s="28"/>
    </row>
    <row r="28" spans="1:66" x14ac:dyDescent="0.2">
      <c r="A28" s="46"/>
      <c r="B28" s="46"/>
      <c r="C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28"/>
      <c r="BM28" s="28"/>
      <c r="BN28" s="28"/>
    </row>
    <row r="29" spans="1:66" x14ac:dyDescent="0.2">
      <c r="A29" s="46"/>
      <c r="B29" s="46"/>
      <c r="C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28"/>
      <c r="BM29" s="28"/>
      <c r="BN29" s="28"/>
    </row>
    <row r="30" spans="1:66" x14ac:dyDescent="0.2">
      <c r="A30" s="46"/>
      <c r="B30" s="46"/>
      <c r="C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28"/>
      <c r="BM30" s="28"/>
      <c r="BN30" s="28"/>
    </row>
    <row r="31" spans="1:66" x14ac:dyDescent="0.2">
      <c r="A31" s="46"/>
      <c r="B31" s="46"/>
      <c r="C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28"/>
      <c r="BM31" s="28"/>
      <c r="BN31" s="28"/>
    </row>
    <row r="32" spans="1:66" x14ac:dyDescent="0.2">
      <c r="A32" s="46"/>
      <c r="B32" s="46"/>
      <c r="C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28"/>
      <c r="BM32" s="28"/>
      <c r="BN32" s="28"/>
    </row>
    <row r="33" spans="1:66" x14ac:dyDescent="0.2">
      <c r="A33" s="46"/>
      <c r="B33" s="46"/>
      <c r="C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28"/>
      <c r="BM33" s="28"/>
      <c r="BN33" s="28"/>
    </row>
    <row r="34" spans="1:66" x14ac:dyDescent="0.2">
      <c r="A34" s="46"/>
      <c r="B34" s="46"/>
      <c r="C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28"/>
      <c r="BM34" s="28"/>
      <c r="BN34" s="28"/>
    </row>
    <row r="35" spans="1:66" x14ac:dyDescent="0.2">
      <c r="A35" s="46"/>
      <c r="B35" s="46"/>
      <c r="C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28"/>
      <c r="BM35" s="28"/>
      <c r="BN35" s="28"/>
    </row>
    <row r="36" spans="1:66" x14ac:dyDescent="0.2">
      <c r="A36" s="46"/>
      <c r="B36" s="46"/>
      <c r="C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28"/>
      <c r="BM36" s="28"/>
      <c r="BN36" s="28"/>
    </row>
    <row r="37" spans="1:66" x14ac:dyDescent="0.2">
      <c r="A37" s="46"/>
      <c r="B37" s="46"/>
      <c r="C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28"/>
      <c r="BM37" s="28"/>
      <c r="BN37" s="28"/>
    </row>
    <row r="38" spans="1:66" x14ac:dyDescent="0.2">
      <c r="A38" s="46"/>
      <c r="B38" s="46"/>
      <c r="C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28"/>
      <c r="BM38" s="28"/>
      <c r="BN38" s="28"/>
    </row>
    <row r="39" spans="1:66" x14ac:dyDescent="0.2">
      <c r="A39" s="46"/>
      <c r="B39" s="46"/>
      <c r="C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28"/>
      <c r="BM39" s="28"/>
      <c r="BN39" s="28"/>
    </row>
    <row r="40" spans="1:66" x14ac:dyDescent="0.2">
      <c r="A40" s="46"/>
      <c r="B40" s="46"/>
      <c r="C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28"/>
      <c r="BM40" s="28"/>
      <c r="BN40" s="28"/>
    </row>
    <row r="41" spans="1:66" x14ac:dyDescent="0.2">
      <c r="A41" s="46"/>
      <c r="B41" s="46"/>
      <c r="C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28"/>
      <c r="BM41" s="28"/>
      <c r="BN41" s="28"/>
    </row>
    <row r="42" spans="1:66" x14ac:dyDescent="0.2">
      <c r="A42" s="46"/>
      <c r="B42" s="46"/>
      <c r="C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28"/>
      <c r="BM42" s="28"/>
      <c r="BN42" s="28"/>
    </row>
    <row r="43" spans="1:66" x14ac:dyDescent="0.2">
      <c r="A43" s="46"/>
      <c r="B43" s="46"/>
      <c r="C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28"/>
      <c r="BM43" s="28"/>
      <c r="BN43" s="28"/>
    </row>
    <row r="44" spans="1:66" x14ac:dyDescent="0.2">
      <c r="A44" s="46"/>
      <c r="B44" s="46"/>
      <c r="C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28"/>
      <c r="BM44" s="28"/>
      <c r="BN44" s="28"/>
    </row>
    <row r="45" spans="1:66" x14ac:dyDescent="0.2">
      <c r="A45" s="46"/>
      <c r="B45" s="46"/>
      <c r="C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28"/>
      <c r="BM45" s="28"/>
      <c r="BN45" s="28"/>
    </row>
    <row r="46" spans="1:66" x14ac:dyDescent="0.2">
      <c r="A46" s="46"/>
      <c r="B46" s="46"/>
      <c r="C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28"/>
      <c r="BM46" s="28"/>
      <c r="BN46" s="28"/>
    </row>
    <row r="47" spans="1:66" x14ac:dyDescent="0.2">
      <c r="A47" s="46"/>
      <c r="B47" s="46"/>
      <c r="C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28"/>
      <c r="BM47" s="28"/>
      <c r="BN47" s="28"/>
    </row>
    <row r="48" spans="1:66" x14ac:dyDescent="0.2">
      <c r="A48" s="46"/>
      <c r="B48" s="46"/>
      <c r="C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28"/>
      <c r="BM48" s="28"/>
      <c r="BN48" s="28"/>
    </row>
    <row r="49" spans="1:66" x14ac:dyDescent="0.2">
      <c r="A49" s="46"/>
      <c r="B49" s="46"/>
      <c r="C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28"/>
      <c r="BM49" s="28"/>
      <c r="BN49" s="28"/>
    </row>
    <row r="50" spans="1:66" x14ac:dyDescent="0.2">
      <c r="A50" s="46"/>
      <c r="B50" s="46"/>
      <c r="C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28"/>
      <c r="BM50" s="28"/>
      <c r="BN50" s="28"/>
    </row>
    <row r="51" spans="1:66" x14ac:dyDescent="0.2">
      <c r="A51" s="46"/>
      <c r="B51" s="46"/>
      <c r="C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28"/>
      <c r="BM51" s="28"/>
      <c r="BN51" s="28"/>
    </row>
    <row r="52" spans="1:66" x14ac:dyDescent="0.2">
      <c r="A52" s="46"/>
      <c r="B52" s="46"/>
      <c r="C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28"/>
      <c r="BM52" s="28"/>
      <c r="BN52" s="28"/>
    </row>
    <row r="53" spans="1:66" x14ac:dyDescent="0.2">
      <c r="A53" s="46"/>
      <c r="B53" s="46"/>
      <c r="C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28"/>
      <c r="BM53" s="28"/>
      <c r="BN53" s="28"/>
    </row>
    <row r="54" spans="1:66" x14ac:dyDescent="0.2">
      <c r="A54" s="46"/>
      <c r="B54" s="46"/>
      <c r="C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28"/>
      <c r="BM54" s="28"/>
      <c r="BN54" s="28"/>
    </row>
    <row r="55" spans="1:66" x14ac:dyDescent="0.2">
      <c r="A55" s="46"/>
      <c r="B55" s="46"/>
      <c r="C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28"/>
      <c r="BM55" s="28"/>
      <c r="BN55" s="28"/>
    </row>
    <row r="56" spans="1:66" x14ac:dyDescent="0.2">
      <c r="A56" s="46"/>
      <c r="B56" s="46"/>
      <c r="C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28"/>
      <c r="BM56" s="28"/>
      <c r="BN56" s="28"/>
    </row>
    <row r="57" spans="1:66" x14ac:dyDescent="0.2">
      <c r="A57" s="46"/>
      <c r="B57" s="46"/>
      <c r="C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28"/>
      <c r="BM57" s="28"/>
      <c r="BN57" s="28"/>
    </row>
    <row r="58" spans="1:66" x14ac:dyDescent="0.2">
      <c r="A58" s="46"/>
      <c r="B58" s="46"/>
      <c r="C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28"/>
      <c r="BM58" s="28"/>
      <c r="BN58" s="28"/>
    </row>
    <row r="59" spans="1:66" x14ac:dyDescent="0.2">
      <c r="A59" s="46"/>
      <c r="B59" s="46"/>
      <c r="C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28"/>
      <c r="BM59" s="28"/>
      <c r="BN59" s="28"/>
    </row>
    <row r="60" spans="1:66" x14ac:dyDescent="0.2">
      <c r="A60" s="46"/>
      <c r="B60" s="46"/>
      <c r="C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28"/>
      <c r="BM60" s="28"/>
      <c r="BN60" s="28"/>
    </row>
    <row r="61" spans="1:66" x14ac:dyDescent="0.2">
      <c r="A61" s="46"/>
      <c r="B61" s="46"/>
      <c r="C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28"/>
      <c r="BM61" s="28"/>
      <c r="BN61" s="28"/>
    </row>
    <row r="62" spans="1:66" x14ac:dyDescent="0.2">
      <c r="A62" s="46"/>
      <c r="B62" s="46"/>
      <c r="C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28"/>
      <c r="BM62" s="28"/>
      <c r="BN62" s="28"/>
    </row>
    <row r="63" spans="1:66" x14ac:dyDescent="0.2">
      <c r="A63" s="46"/>
      <c r="B63" s="46"/>
      <c r="C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28"/>
      <c r="BM63" s="28"/>
      <c r="BN63" s="28"/>
    </row>
    <row r="64" spans="1:66" x14ac:dyDescent="0.2">
      <c r="A64" s="46"/>
      <c r="B64" s="46"/>
      <c r="C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28"/>
      <c r="BM64" s="28"/>
      <c r="BN64" s="28"/>
    </row>
    <row r="65" spans="1:66" x14ac:dyDescent="0.2">
      <c r="A65" s="46"/>
      <c r="B65" s="46"/>
      <c r="C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28"/>
      <c r="BM65" s="28"/>
      <c r="BN65" s="28"/>
    </row>
    <row r="66" spans="1:66" x14ac:dyDescent="0.2">
      <c r="A66" s="46"/>
      <c r="B66" s="46"/>
      <c r="C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28"/>
      <c r="BM66" s="28"/>
      <c r="BN66" s="28"/>
    </row>
    <row r="67" spans="1:66" x14ac:dyDescent="0.2">
      <c r="A67" s="46"/>
      <c r="B67" s="46"/>
      <c r="C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28"/>
      <c r="BM67" s="28"/>
      <c r="BN67" s="28"/>
    </row>
    <row r="68" spans="1:66" x14ac:dyDescent="0.2">
      <c r="A68" s="46"/>
      <c r="B68" s="46"/>
      <c r="C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28"/>
      <c r="BM68" s="28"/>
      <c r="BN68" s="28"/>
    </row>
    <row r="69" spans="1:66" x14ac:dyDescent="0.2">
      <c r="A69" s="46"/>
      <c r="B69" s="46"/>
      <c r="C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28"/>
      <c r="BM69" s="28"/>
      <c r="BN69" s="28"/>
    </row>
    <row r="70" spans="1:66" x14ac:dyDescent="0.2">
      <c r="A70" s="46"/>
      <c r="B70" s="46"/>
      <c r="C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28"/>
      <c r="BM70" s="28"/>
      <c r="BN70" s="28"/>
    </row>
    <row r="71" spans="1:66" x14ac:dyDescent="0.2">
      <c r="A71" s="46"/>
      <c r="B71" s="46"/>
      <c r="C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28"/>
      <c r="BM71" s="28"/>
      <c r="BN71" s="28"/>
    </row>
    <row r="72" spans="1:66" x14ac:dyDescent="0.2">
      <c r="A72" s="46"/>
      <c r="B72" s="46"/>
      <c r="C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28"/>
      <c r="BM72" s="28"/>
      <c r="BN72" s="28"/>
    </row>
    <row r="73" spans="1:66" x14ac:dyDescent="0.2">
      <c r="A73" s="46"/>
      <c r="B73" s="46"/>
      <c r="C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28"/>
      <c r="BM73" s="28"/>
      <c r="BN73" s="28"/>
    </row>
    <row r="74" spans="1:66" x14ac:dyDescent="0.2">
      <c r="A74" s="46"/>
      <c r="B74" s="46"/>
      <c r="C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28"/>
      <c r="BM74" s="28"/>
      <c r="BN74" s="28"/>
    </row>
    <row r="75" spans="1:66" x14ac:dyDescent="0.2">
      <c r="A75" s="46"/>
      <c r="B75" s="46"/>
      <c r="C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28"/>
      <c r="BM75" s="28"/>
      <c r="BN75" s="28"/>
    </row>
    <row r="76" spans="1:66" x14ac:dyDescent="0.2">
      <c r="A76" s="46"/>
      <c r="B76" s="46"/>
      <c r="C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28"/>
      <c r="BM76" s="28"/>
      <c r="BN76" s="28"/>
    </row>
    <row r="77" spans="1:66" x14ac:dyDescent="0.2">
      <c r="A77" s="46"/>
      <c r="B77" s="46"/>
      <c r="C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28"/>
      <c r="BM77" s="28"/>
      <c r="BN77" s="28"/>
    </row>
    <row r="78" spans="1:66" x14ac:dyDescent="0.2">
      <c r="A78" s="46"/>
      <c r="B78" s="46"/>
      <c r="C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28"/>
      <c r="BM78" s="28"/>
      <c r="BN78" s="28"/>
    </row>
    <row r="79" spans="1:66" x14ac:dyDescent="0.2">
      <c r="A79" s="46"/>
      <c r="B79" s="46"/>
      <c r="C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28"/>
      <c r="BM79" s="28"/>
      <c r="BN79" s="28"/>
    </row>
    <row r="80" spans="1:66" x14ac:dyDescent="0.2">
      <c r="A80" s="46"/>
      <c r="B80" s="46"/>
      <c r="C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28"/>
      <c r="BM80" s="28"/>
      <c r="BN80" s="28"/>
    </row>
    <row r="81" spans="1:66" x14ac:dyDescent="0.2">
      <c r="A81" s="46"/>
      <c r="B81" s="46"/>
      <c r="C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28"/>
      <c r="BM81" s="28"/>
      <c r="BN81" s="28"/>
    </row>
    <row r="82" spans="1:66" x14ac:dyDescent="0.2">
      <c r="A82" s="46"/>
      <c r="B82" s="46"/>
      <c r="C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28"/>
      <c r="BM82" s="28"/>
      <c r="BN82" s="28"/>
    </row>
    <row r="83" spans="1:66" x14ac:dyDescent="0.2">
      <c r="A83" s="46"/>
      <c r="B83" s="46"/>
      <c r="C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28"/>
      <c r="BM83" s="28"/>
      <c r="BN83" s="28"/>
    </row>
    <row r="84" spans="1:66" x14ac:dyDescent="0.2">
      <c r="A84" s="46"/>
      <c r="B84" s="46"/>
      <c r="C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28"/>
      <c r="BM84" s="28"/>
      <c r="BN84" s="28"/>
    </row>
    <row r="85" spans="1:66" x14ac:dyDescent="0.2">
      <c r="A85" s="46"/>
      <c r="B85" s="46"/>
      <c r="C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28"/>
      <c r="BM85" s="28"/>
      <c r="BN85" s="28"/>
    </row>
    <row r="86" spans="1:66" x14ac:dyDescent="0.2">
      <c r="A86" s="46"/>
      <c r="B86" s="46"/>
      <c r="C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28"/>
      <c r="BM86" s="28"/>
      <c r="BN86" s="28"/>
    </row>
    <row r="87" spans="1:66" x14ac:dyDescent="0.2">
      <c r="A87" s="46"/>
      <c r="B87" s="46"/>
      <c r="C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28"/>
      <c r="BM87" s="28"/>
      <c r="BN87" s="28"/>
    </row>
    <row r="88" spans="1:66" x14ac:dyDescent="0.2">
      <c r="A88" s="46"/>
      <c r="B88" s="46"/>
      <c r="C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28"/>
      <c r="BM88" s="28"/>
      <c r="BN88" s="28"/>
    </row>
    <row r="89" spans="1:66" x14ac:dyDescent="0.2">
      <c r="A89" s="46"/>
      <c r="B89" s="46"/>
      <c r="C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28"/>
      <c r="BM89" s="28"/>
      <c r="BN89" s="28"/>
    </row>
    <row r="90" spans="1:66" x14ac:dyDescent="0.2">
      <c r="A90" s="46"/>
      <c r="B90" s="46"/>
      <c r="C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28"/>
      <c r="BM90" s="28"/>
      <c r="BN90" s="28"/>
    </row>
    <row r="91" spans="1:66" x14ac:dyDescent="0.2">
      <c r="A91" s="46"/>
      <c r="B91" s="46"/>
      <c r="C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28"/>
      <c r="BM91" s="28"/>
      <c r="BN91" s="28"/>
    </row>
    <row r="92" spans="1:66" x14ac:dyDescent="0.2">
      <c r="A92" s="46"/>
      <c r="B92" s="46"/>
      <c r="C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28"/>
      <c r="BM92" s="28"/>
      <c r="BN92" s="28"/>
    </row>
    <row r="93" spans="1:66" x14ac:dyDescent="0.2">
      <c r="A93" s="46"/>
      <c r="B93" s="46"/>
      <c r="C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28"/>
      <c r="BM93" s="28"/>
      <c r="BN93" s="28"/>
    </row>
    <row r="94" spans="1:66" x14ac:dyDescent="0.2">
      <c r="A94" s="46"/>
      <c r="B94" s="46"/>
      <c r="C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28"/>
      <c r="BM94" s="28"/>
      <c r="BN94" s="28"/>
    </row>
    <row r="95" spans="1:66" x14ac:dyDescent="0.2">
      <c r="A95" s="46"/>
      <c r="B95" s="46"/>
      <c r="C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28"/>
      <c r="BM95" s="28"/>
      <c r="BN95" s="28"/>
    </row>
    <row r="96" spans="1:66" x14ac:dyDescent="0.2">
      <c r="A96" s="46"/>
      <c r="B96" s="46"/>
      <c r="C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28"/>
      <c r="BM96" s="28"/>
      <c r="BN96" s="28"/>
    </row>
    <row r="97" spans="1:66" x14ac:dyDescent="0.2">
      <c r="A97" s="46"/>
      <c r="B97" s="46"/>
      <c r="C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28"/>
      <c r="BM97" s="28"/>
      <c r="BN97" s="28"/>
    </row>
    <row r="98" spans="1:66" x14ac:dyDescent="0.2">
      <c r="A98" s="46"/>
      <c r="B98" s="46"/>
      <c r="C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28"/>
      <c r="BM98" s="28"/>
      <c r="BN98" s="28"/>
    </row>
    <row r="99" spans="1:66" x14ac:dyDescent="0.2">
      <c r="A99" s="46"/>
      <c r="B99" s="46"/>
      <c r="C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28"/>
      <c r="BM99" s="28"/>
      <c r="BN99" s="28"/>
    </row>
    <row r="100" spans="1:66" x14ac:dyDescent="0.2">
      <c r="A100" s="46"/>
      <c r="B100" s="46"/>
      <c r="C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28"/>
      <c r="BM100" s="28"/>
      <c r="BN100" s="28"/>
    </row>
    <row r="101" spans="1:66" x14ac:dyDescent="0.2">
      <c r="A101" s="46"/>
      <c r="B101" s="46"/>
      <c r="C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28"/>
      <c r="BM101" s="28"/>
      <c r="BN101" s="28"/>
    </row>
    <row r="102" spans="1:66" x14ac:dyDescent="0.2">
      <c r="A102" s="46"/>
      <c r="B102" s="46"/>
      <c r="C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c r="BH102" s="46"/>
      <c r="BI102" s="46"/>
      <c r="BJ102" s="46"/>
      <c r="BK102" s="46"/>
      <c r="BL102" s="28"/>
      <c r="BM102" s="28"/>
      <c r="BN102" s="28"/>
    </row>
    <row r="103" spans="1:66" x14ac:dyDescent="0.2">
      <c r="A103" s="46"/>
      <c r="B103" s="46"/>
      <c r="C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c r="BK103" s="46"/>
      <c r="BL103" s="28"/>
      <c r="BM103" s="28"/>
      <c r="BN103" s="28"/>
    </row>
    <row r="104" spans="1:66" x14ac:dyDescent="0.2">
      <c r="A104" s="46"/>
      <c r="B104" s="46"/>
      <c r="C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6"/>
      <c r="BK104" s="46"/>
      <c r="BL104" s="28"/>
      <c r="BM104" s="28"/>
      <c r="BN104" s="28"/>
    </row>
    <row r="105" spans="1:66" x14ac:dyDescent="0.2">
      <c r="A105" s="46"/>
      <c r="B105" s="46"/>
      <c r="C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c r="BH105" s="46"/>
      <c r="BI105" s="46"/>
      <c r="BJ105" s="46"/>
      <c r="BK105" s="46"/>
      <c r="BL105" s="28"/>
      <c r="BM105" s="28"/>
      <c r="BN105" s="28"/>
    </row>
    <row r="106" spans="1:66" x14ac:dyDescent="0.2">
      <c r="A106" s="46"/>
      <c r="B106" s="46"/>
      <c r="C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28"/>
      <c r="BM106" s="28"/>
      <c r="BN106" s="28"/>
    </row>
    <row r="107" spans="1:66" x14ac:dyDescent="0.2">
      <c r="A107" s="46"/>
      <c r="B107" s="46"/>
      <c r="C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c r="BH107" s="46"/>
      <c r="BI107" s="46"/>
      <c r="BJ107" s="46"/>
      <c r="BK107" s="46"/>
      <c r="BL107" s="28"/>
      <c r="BM107" s="28"/>
      <c r="BN107" s="28"/>
    </row>
    <row r="108" spans="1:66" x14ac:dyDescent="0.2">
      <c r="A108" s="46"/>
      <c r="B108" s="46"/>
      <c r="C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c r="BH108" s="46"/>
      <c r="BI108" s="46"/>
      <c r="BJ108" s="46"/>
      <c r="BK108" s="46"/>
      <c r="BL108" s="28"/>
      <c r="BM108" s="28"/>
      <c r="BN108" s="28"/>
    </row>
    <row r="109" spans="1:66" x14ac:dyDescent="0.2">
      <c r="A109" s="46"/>
      <c r="B109" s="46"/>
      <c r="C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28"/>
      <c r="BM109" s="28"/>
      <c r="BN109" s="28"/>
    </row>
    <row r="110" spans="1:66" x14ac:dyDescent="0.2">
      <c r="A110" s="46"/>
      <c r="B110" s="46"/>
      <c r="C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c r="BH110" s="46"/>
      <c r="BI110" s="46"/>
      <c r="BJ110" s="46"/>
      <c r="BK110" s="46"/>
      <c r="BL110" s="28"/>
      <c r="BM110" s="28"/>
      <c r="BN110" s="28"/>
    </row>
    <row r="111" spans="1:66" x14ac:dyDescent="0.2">
      <c r="A111" s="46"/>
      <c r="B111" s="46"/>
      <c r="C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c r="BL111" s="28"/>
      <c r="BM111" s="28"/>
      <c r="BN111" s="28"/>
    </row>
    <row r="112" spans="1:66" x14ac:dyDescent="0.2">
      <c r="A112" s="46"/>
      <c r="B112" s="46"/>
      <c r="C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28"/>
      <c r="BM112" s="28"/>
      <c r="BN112" s="28"/>
    </row>
    <row r="113" spans="1:66" x14ac:dyDescent="0.2">
      <c r="A113" s="46"/>
      <c r="B113" s="46"/>
      <c r="C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28"/>
      <c r="BM113" s="28"/>
      <c r="BN113" s="28"/>
    </row>
    <row r="114" spans="1:66" x14ac:dyDescent="0.2">
      <c r="A114" s="46"/>
      <c r="B114" s="46"/>
      <c r="C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28"/>
      <c r="BM114" s="28"/>
      <c r="BN114" s="28"/>
    </row>
    <row r="115" spans="1:66" x14ac:dyDescent="0.2">
      <c r="A115" s="46"/>
      <c r="B115" s="46"/>
      <c r="C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28"/>
      <c r="BM115" s="28"/>
      <c r="BN115" s="28"/>
    </row>
    <row r="116" spans="1:66" x14ac:dyDescent="0.2">
      <c r="A116" s="46"/>
      <c r="B116" s="46"/>
      <c r="C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c r="BH116" s="46"/>
      <c r="BI116" s="46"/>
      <c r="BJ116" s="46"/>
      <c r="BK116" s="46"/>
      <c r="BL116" s="28"/>
      <c r="BM116" s="28"/>
      <c r="BN116" s="28"/>
    </row>
    <row r="117" spans="1:66" x14ac:dyDescent="0.2">
      <c r="A117" s="46"/>
      <c r="B117" s="46"/>
      <c r="C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c r="BH117" s="46"/>
      <c r="BI117" s="46"/>
      <c r="BJ117" s="46"/>
      <c r="BK117" s="46"/>
      <c r="BL117" s="28"/>
      <c r="BM117" s="28"/>
      <c r="BN117" s="28"/>
    </row>
    <row r="118" spans="1:66" x14ac:dyDescent="0.2">
      <c r="A118" s="46"/>
      <c r="B118" s="46"/>
      <c r="C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28"/>
      <c r="BM118" s="28"/>
      <c r="BN118" s="28"/>
    </row>
    <row r="119" spans="1:66" x14ac:dyDescent="0.2">
      <c r="A119" s="46"/>
      <c r="B119" s="46"/>
      <c r="C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c r="BH119" s="46"/>
      <c r="BI119" s="46"/>
      <c r="BJ119" s="46"/>
      <c r="BK119" s="46"/>
      <c r="BL119" s="28"/>
      <c r="BM119" s="28"/>
      <c r="BN119" s="28"/>
    </row>
    <row r="120" spans="1:66" x14ac:dyDescent="0.2">
      <c r="A120" s="46"/>
      <c r="B120" s="46"/>
      <c r="C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28"/>
      <c r="BM120" s="28"/>
      <c r="BN120" s="28"/>
    </row>
    <row r="121" spans="1:66" x14ac:dyDescent="0.2">
      <c r="A121" s="46"/>
      <c r="B121" s="46"/>
      <c r="C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28"/>
      <c r="BM121" s="28"/>
      <c r="BN121" s="28"/>
    </row>
    <row r="122" spans="1:66" x14ac:dyDescent="0.2">
      <c r="A122" s="46"/>
      <c r="B122" s="46"/>
      <c r="C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28"/>
      <c r="BM122" s="28"/>
      <c r="BN122" s="28"/>
    </row>
    <row r="123" spans="1:66" x14ac:dyDescent="0.2">
      <c r="A123" s="46"/>
      <c r="B123" s="46"/>
      <c r="C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28"/>
      <c r="BM123" s="28"/>
      <c r="BN123" s="28"/>
    </row>
    <row r="124" spans="1:66" x14ac:dyDescent="0.2">
      <c r="A124" s="46"/>
      <c r="B124" s="46"/>
      <c r="C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c r="BH124" s="46"/>
      <c r="BI124" s="46"/>
      <c r="BJ124" s="46"/>
      <c r="BK124" s="46"/>
      <c r="BL124" s="28"/>
      <c r="BM124" s="28"/>
      <c r="BN124" s="28"/>
    </row>
    <row r="125" spans="1:66" x14ac:dyDescent="0.2">
      <c r="A125" s="46"/>
      <c r="B125" s="46"/>
      <c r="C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c r="BH125" s="46"/>
      <c r="BI125" s="46"/>
      <c r="BJ125" s="46"/>
      <c r="BK125" s="46"/>
      <c r="BL125" s="28"/>
      <c r="BM125" s="28"/>
      <c r="BN125" s="28"/>
    </row>
    <row r="126" spans="1:66" x14ac:dyDescent="0.2">
      <c r="A126" s="46"/>
      <c r="B126" s="46"/>
      <c r="C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c r="BH126" s="46"/>
      <c r="BI126" s="46"/>
      <c r="BJ126" s="46"/>
      <c r="BK126" s="46"/>
      <c r="BL126" s="28"/>
      <c r="BM126" s="28"/>
      <c r="BN126" s="28"/>
    </row>
    <row r="127" spans="1:66" x14ac:dyDescent="0.2">
      <c r="A127" s="46"/>
      <c r="B127" s="46"/>
      <c r="C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c r="BH127" s="46"/>
      <c r="BI127" s="46"/>
      <c r="BJ127" s="46"/>
      <c r="BK127" s="46"/>
      <c r="BL127" s="28"/>
      <c r="BM127" s="28"/>
      <c r="BN127" s="28"/>
    </row>
    <row r="128" spans="1:66" x14ac:dyDescent="0.2">
      <c r="A128" s="46"/>
      <c r="B128" s="46"/>
      <c r="C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c r="BF128" s="46"/>
      <c r="BG128" s="46"/>
      <c r="BH128" s="46"/>
      <c r="BI128" s="46"/>
      <c r="BJ128" s="46"/>
      <c r="BK128" s="46"/>
      <c r="BL128" s="28"/>
      <c r="BM128" s="28"/>
      <c r="BN128" s="28"/>
    </row>
    <row r="129" spans="1:66" x14ac:dyDescent="0.2">
      <c r="A129" s="46"/>
      <c r="B129" s="46"/>
      <c r="C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c r="BH129" s="46"/>
      <c r="BI129" s="46"/>
      <c r="BJ129" s="46"/>
      <c r="BK129" s="46"/>
      <c r="BL129" s="28"/>
      <c r="BM129" s="28"/>
      <c r="BN129" s="28"/>
    </row>
    <row r="130" spans="1:66" x14ac:dyDescent="0.2">
      <c r="A130" s="46"/>
      <c r="B130" s="46"/>
      <c r="C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c r="BH130" s="46"/>
      <c r="BI130" s="46"/>
      <c r="BJ130" s="46"/>
      <c r="BK130" s="46"/>
      <c r="BL130" s="28"/>
      <c r="BM130" s="28"/>
      <c r="BN130" s="28"/>
    </row>
    <row r="131" spans="1:66" x14ac:dyDescent="0.2">
      <c r="A131" s="46"/>
      <c r="B131" s="46"/>
      <c r="C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c r="BH131" s="46"/>
      <c r="BI131" s="46"/>
      <c r="BJ131" s="46"/>
      <c r="BK131" s="46"/>
      <c r="BL131" s="28"/>
      <c r="BM131" s="28"/>
      <c r="BN131" s="28"/>
    </row>
    <row r="132" spans="1:66" x14ac:dyDescent="0.2">
      <c r="A132" s="46"/>
      <c r="B132" s="46"/>
      <c r="C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28"/>
      <c r="BM132" s="28"/>
      <c r="BN132" s="28"/>
    </row>
    <row r="133" spans="1:66" x14ac:dyDescent="0.2">
      <c r="A133" s="46"/>
      <c r="B133" s="46"/>
      <c r="C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28"/>
      <c r="BM133" s="28"/>
      <c r="BN133" s="28"/>
    </row>
    <row r="134" spans="1:66" x14ac:dyDescent="0.2">
      <c r="A134" s="46"/>
      <c r="B134" s="46"/>
      <c r="C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28"/>
      <c r="BM134" s="28"/>
      <c r="BN134" s="28"/>
    </row>
    <row r="135" spans="1:66" x14ac:dyDescent="0.2">
      <c r="A135" s="46"/>
      <c r="B135" s="46"/>
      <c r="C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28"/>
      <c r="BM135" s="28"/>
      <c r="BN135" s="28"/>
    </row>
    <row r="136" spans="1:66" x14ac:dyDescent="0.2">
      <c r="A136" s="46"/>
      <c r="B136" s="46"/>
      <c r="C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28"/>
      <c r="BM136" s="28"/>
      <c r="BN136" s="28"/>
    </row>
    <row r="137" spans="1:66" x14ac:dyDescent="0.2">
      <c r="A137" s="46"/>
      <c r="B137" s="46"/>
      <c r="C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28"/>
      <c r="BM137" s="28"/>
      <c r="BN137" s="28"/>
    </row>
    <row r="138" spans="1:66" x14ac:dyDescent="0.2">
      <c r="A138" s="46"/>
      <c r="B138" s="46"/>
      <c r="C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28"/>
      <c r="BM138" s="28"/>
      <c r="BN138" s="28"/>
    </row>
    <row r="139" spans="1:66" x14ac:dyDescent="0.2">
      <c r="A139" s="46"/>
      <c r="B139" s="46"/>
      <c r="C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c r="BH139" s="46"/>
      <c r="BI139" s="46"/>
      <c r="BJ139" s="46"/>
      <c r="BK139" s="46"/>
      <c r="BL139" s="28"/>
      <c r="BM139" s="28"/>
      <c r="BN139" s="28"/>
    </row>
    <row r="140" spans="1:66" x14ac:dyDescent="0.2">
      <c r="A140" s="46"/>
      <c r="B140" s="46"/>
      <c r="C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c r="BH140" s="46"/>
      <c r="BI140" s="46"/>
      <c r="BJ140" s="46"/>
      <c r="BK140" s="46"/>
      <c r="BL140" s="28"/>
      <c r="BM140" s="28"/>
      <c r="BN140" s="28"/>
    </row>
    <row r="141" spans="1:66" x14ac:dyDescent="0.2">
      <c r="A141" s="46"/>
      <c r="B141" s="46"/>
      <c r="C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28"/>
      <c r="BM141" s="28"/>
      <c r="BN141" s="28"/>
    </row>
    <row r="142" spans="1:66" x14ac:dyDescent="0.2">
      <c r="A142" s="46"/>
      <c r="B142" s="46"/>
      <c r="C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c r="BH142" s="46"/>
      <c r="BI142" s="46"/>
      <c r="BJ142" s="46"/>
      <c r="BK142" s="46"/>
      <c r="BL142" s="28"/>
      <c r="BM142" s="28"/>
      <c r="BN142" s="28"/>
    </row>
    <row r="143" spans="1:66" x14ac:dyDescent="0.2">
      <c r="A143" s="46"/>
      <c r="B143" s="46"/>
      <c r="C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28"/>
      <c r="BM143" s="28"/>
      <c r="BN143" s="28"/>
    </row>
    <row r="144" spans="1:66" x14ac:dyDescent="0.2">
      <c r="A144" s="46"/>
      <c r="B144" s="46"/>
      <c r="C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46"/>
      <c r="BL144" s="28"/>
      <c r="BM144" s="28"/>
      <c r="BN144" s="28"/>
    </row>
    <row r="145" spans="1:66" x14ac:dyDescent="0.2">
      <c r="A145" s="46"/>
      <c r="B145" s="46"/>
      <c r="C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28"/>
      <c r="BM145" s="28"/>
      <c r="BN145" s="28"/>
    </row>
    <row r="146" spans="1:66" x14ac:dyDescent="0.2">
      <c r="A146" s="46"/>
      <c r="B146" s="46"/>
      <c r="C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c r="BH146" s="46"/>
      <c r="BI146" s="46"/>
      <c r="BJ146" s="46"/>
      <c r="BK146" s="46"/>
      <c r="BL146" s="28"/>
      <c r="BM146" s="28"/>
      <c r="BN146" s="28"/>
    </row>
    <row r="147" spans="1:66" x14ac:dyDescent="0.2">
      <c r="A147" s="46"/>
      <c r="B147" s="46"/>
      <c r="C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28"/>
      <c r="BM147" s="28"/>
      <c r="BN147" s="28"/>
    </row>
    <row r="148" spans="1:66" x14ac:dyDescent="0.2">
      <c r="A148" s="46"/>
      <c r="B148" s="46"/>
      <c r="C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28"/>
      <c r="BM148" s="28"/>
      <c r="BN148" s="28"/>
    </row>
    <row r="149" spans="1:66" x14ac:dyDescent="0.2">
      <c r="A149" s="46"/>
      <c r="B149" s="46"/>
      <c r="C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28"/>
      <c r="BM149" s="28"/>
      <c r="BN149" s="28"/>
    </row>
    <row r="150" spans="1:66" x14ac:dyDescent="0.2">
      <c r="A150" s="46"/>
      <c r="B150" s="46"/>
      <c r="C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28"/>
      <c r="BM150" s="28"/>
      <c r="BN150" s="28"/>
    </row>
    <row r="151" spans="1:66" x14ac:dyDescent="0.2">
      <c r="A151" s="46"/>
      <c r="B151" s="46"/>
      <c r="C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c r="BH151" s="46"/>
      <c r="BI151" s="46"/>
      <c r="BJ151" s="46"/>
      <c r="BK151" s="46"/>
      <c r="BL151" s="28"/>
      <c r="BM151" s="28"/>
      <c r="BN151" s="28"/>
    </row>
    <row r="152" spans="1:66" x14ac:dyDescent="0.2">
      <c r="A152" s="46"/>
      <c r="B152" s="46"/>
      <c r="C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c r="BH152" s="46"/>
      <c r="BI152" s="46"/>
      <c r="BJ152" s="46"/>
      <c r="BK152" s="46"/>
      <c r="BL152" s="28"/>
      <c r="BM152" s="28"/>
      <c r="BN152" s="28"/>
    </row>
    <row r="153" spans="1:66" x14ac:dyDescent="0.2">
      <c r="A153" s="46"/>
      <c r="B153" s="46"/>
      <c r="C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28"/>
      <c r="BM153" s="28"/>
      <c r="BN153" s="28"/>
    </row>
    <row r="154" spans="1:66" x14ac:dyDescent="0.2">
      <c r="A154" s="46"/>
      <c r="B154" s="46"/>
      <c r="C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28"/>
      <c r="BM154" s="28"/>
      <c r="BN154" s="28"/>
    </row>
    <row r="155" spans="1:66" x14ac:dyDescent="0.2">
      <c r="A155" s="46"/>
      <c r="B155" s="46"/>
      <c r="C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28"/>
      <c r="BM155" s="28"/>
      <c r="BN155" s="28"/>
    </row>
    <row r="156" spans="1:66" x14ac:dyDescent="0.2">
      <c r="A156" s="46"/>
      <c r="B156" s="46"/>
      <c r="C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c r="BH156" s="46"/>
      <c r="BI156" s="46"/>
      <c r="BJ156" s="46"/>
      <c r="BK156" s="46"/>
      <c r="BL156" s="28"/>
      <c r="BM156" s="28"/>
      <c r="BN156" s="28"/>
    </row>
    <row r="157" spans="1:66" x14ac:dyDescent="0.2">
      <c r="A157" s="46"/>
      <c r="B157" s="46"/>
      <c r="C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28"/>
      <c r="BM157" s="28"/>
      <c r="BN157" s="28"/>
    </row>
    <row r="158" spans="1:66" x14ac:dyDescent="0.2">
      <c r="A158" s="46"/>
      <c r="B158" s="46"/>
      <c r="C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46"/>
      <c r="BI158" s="46"/>
      <c r="BJ158" s="46"/>
      <c r="BK158" s="46"/>
      <c r="BL158" s="28"/>
      <c r="BM158" s="28"/>
      <c r="BN158" s="28"/>
    </row>
    <row r="159" spans="1:66" x14ac:dyDescent="0.2">
      <c r="A159" s="46"/>
      <c r="B159" s="46"/>
      <c r="C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28"/>
      <c r="BM159" s="28"/>
      <c r="BN159" s="28"/>
    </row>
    <row r="160" spans="1:66" x14ac:dyDescent="0.2">
      <c r="A160" s="46"/>
      <c r="B160" s="46"/>
      <c r="C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28"/>
      <c r="BM160" s="28"/>
      <c r="BN160" s="28"/>
    </row>
    <row r="161" spans="1:66" x14ac:dyDescent="0.2">
      <c r="A161" s="46"/>
      <c r="B161" s="46"/>
      <c r="C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c r="BH161" s="46"/>
      <c r="BI161" s="46"/>
      <c r="BJ161" s="46"/>
      <c r="BK161" s="46"/>
      <c r="BL161" s="28"/>
      <c r="BM161" s="28"/>
      <c r="BN161" s="28"/>
    </row>
    <row r="162" spans="1:66" x14ac:dyDescent="0.2">
      <c r="A162" s="46"/>
      <c r="B162" s="46"/>
      <c r="C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28"/>
      <c r="BM162" s="28"/>
      <c r="BN162" s="28"/>
    </row>
    <row r="163" spans="1:66" x14ac:dyDescent="0.2">
      <c r="A163" s="46"/>
      <c r="B163" s="46"/>
      <c r="C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28"/>
      <c r="BM163" s="28"/>
      <c r="BN163" s="28"/>
    </row>
    <row r="164" spans="1:66" x14ac:dyDescent="0.2">
      <c r="A164" s="46"/>
      <c r="B164" s="46"/>
      <c r="C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28"/>
      <c r="BM164" s="28"/>
      <c r="BN164" s="28"/>
    </row>
    <row r="165" spans="1:66" x14ac:dyDescent="0.2">
      <c r="A165" s="46"/>
      <c r="B165" s="46"/>
      <c r="C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28"/>
      <c r="BM165" s="28"/>
      <c r="BN165" s="28"/>
    </row>
    <row r="166" spans="1:66" x14ac:dyDescent="0.2">
      <c r="A166" s="46"/>
      <c r="B166" s="46"/>
      <c r="C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28"/>
      <c r="BM166" s="28"/>
      <c r="BN166" s="28"/>
    </row>
    <row r="167" spans="1:66" x14ac:dyDescent="0.2">
      <c r="A167" s="46"/>
      <c r="B167" s="46"/>
      <c r="C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28"/>
      <c r="BM167" s="28"/>
      <c r="BN167" s="28"/>
    </row>
    <row r="168" spans="1:66" x14ac:dyDescent="0.2">
      <c r="A168" s="46"/>
      <c r="B168" s="46"/>
      <c r="C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28"/>
      <c r="BM168" s="28"/>
      <c r="BN168" s="28"/>
    </row>
    <row r="169" spans="1:66" x14ac:dyDescent="0.2">
      <c r="A169" s="46"/>
      <c r="B169" s="46"/>
      <c r="C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28"/>
      <c r="BM169" s="28"/>
      <c r="BN169" s="28"/>
    </row>
    <row r="170" spans="1:66" x14ac:dyDescent="0.2">
      <c r="A170" s="46"/>
      <c r="B170" s="46"/>
      <c r="C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28"/>
      <c r="BM170" s="28"/>
      <c r="BN170" s="28"/>
    </row>
    <row r="171" spans="1:66" x14ac:dyDescent="0.2">
      <c r="A171" s="46"/>
      <c r="B171" s="46"/>
      <c r="C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28"/>
      <c r="BM171" s="28"/>
      <c r="BN171" s="28"/>
    </row>
    <row r="172" spans="1:66" x14ac:dyDescent="0.2">
      <c r="A172" s="46"/>
      <c r="B172" s="46"/>
      <c r="C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28"/>
      <c r="BM172" s="28"/>
      <c r="BN172" s="28"/>
    </row>
    <row r="173" spans="1:66" x14ac:dyDescent="0.2">
      <c r="A173" s="46"/>
      <c r="B173" s="46"/>
      <c r="C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28"/>
      <c r="BM173" s="28"/>
      <c r="BN173" s="28"/>
    </row>
    <row r="174" spans="1:66" x14ac:dyDescent="0.2">
      <c r="A174" s="46"/>
      <c r="B174" s="46"/>
      <c r="C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28"/>
      <c r="BM174" s="28"/>
      <c r="BN174" s="28"/>
    </row>
    <row r="175" spans="1:66" x14ac:dyDescent="0.2">
      <c r="A175" s="46"/>
      <c r="B175" s="46"/>
      <c r="C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28"/>
      <c r="BM175" s="28"/>
      <c r="BN175" s="28"/>
    </row>
    <row r="176" spans="1:66" x14ac:dyDescent="0.2">
      <c r="A176" s="46"/>
      <c r="B176" s="46"/>
      <c r="C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c r="BH176" s="46"/>
      <c r="BI176" s="46"/>
      <c r="BJ176" s="46"/>
      <c r="BK176" s="46"/>
      <c r="BL176" s="28"/>
      <c r="BM176" s="28"/>
      <c r="BN176" s="28"/>
    </row>
    <row r="177" spans="1:66" x14ac:dyDescent="0.2">
      <c r="A177" s="46"/>
      <c r="B177" s="46"/>
      <c r="C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c r="BH177" s="46"/>
      <c r="BI177" s="46"/>
      <c r="BJ177" s="46"/>
      <c r="BK177" s="46"/>
      <c r="BL177" s="28"/>
      <c r="BM177" s="28"/>
      <c r="BN177" s="28"/>
    </row>
    <row r="178" spans="1:66" x14ac:dyDescent="0.2">
      <c r="A178" s="46"/>
      <c r="B178" s="46"/>
      <c r="C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c r="BH178" s="46"/>
      <c r="BI178" s="46"/>
      <c r="BJ178" s="46"/>
      <c r="BK178" s="46"/>
      <c r="BL178" s="28"/>
      <c r="BM178" s="28"/>
      <c r="BN178" s="28"/>
    </row>
    <row r="179" spans="1:66" x14ac:dyDescent="0.2">
      <c r="A179" s="46"/>
      <c r="B179" s="46"/>
      <c r="C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c r="BH179" s="46"/>
      <c r="BI179" s="46"/>
      <c r="BJ179" s="46"/>
      <c r="BK179" s="46"/>
      <c r="BL179" s="28"/>
      <c r="BM179" s="28"/>
      <c r="BN179" s="28"/>
    </row>
    <row r="180" spans="1:66" x14ac:dyDescent="0.2">
      <c r="A180" s="46"/>
      <c r="B180" s="46"/>
      <c r="C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28"/>
      <c r="BM180" s="28"/>
      <c r="BN180" s="28"/>
    </row>
    <row r="181" spans="1:66" x14ac:dyDescent="0.2">
      <c r="A181" s="46"/>
      <c r="B181" s="46"/>
      <c r="C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c r="BH181" s="46"/>
      <c r="BI181" s="46"/>
      <c r="BJ181" s="46"/>
      <c r="BK181" s="46"/>
      <c r="BL181" s="28"/>
      <c r="BM181" s="28"/>
      <c r="BN181" s="28"/>
    </row>
    <row r="182" spans="1:66" x14ac:dyDescent="0.2">
      <c r="A182" s="46"/>
      <c r="B182" s="46"/>
      <c r="C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c r="BH182" s="46"/>
      <c r="BI182" s="46"/>
      <c r="BJ182" s="46"/>
      <c r="BK182" s="46"/>
      <c r="BL182" s="28"/>
      <c r="BM182" s="28"/>
      <c r="BN182" s="28"/>
    </row>
    <row r="183" spans="1:66" x14ac:dyDescent="0.2">
      <c r="A183" s="46"/>
      <c r="B183" s="46"/>
      <c r="C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c r="BH183" s="46"/>
      <c r="BI183" s="46"/>
      <c r="BJ183" s="46"/>
      <c r="BK183" s="46"/>
      <c r="BL183" s="28"/>
      <c r="BM183" s="28"/>
      <c r="BN183" s="28"/>
    </row>
    <row r="184" spans="1:66" x14ac:dyDescent="0.2">
      <c r="A184" s="46"/>
      <c r="B184" s="46"/>
      <c r="C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c r="BH184" s="46"/>
      <c r="BI184" s="46"/>
      <c r="BJ184" s="46"/>
      <c r="BK184" s="46"/>
      <c r="BL184" s="28"/>
      <c r="BM184" s="28"/>
      <c r="BN184" s="28"/>
    </row>
    <row r="185" spans="1:66" x14ac:dyDescent="0.2">
      <c r="A185" s="46"/>
      <c r="B185" s="46"/>
      <c r="C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c r="BH185" s="46"/>
      <c r="BI185" s="46"/>
      <c r="BJ185" s="46"/>
      <c r="BK185" s="46"/>
      <c r="BL185" s="28"/>
      <c r="BM185" s="28"/>
      <c r="BN185" s="28"/>
    </row>
    <row r="186" spans="1:66" x14ac:dyDescent="0.2">
      <c r="A186" s="46"/>
      <c r="B186" s="46"/>
      <c r="C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c r="BH186" s="46"/>
      <c r="BI186" s="46"/>
      <c r="BJ186" s="46"/>
      <c r="BK186" s="46"/>
      <c r="BL186" s="28"/>
      <c r="BM186" s="28"/>
      <c r="BN186" s="28"/>
    </row>
    <row r="187" spans="1:66" x14ac:dyDescent="0.2">
      <c r="A187" s="46"/>
      <c r="B187" s="46"/>
      <c r="C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c r="BH187" s="46"/>
      <c r="BI187" s="46"/>
      <c r="BJ187" s="46"/>
      <c r="BK187" s="46"/>
      <c r="BL187" s="28"/>
      <c r="BM187" s="28"/>
      <c r="BN187" s="28"/>
    </row>
    <row r="188" spans="1:66" x14ac:dyDescent="0.2">
      <c r="A188" s="46"/>
      <c r="B188" s="46"/>
      <c r="C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28"/>
      <c r="BM188" s="28"/>
      <c r="BN188" s="28"/>
    </row>
    <row r="189" spans="1:66" x14ac:dyDescent="0.2">
      <c r="A189" s="46"/>
      <c r="B189" s="46"/>
      <c r="C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c r="BH189" s="46"/>
      <c r="BI189" s="46"/>
      <c r="BJ189" s="46"/>
      <c r="BK189" s="46"/>
      <c r="BL189" s="28"/>
      <c r="BM189" s="28"/>
      <c r="BN189" s="28"/>
    </row>
    <row r="190" spans="1:66" x14ac:dyDescent="0.2">
      <c r="A190" s="46"/>
      <c r="B190" s="46"/>
      <c r="C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28"/>
      <c r="BM190" s="28"/>
      <c r="BN190" s="28"/>
    </row>
    <row r="191" spans="1:66" x14ac:dyDescent="0.2">
      <c r="A191" s="46"/>
      <c r="B191" s="46"/>
      <c r="C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c r="BH191" s="46"/>
      <c r="BI191" s="46"/>
      <c r="BJ191" s="46"/>
      <c r="BK191" s="46"/>
      <c r="BL191" s="28"/>
      <c r="BM191" s="28"/>
      <c r="BN191" s="28"/>
    </row>
    <row r="192" spans="1:66" x14ac:dyDescent="0.2">
      <c r="A192" s="46"/>
      <c r="B192" s="46"/>
      <c r="C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c r="BH192" s="46"/>
      <c r="BI192" s="46"/>
      <c r="BJ192" s="46"/>
      <c r="BK192" s="46"/>
      <c r="BL192" s="28"/>
      <c r="BM192" s="28"/>
      <c r="BN192" s="28"/>
    </row>
    <row r="193" spans="1:66" x14ac:dyDescent="0.2">
      <c r="A193" s="46"/>
      <c r="B193" s="46"/>
      <c r="C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28"/>
      <c r="BM193" s="28"/>
      <c r="BN193" s="28"/>
    </row>
    <row r="194" spans="1:66" x14ac:dyDescent="0.2">
      <c r="A194" s="46"/>
      <c r="B194" s="46"/>
      <c r="C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28"/>
      <c r="BM194" s="28"/>
      <c r="BN194" s="28"/>
    </row>
    <row r="195" spans="1:66" x14ac:dyDescent="0.2">
      <c r="A195" s="46"/>
      <c r="B195" s="46"/>
      <c r="C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c r="BH195" s="46"/>
      <c r="BI195" s="46"/>
      <c r="BJ195" s="46"/>
      <c r="BK195" s="46"/>
      <c r="BL195" s="28"/>
      <c r="BM195" s="28"/>
      <c r="BN195" s="28"/>
    </row>
    <row r="196" spans="1:66" x14ac:dyDescent="0.2">
      <c r="A196" s="46"/>
      <c r="B196" s="46"/>
      <c r="C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c r="BH196" s="46"/>
      <c r="BI196" s="46"/>
      <c r="BJ196" s="46"/>
      <c r="BK196" s="46"/>
      <c r="BL196" s="28"/>
      <c r="BM196" s="28"/>
      <c r="BN196" s="28"/>
    </row>
    <row r="197" spans="1:66" x14ac:dyDescent="0.2">
      <c r="A197" s="46"/>
      <c r="B197" s="46"/>
      <c r="C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c r="BH197" s="46"/>
      <c r="BI197" s="46"/>
      <c r="BJ197" s="46"/>
      <c r="BK197" s="46"/>
      <c r="BL197" s="28"/>
      <c r="BM197" s="28"/>
      <c r="BN197" s="28"/>
    </row>
    <row r="198" spans="1:66" x14ac:dyDescent="0.2">
      <c r="A198" s="46"/>
      <c r="B198" s="46"/>
      <c r="C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c r="BH198" s="46"/>
      <c r="BI198" s="46"/>
      <c r="BJ198" s="46"/>
      <c r="BK198" s="46"/>
      <c r="BL198" s="28"/>
      <c r="BM198" s="28"/>
      <c r="BN198" s="28"/>
    </row>
    <row r="199" spans="1:66" x14ac:dyDescent="0.2">
      <c r="A199" s="46"/>
      <c r="B199" s="46"/>
      <c r="C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c r="BH199" s="46"/>
      <c r="BI199" s="46"/>
      <c r="BJ199" s="46"/>
      <c r="BK199" s="46"/>
      <c r="BL199" s="28"/>
      <c r="BM199" s="28"/>
      <c r="BN199" s="28"/>
    </row>
    <row r="200" spans="1:66" x14ac:dyDescent="0.2">
      <c r="A200" s="46"/>
      <c r="B200" s="46"/>
      <c r="C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c r="BH200" s="46"/>
      <c r="BI200" s="46"/>
      <c r="BJ200" s="46"/>
      <c r="BK200" s="46"/>
      <c r="BL200" s="28"/>
      <c r="BM200" s="28"/>
      <c r="BN200" s="28"/>
    </row>
    <row r="201" spans="1:66" x14ac:dyDescent="0.2">
      <c r="A201" s="46"/>
      <c r="B201" s="46"/>
      <c r="C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c r="BH201" s="46"/>
      <c r="BI201" s="46"/>
      <c r="BJ201" s="46"/>
      <c r="BK201" s="46"/>
      <c r="BL201" s="28"/>
      <c r="BM201" s="28"/>
      <c r="BN201" s="28"/>
    </row>
    <row r="202" spans="1:66" x14ac:dyDescent="0.2">
      <c r="A202" s="46"/>
      <c r="B202" s="46"/>
      <c r="C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c r="BH202" s="46"/>
      <c r="BI202" s="46"/>
      <c r="BJ202" s="46"/>
      <c r="BK202" s="46"/>
      <c r="BL202" s="28"/>
      <c r="BM202" s="28"/>
      <c r="BN202" s="28"/>
    </row>
    <row r="203" spans="1:66" x14ac:dyDescent="0.2">
      <c r="A203" s="46"/>
      <c r="B203" s="46"/>
      <c r="C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c r="BH203" s="46"/>
      <c r="BI203" s="46"/>
      <c r="BJ203" s="46"/>
      <c r="BK203" s="46"/>
      <c r="BL203" s="28"/>
      <c r="BM203" s="28"/>
      <c r="BN203" s="28"/>
    </row>
    <row r="204" spans="1:66" x14ac:dyDescent="0.2">
      <c r="A204" s="46"/>
      <c r="B204" s="46"/>
      <c r="C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28"/>
      <c r="BM204" s="28"/>
      <c r="BN204" s="28"/>
    </row>
    <row r="205" spans="1:66" x14ac:dyDescent="0.2">
      <c r="A205" s="46"/>
      <c r="B205" s="46"/>
      <c r="C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28"/>
      <c r="BM205" s="28"/>
      <c r="BN205" s="28"/>
    </row>
    <row r="206" spans="1:66" x14ac:dyDescent="0.2">
      <c r="A206" s="46"/>
      <c r="B206" s="46"/>
      <c r="C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c r="BH206" s="46"/>
      <c r="BI206" s="46"/>
      <c r="BJ206" s="46"/>
      <c r="BK206" s="46"/>
      <c r="BL206" s="28"/>
      <c r="BM206" s="28"/>
      <c r="BN206" s="28"/>
    </row>
    <row r="207" spans="1:66" x14ac:dyDescent="0.2">
      <c r="A207" s="46"/>
      <c r="B207" s="46"/>
      <c r="C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c r="BH207" s="46"/>
      <c r="BI207" s="46"/>
      <c r="BJ207" s="46"/>
      <c r="BK207" s="46"/>
      <c r="BL207" s="28"/>
      <c r="BM207" s="28"/>
      <c r="BN207" s="28"/>
    </row>
    <row r="208" spans="1:66" x14ac:dyDescent="0.2">
      <c r="A208" s="46"/>
      <c r="B208" s="46"/>
      <c r="C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c r="BH208" s="46"/>
      <c r="BI208" s="46"/>
      <c r="BJ208" s="46"/>
      <c r="BK208" s="46"/>
      <c r="BL208" s="28"/>
      <c r="BM208" s="28"/>
      <c r="BN208" s="28"/>
    </row>
    <row r="209" spans="1:66" x14ac:dyDescent="0.2">
      <c r="A209" s="46"/>
      <c r="B209" s="46"/>
      <c r="C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c r="BH209" s="46"/>
      <c r="BI209" s="46"/>
      <c r="BJ209" s="46"/>
      <c r="BK209" s="46"/>
      <c r="BL209" s="28"/>
      <c r="BM209" s="28"/>
      <c r="BN209" s="28"/>
    </row>
    <row r="210" spans="1:66" x14ac:dyDescent="0.2">
      <c r="A210" s="46"/>
      <c r="B210" s="46"/>
      <c r="C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c r="BH210" s="46"/>
      <c r="BI210" s="46"/>
      <c r="BJ210" s="46"/>
      <c r="BK210" s="46"/>
      <c r="BL210" s="28"/>
      <c r="BM210" s="28"/>
      <c r="BN210" s="28"/>
    </row>
    <row r="211" spans="1:66" x14ac:dyDescent="0.2">
      <c r="A211" s="46"/>
      <c r="B211" s="46"/>
      <c r="C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c r="BH211" s="46"/>
      <c r="BI211" s="46"/>
      <c r="BJ211" s="46"/>
      <c r="BK211" s="46"/>
      <c r="BL211" s="28"/>
      <c r="BM211" s="28"/>
      <c r="BN211" s="28"/>
    </row>
    <row r="212" spans="1:66" x14ac:dyDescent="0.2">
      <c r="A212" s="46"/>
      <c r="B212" s="46"/>
      <c r="C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c r="BH212" s="46"/>
      <c r="BI212" s="46"/>
      <c r="BJ212" s="46"/>
      <c r="BK212" s="46"/>
      <c r="BL212" s="28"/>
      <c r="BM212" s="28"/>
      <c r="BN212" s="28"/>
    </row>
    <row r="213" spans="1:66" x14ac:dyDescent="0.2">
      <c r="A213" s="46"/>
      <c r="B213" s="46"/>
      <c r="C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c r="BH213" s="46"/>
      <c r="BI213" s="46"/>
      <c r="BJ213" s="46"/>
      <c r="BK213" s="46"/>
      <c r="BL213" s="28"/>
      <c r="BM213" s="28"/>
      <c r="BN213" s="28"/>
    </row>
    <row r="214" spans="1:66" x14ac:dyDescent="0.2">
      <c r="A214" s="46"/>
      <c r="B214" s="46"/>
      <c r="C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c r="BH214" s="46"/>
      <c r="BI214" s="46"/>
      <c r="BJ214" s="46"/>
      <c r="BK214" s="46"/>
      <c r="BL214" s="28"/>
      <c r="BM214" s="28"/>
      <c r="BN214" s="28"/>
    </row>
    <row r="215" spans="1:66" x14ac:dyDescent="0.2">
      <c r="A215" s="46"/>
      <c r="B215" s="46"/>
      <c r="C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c r="BH215" s="46"/>
      <c r="BI215" s="46"/>
      <c r="BJ215" s="46"/>
      <c r="BK215" s="46"/>
      <c r="BL215" s="28"/>
      <c r="BM215" s="28"/>
      <c r="BN215" s="28"/>
    </row>
    <row r="216" spans="1:66" x14ac:dyDescent="0.2">
      <c r="A216" s="46"/>
      <c r="B216" s="46"/>
      <c r="C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c r="BH216" s="46"/>
      <c r="BI216" s="46"/>
      <c r="BJ216" s="46"/>
      <c r="BK216" s="46"/>
      <c r="BL216" s="28"/>
      <c r="BM216" s="28"/>
      <c r="BN216" s="28"/>
    </row>
    <row r="217" spans="1:66" x14ac:dyDescent="0.2">
      <c r="A217" s="46"/>
      <c r="B217" s="46"/>
      <c r="C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c r="BH217" s="46"/>
      <c r="BI217" s="46"/>
      <c r="BJ217" s="46"/>
      <c r="BK217" s="46"/>
      <c r="BL217" s="28"/>
      <c r="BM217" s="28"/>
      <c r="BN217" s="28"/>
    </row>
    <row r="218" spans="1:66" x14ac:dyDescent="0.2">
      <c r="A218" s="46"/>
      <c r="B218" s="46"/>
      <c r="C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c r="BH218" s="46"/>
      <c r="BI218" s="46"/>
      <c r="BJ218" s="46"/>
      <c r="BK218" s="46"/>
      <c r="BL218" s="28"/>
      <c r="BM218" s="28"/>
      <c r="BN218" s="28"/>
    </row>
    <row r="219" spans="1:66" x14ac:dyDescent="0.2">
      <c r="A219" s="46"/>
      <c r="B219" s="46"/>
      <c r="C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c r="BH219" s="46"/>
      <c r="BI219" s="46"/>
      <c r="BJ219" s="46"/>
      <c r="BK219" s="46"/>
      <c r="BL219" s="28"/>
      <c r="BM219" s="28"/>
      <c r="BN219" s="28"/>
    </row>
    <row r="220" spans="1:66" x14ac:dyDescent="0.2">
      <c r="A220" s="46"/>
      <c r="B220" s="46"/>
      <c r="C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c r="BH220" s="46"/>
      <c r="BI220" s="46"/>
      <c r="BJ220" s="46"/>
      <c r="BK220" s="46"/>
      <c r="BL220" s="28"/>
      <c r="BM220" s="28"/>
      <c r="BN220" s="28"/>
    </row>
    <row r="221" spans="1:66" x14ac:dyDescent="0.2">
      <c r="A221" s="46"/>
      <c r="B221" s="46"/>
      <c r="C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c r="BH221" s="46"/>
      <c r="BI221" s="46"/>
      <c r="BJ221" s="46"/>
      <c r="BK221" s="46"/>
      <c r="BL221" s="28"/>
      <c r="BM221" s="28"/>
      <c r="BN221" s="28"/>
    </row>
    <row r="222" spans="1:66" x14ac:dyDescent="0.2">
      <c r="A222" s="46"/>
      <c r="B222" s="46"/>
      <c r="C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c r="BH222" s="46"/>
      <c r="BI222" s="46"/>
      <c r="BJ222" s="46"/>
      <c r="BK222" s="46"/>
      <c r="BL222" s="28"/>
      <c r="BM222" s="28"/>
      <c r="BN222" s="28"/>
    </row>
    <row r="223" spans="1:66" x14ac:dyDescent="0.2">
      <c r="A223" s="46"/>
      <c r="B223" s="46"/>
      <c r="C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c r="BH223" s="46"/>
      <c r="BI223" s="46"/>
      <c r="BJ223" s="46"/>
      <c r="BK223" s="46"/>
      <c r="BL223" s="28"/>
      <c r="BM223" s="28"/>
      <c r="BN223" s="28"/>
    </row>
    <row r="224" spans="1:66" x14ac:dyDescent="0.2">
      <c r="A224" s="46"/>
      <c r="B224" s="46"/>
      <c r="C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c r="BG224" s="46"/>
      <c r="BH224" s="46"/>
      <c r="BI224" s="46"/>
      <c r="BJ224" s="46"/>
      <c r="BK224" s="46"/>
      <c r="BL224" s="28"/>
      <c r="BM224" s="28"/>
      <c r="BN224" s="28"/>
    </row>
    <row r="225" spans="1:66" x14ac:dyDescent="0.2">
      <c r="A225" s="46"/>
      <c r="B225" s="46"/>
      <c r="C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c r="BG225" s="46"/>
      <c r="BH225" s="46"/>
      <c r="BI225" s="46"/>
      <c r="BJ225" s="46"/>
      <c r="BK225" s="46"/>
      <c r="BL225" s="28"/>
      <c r="BM225" s="28"/>
      <c r="BN225" s="28"/>
    </row>
    <row r="226" spans="1:66" x14ac:dyDescent="0.2">
      <c r="A226" s="46"/>
      <c r="B226" s="46"/>
      <c r="C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c r="BH226" s="46"/>
      <c r="BI226" s="46"/>
      <c r="BJ226" s="46"/>
      <c r="BK226" s="46"/>
      <c r="BL226" s="28"/>
      <c r="BM226" s="28"/>
      <c r="BN226" s="28"/>
    </row>
    <row r="227" spans="1:66" x14ac:dyDescent="0.2">
      <c r="A227" s="46"/>
      <c r="B227" s="46"/>
      <c r="C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c r="BH227" s="46"/>
      <c r="BI227" s="46"/>
      <c r="BJ227" s="46"/>
      <c r="BK227" s="46"/>
      <c r="BL227" s="28"/>
      <c r="BM227" s="28"/>
      <c r="BN227" s="28"/>
    </row>
    <row r="228" spans="1:66" x14ac:dyDescent="0.2">
      <c r="A228" s="46"/>
      <c r="B228" s="46"/>
      <c r="C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c r="BH228" s="46"/>
      <c r="BI228" s="46"/>
      <c r="BJ228" s="46"/>
      <c r="BK228" s="46"/>
      <c r="BL228" s="28"/>
      <c r="BM228" s="28"/>
      <c r="BN228" s="28"/>
    </row>
    <row r="229" spans="1:66" x14ac:dyDescent="0.2">
      <c r="A229" s="46"/>
      <c r="B229" s="46"/>
      <c r="C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c r="BH229" s="46"/>
      <c r="BI229" s="46"/>
      <c r="BJ229" s="46"/>
      <c r="BK229" s="46"/>
      <c r="BL229" s="28"/>
      <c r="BM229" s="28"/>
      <c r="BN229" s="28"/>
    </row>
    <row r="230" spans="1:66" x14ac:dyDescent="0.2">
      <c r="A230" s="46"/>
      <c r="B230" s="46"/>
      <c r="C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c r="BH230" s="46"/>
      <c r="BI230" s="46"/>
      <c r="BJ230" s="46"/>
      <c r="BK230" s="46"/>
      <c r="BL230" s="28"/>
      <c r="BM230" s="28"/>
      <c r="BN230" s="28"/>
    </row>
    <row r="231" spans="1:66" x14ac:dyDescent="0.2">
      <c r="A231" s="46"/>
      <c r="B231" s="46"/>
      <c r="C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c r="BH231" s="46"/>
      <c r="BI231" s="46"/>
      <c r="BJ231" s="46"/>
      <c r="BK231" s="46"/>
      <c r="BL231" s="28"/>
      <c r="BM231" s="28"/>
      <c r="BN231" s="28"/>
    </row>
    <row r="232" spans="1:66" x14ac:dyDescent="0.2">
      <c r="A232" s="46"/>
      <c r="B232" s="46"/>
      <c r="C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c r="BH232" s="46"/>
      <c r="BI232" s="46"/>
      <c r="BJ232" s="46"/>
      <c r="BK232" s="46"/>
      <c r="BL232" s="28"/>
      <c r="BM232" s="28"/>
      <c r="BN232" s="28"/>
    </row>
    <row r="233" spans="1:66" x14ac:dyDescent="0.2">
      <c r="A233" s="46"/>
      <c r="B233" s="46"/>
      <c r="C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c r="BH233" s="46"/>
      <c r="BI233" s="46"/>
      <c r="BJ233" s="46"/>
      <c r="BK233" s="46"/>
      <c r="BL233" s="28"/>
      <c r="BM233" s="28"/>
      <c r="BN233" s="28"/>
    </row>
    <row r="234" spans="1:66" x14ac:dyDescent="0.2">
      <c r="A234" s="46"/>
      <c r="B234" s="46"/>
      <c r="C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c r="BH234" s="46"/>
      <c r="BI234" s="46"/>
      <c r="BJ234" s="46"/>
      <c r="BK234" s="46"/>
      <c r="BL234" s="28"/>
      <c r="BM234" s="28"/>
      <c r="BN234" s="28"/>
    </row>
    <row r="235" spans="1:66" x14ac:dyDescent="0.2">
      <c r="A235" s="46"/>
      <c r="B235" s="46"/>
      <c r="C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c r="BH235" s="46"/>
      <c r="BI235" s="46"/>
      <c r="BJ235" s="46"/>
      <c r="BK235" s="46"/>
      <c r="BL235" s="28"/>
      <c r="BM235" s="28"/>
      <c r="BN235" s="28"/>
    </row>
    <row r="236" spans="1:66" x14ac:dyDescent="0.2">
      <c r="A236" s="46"/>
      <c r="B236" s="46"/>
      <c r="C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c r="BH236" s="46"/>
      <c r="BI236" s="46"/>
      <c r="BJ236" s="46"/>
      <c r="BK236" s="46"/>
      <c r="BL236" s="28"/>
      <c r="BM236" s="28"/>
      <c r="BN236" s="28"/>
    </row>
    <row r="237" spans="1:66" x14ac:dyDescent="0.2">
      <c r="A237" s="46"/>
      <c r="B237" s="46"/>
      <c r="C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c r="BH237" s="46"/>
      <c r="BI237" s="46"/>
      <c r="BJ237" s="46"/>
      <c r="BK237" s="46"/>
      <c r="BL237" s="28"/>
      <c r="BM237" s="28"/>
      <c r="BN237" s="28"/>
    </row>
    <row r="238" spans="1:66" x14ac:dyDescent="0.2">
      <c r="A238" s="46"/>
      <c r="B238" s="46"/>
      <c r="C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c r="BH238" s="46"/>
      <c r="BI238" s="46"/>
      <c r="BJ238" s="46"/>
      <c r="BK238" s="46"/>
      <c r="BL238" s="28"/>
      <c r="BM238" s="28"/>
      <c r="BN238" s="28"/>
    </row>
    <row r="239" spans="1:66" x14ac:dyDescent="0.2">
      <c r="A239" s="46"/>
      <c r="B239" s="46"/>
      <c r="C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c r="BG239" s="46"/>
      <c r="BH239" s="46"/>
      <c r="BI239" s="46"/>
      <c r="BJ239" s="46"/>
      <c r="BK239" s="46"/>
      <c r="BL239" s="28"/>
      <c r="BM239" s="28"/>
      <c r="BN239" s="28"/>
    </row>
    <row r="240" spans="1:66" x14ac:dyDescent="0.2">
      <c r="A240" s="46"/>
      <c r="B240" s="46"/>
      <c r="C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c r="BH240" s="46"/>
      <c r="BI240" s="46"/>
      <c r="BJ240" s="46"/>
      <c r="BK240" s="46"/>
      <c r="BL240" s="28"/>
      <c r="BM240" s="28"/>
      <c r="BN240" s="28"/>
    </row>
    <row r="241" spans="1:66" x14ac:dyDescent="0.2">
      <c r="A241" s="46"/>
      <c r="B241" s="46"/>
      <c r="C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c r="BH241" s="46"/>
      <c r="BI241" s="46"/>
      <c r="BJ241" s="46"/>
      <c r="BK241" s="46"/>
      <c r="BL241" s="28"/>
      <c r="BM241" s="28"/>
      <c r="BN241" s="28"/>
    </row>
    <row r="242" spans="1:66" x14ac:dyDescent="0.2">
      <c r="A242" s="46"/>
      <c r="B242" s="46"/>
      <c r="C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c r="BH242" s="46"/>
      <c r="BI242" s="46"/>
      <c r="BJ242" s="46"/>
      <c r="BK242" s="46"/>
      <c r="BL242" s="28"/>
      <c r="BM242" s="28"/>
      <c r="BN242" s="28"/>
    </row>
    <row r="243" spans="1:66" x14ac:dyDescent="0.2">
      <c r="A243" s="46"/>
      <c r="B243" s="46"/>
      <c r="C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c r="BH243" s="46"/>
      <c r="BI243" s="46"/>
      <c r="BJ243" s="46"/>
      <c r="BK243" s="46"/>
      <c r="BL243" s="28"/>
      <c r="BM243" s="28"/>
      <c r="BN243" s="28"/>
    </row>
    <row r="244" spans="1:66" x14ac:dyDescent="0.2">
      <c r="A244" s="46"/>
      <c r="B244" s="46"/>
      <c r="C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c r="BG244" s="46"/>
      <c r="BH244" s="46"/>
      <c r="BI244" s="46"/>
      <c r="BJ244" s="46"/>
      <c r="BK244" s="46"/>
      <c r="BL244" s="28"/>
      <c r="BM244" s="28"/>
      <c r="BN244" s="28"/>
    </row>
    <row r="245" spans="1:66" x14ac:dyDescent="0.2">
      <c r="A245" s="46"/>
      <c r="B245" s="46"/>
      <c r="C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c r="BG245" s="46"/>
      <c r="BH245" s="46"/>
      <c r="BI245" s="46"/>
      <c r="BJ245" s="46"/>
      <c r="BK245" s="46"/>
      <c r="BL245" s="28"/>
      <c r="BM245" s="28"/>
      <c r="BN245" s="28"/>
    </row>
    <row r="246" spans="1:66" x14ac:dyDescent="0.2">
      <c r="A246" s="46"/>
      <c r="B246" s="46"/>
      <c r="C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c r="BH246" s="46"/>
      <c r="BI246" s="46"/>
      <c r="BJ246" s="46"/>
      <c r="BK246" s="46"/>
      <c r="BL246" s="28"/>
      <c r="BM246" s="28"/>
      <c r="BN246" s="28"/>
    </row>
    <row r="247" spans="1:66" x14ac:dyDescent="0.2">
      <c r="A247" s="46"/>
      <c r="B247" s="46"/>
      <c r="C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c r="BH247" s="46"/>
      <c r="BI247" s="46"/>
      <c r="BJ247" s="46"/>
      <c r="BK247" s="46"/>
      <c r="BL247" s="28"/>
      <c r="BM247" s="28"/>
      <c r="BN247" s="28"/>
    </row>
    <row r="248" spans="1:66" x14ac:dyDescent="0.2">
      <c r="A248" s="46"/>
      <c r="B248" s="46"/>
      <c r="C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c r="BC248" s="46"/>
      <c r="BD248" s="46"/>
      <c r="BE248" s="46"/>
      <c r="BF248" s="46"/>
      <c r="BG248" s="46"/>
      <c r="BH248" s="46"/>
      <c r="BI248" s="46"/>
      <c r="BJ248" s="46"/>
      <c r="BK248" s="46"/>
      <c r="BL248" s="28"/>
      <c r="BM248" s="28"/>
      <c r="BN248" s="28"/>
    </row>
    <row r="249" spans="1:66" x14ac:dyDescent="0.2">
      <c r="A249" s="46"/>
      <c r="B249" s="46"/>
      <c r="C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c r="BG249" s="46"/>
      <c r="BH249" s="46"/>
      <c r="BI249" s="46"/>
      <c r="BJ249" s="46"/>
      <c r="BK249" s="46"/>
      <c r="BL249" s="28"/>
      <c r="BM249" s="28"/>
      <c r="BN249" s="28"/>
    </row>
    <row r="250" spans="1:66" x14ac:dyDescent="0.2">
      <c r="A250" s="46"/>
      <c r="B250" s="46"/>
      <c r="C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c r="BC250" s="46"/>
      <c r="BD250" s="46"/>
      <c r="BE250" s="46"/>
      <c r="BF250" s="46"/>
      <c r="BG250" s="46"/>
      <c r="BH250" s="46"/>
      <c r="BI250" s="46"/>
      <c r="BJ250" s="46"/>
      <c r="BK250" s="46"/>
      <c r="BL250" s="28"/>
      <c r="BM250" s="28"/>
      <c r="BN250" s="28"/>
    </row>
    <row r="251" spans="1:66" x14ac:dyDescent="0.2">
      <c r="A251" s="46"/>
      <c r="B251" s="46"/>
      <c r="C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c r="BG251" s="46"/>
      <c r="BH251" s="46"/>
      <c r="BI251" s="46"/>
      <c r="BJ251" s="46"/>
      <c r="BK251" s="46"/>
      <c r="BL251" s="28"/>
      <c r="BM251" s="28"/>
      <c r="BN251" s="28"/>
    </row>
    <row r="252" spans="1:66" x14ac:dyDescent="0.2">
      <c r="A252" s="46"/>
      <c r="B252" s="46"/>
      <c r="C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c r="BC252" s="46"/>
      <c r="BD252" s="46"/>
      <c r="BE252" s="46"/>
      <c r="BF252" s="46"/>
      <c r="BG252" s="46"/>
      <c r="BH252" s="46"/>
      <c r="BI252" s="46"/>
      <c r="BJ252" s="46"/>
      <c r="BK252" s="46"/>
      <c r="BL252" s="28"/>
      <c r="BM252" s="28"/>
      <c r="BN252" s="28"/>
    </row>
    <row r="253" spans="1:66" x14ac:dyDescent="0.2">
      <c r="A253" s="46"/>
      <c r="B253" s="46"/>
      <c r="C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c r="BC253" s="46"/>
      <c r="BD253" s="46"/>
      <c r="BE253" s="46"/>
      <c r="BF253" s="46"/>
      <c r="BG253" s="46"/>
      <c r="BH253" s="46"/>
      <c r="BI253" s="46"/>
      <c r="BJ253" s="46"/>
      <c r="BK253" s="46"/>
      <c r="BL253" s="28"/>
      <c r="BM253" s="28"/>
      <c r="BN253" s="28"/>
    </row>
    <row r="254" spans="1:66" x14ac:dyDescent="0.2">
      <c r="A254" s="46"/>
      <c r="B254" s="46"/>
      <c r="C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c r="BH254" s="46"/>
      <c r="BI254" s="46"/>
      <c r="BJ254" s="46"/>
      <c r="BK254" s="46"/>
      <c r="BL254" s="28"/>
      <c r="BM254" s="28"/>
      <c r="BN254" s="28"/>
    </row>
    <row r="255" spans="1:66" x14ac:dyDescent="0.2">
      <c r="A255" s="46"/>
      <c r="B255" s="46"/>
      <c r="C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c r="BC255" s="46"/>
      <c r="BD255" s="46"/>
      <c r="BE255" s="46"/>
      <c r="BF255" s="46"/>
      <c r="BG255" s="46"/>
      <c r="BH255" s="46"/>
      <c r="BI255" s="46"/>
      <c r="BJ255" s="46"/>
      <c r="BK255" s="46"/>
      <c r="BL255" s="28"/>
      <c r="BM255" s="28"/>
      <c r="BN255" s="28"/>
    </row>
    <row r="256" spans="1:66" x14ac:dyDescent="0.2">
      <c r="A256" s="46"/>
      <c r="B256" s="46"/>
      <c r="C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c r="BC256" s="46"/>
      <c r="BD256" s="46"/>
      <c r="BE256" s="46"/>
      <c r="BF256" s="46"/>
      <c r="BG256" s="46"/>
      <c r="BH256" s="46"/>
      <c r="BI256" s="46"/>
      <c r="BJ256" s="46"/>
      <c r="BK256" s="46"/>
      <c r="BL256" s="28"/>
      <c r="BM256" s="28"/>
      <c r="BN256" s="28"/>
    </row>
    <row r="257" spans="1:66" x14ac:dyDescent="0.2">
      <c r="A257" s="46"/>
      <c r="B257" s="46"/>
      <c r="C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c r="BC257" s="46"/>
      <c r="BD257" s="46"/>
      <c r="BE257" s="46"/>
      <c r="BF257" s="46"/>
      <c r="BG257" s="46"/>
      <c r="BH257" s="46"/>
      <c r="BI257" s="46"/>
      <c r="BJ257" s="46"/>
      <c r="BK257" s="46"/>
      <c r="BL257" s="28"/>
      <c r="BM257" s="28"/>
      <c r="BN257" s="28"/>
    </row>
    <row r="258" spans="1:66" x14ac:dyDescent="0.2">
      <c r="A258" s="46"/>
      <c r="B258" s="46"/>
      <c r="C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c r="BC258" s="46"/>
      <c r="BD258" s="46"/>
      <c r="BE258" s="46"/>
      <c r="BF258" s="46"/>
      <c r="BG258" s="46"/>
      <c r="BH258" s="46"/>
      <c r="BI258" s="46"/>
      <c r="BJ258" s="46"/>
      <c r="BK258" s="46"/>
      <c r="BL258" s="28"/>
      <c r="BM258" s="28"/>
      <c r="BN258" s="28"/>
    </row>
    <row r="259" spans="1:66" x14ac:dyDescent="0.2">
      <c r="A259" s="46"/>
      <c r="B259" s="46"/>
      <c r="C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c r="BG259" s="46"/>
      <c r="BH259" s="46"/>
      <c r="BI259" s="46"/>
      <c r="BJ259" s="46"/>
      <c r="BK259" s="46"/>
      <c r="BL259" s="28"/>
      <c r="BM259" s="28"/>
      <c r="BN259" s="28"/>
    </row>
    <row r="260" spans="1:66" x14ac:dyDescent="0.2">
      <c r="A260" s="46"/>
      <c r="B260" s="46"/>
      <c r="C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c r="BC260" s="46"/>
      <c r="BD260" s="46"/>
      <c r="BE260" s="46"/>
      <c r="BF260" s="46"/>
      <c r="BG260" s="46"/>
      <c r="BH260" s="46"/>
      <c r="BI260" s="46"/>
      <c r="BJ260" s="46"/>
      <c r="BK260" s="46"/>
      <c r="BL260" s="28"/>
      <c r="BM260" s="28"/>
      <c r="BN260" s="28"/>
    </row>
    <row r="261" spans="1:66" x14ac:dyDescent="0.2">
      <c r="A261" s="46"/>
      <c r="B261" s="46"/>
      <c r="C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c r="AL261" s="46"/>
      <c r="AM261" s="46"/>
      <c r="AN261" s="46"/>
      <c r="AO261" s="46"/>
      <c r="AP261" s="46"/>
      <c r="AQ261" s="46"/>
      <c r="AR261" s="46"/>
      <c r="AS261" s="46"/>
      <c r="AT261" s="46"/>
      <c r="AU261" s="46"/>
      <c r="AV261" s="46"/>
      <c r="AW261" s="46"/>
      <c r="AX261" s="46"/>
      <c r="AY261" s="46"/>
      <c r="AZ261" s="46"/>
      <c r="BA261" s="46"/>
      <c r="BB261" s="46"/>
      <c r="BC261" s="46"/>
      <c r="BD261" s="46"/>
      <c r="BE261" s="46"/>
      <c r="BF261" s="46"/>
      <c r="BG261" s="46"/>
      <c r="BH261" s="46"/>
      <c r="BI261" s="46"/>
      <c r="BJ261" s="46"/>
      <c r="BK261" s="46"/>
      <c r="BL261" s="28"/>
      <c r="BM261" s="28"/>
      <c r="BN261" s="28"/>
    </row>
    <row r="262" spans="1:66" x14ac:dyDescent="0.2">
      <c r="A262" s="46"/>
      <c r="B262" s="46"/>
      <c r="C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c r="BG262" s="46"/>
      <c r="BH262" s="46"/>
      <c r="BI262" s="46"/>
      <c r="BJ262" s="46"/>
      <c r="BK262" s="46"/>
      <c r="BL262" s="28"/>
      <c r="BM262" s="28"/>
      <c r="BN262" s="28"/>
    </row>
    <row r="263" spans="1:66" x14ac:dyDescent="0.2">
      <c r="A263" s="46"/>
      <c r="B263" s="46"/>
      <c r="C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c r="BG263" s="46"/>
      <c r="BH263" s="46"/>
      <c r="BI263" s="46"/>
      <c r="BJ263" s="46"/>
      <c r="BK263" s="46"/>
      <c r="BL263" s="28"/>
      <c r="BM263" s="28"/>
      <c r="BN263" s="28"/>
    </row>
    <row r="264" spans="1:66" x14ac:dyDescent="0.2">
      <c r="A264" s="46"/>
      <c r="B264" s="46"/>
      <c r="C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c r="BG264" s="46"/>
      <c r="BH264" s="46"/>
      <c r="BI264" s="46"/>
      <c r="BJ264" s="46"/>
      <c r="BK264" s="46"/>
      <c r="BL264" s="28"/>
      <c r="BM264" s="28"/>
      <c r="BN264" s="28"/>
    </row>
    <row r="265" spans="1:66" x14ac:dyDescent="0.2">
      <c r="A265" s="46"/>
      <c r="B265" s="46"/>
      <c r="C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46"/>
      <c r="AJ265" s="46"/>
      <c r="AK265" s="46"/>
      <c r="AL265" s="46"/>
      <c r="AM265" s="46"/>
      <c r="AN265" s="46"/>
      <c r="AO265" s="46"/>
      <c r="AP265" s="46"/>
      <c r="AQ265" s="46"/>
      <c r="AR265" s="46"/>
      <c r="AS265" s="46"/>
      <c r="AT265" s="46"/>
      <c r="AU265" s="46"/>
      <c r="AV265" s="46"/>
      <c r="AW265" s="46"/>
      <c r="AX265" s="46"/>
      <c r="AY265" s="46"/>
      <c r="AZ265" s="46"/>
      <c r="BA265" s="46"/>
      <c r="BB265" s="46"/>
      <c r="BC265" s="46"/>
      <c r="BD265" s="46"/>
      <c r="BE265" s="46"/>
      <c r="BF265" s="46"/>
      <c r="BG265" s="46"/>
      <c r="BH265" s="46"/>
      <c r="BI265" s="46"/>
      <c r="BJ265" s="46"/>
      <c r="BK265" s="46"/>
      <c r="BL265" s="28"/>
      <c r="BM265" s="28"/>
      <c r="BN265" s="28"/>
    </row>
    <row r="266" spans="1:66" x14ac:dyDescent="0.2">
      <c r="A266" s="46"/>
      <c r="B266" s="46"/>
      <c r="C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c r="BG266" s="46"/>
      <c r="BH266" s="46"/>
      <c r="BI266" s="46"/>
      <c r="BJ266" s="46"/>
      <c r="BK266" s="46"/>
      <c r="BL266" s="28"/>
      <c r="BM266" s="28"/>
      <c r="BN266" s="28"/>
    </row>
    <row r="267" spans="1:66" x14ac:dyDescent="0.2">
      <c r="A267" s="46"/>
      <c r="B267" s="46"/>
      <c r="C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c r="AV267" s="46"/>
      <c r="AW267" s="46"/>
      <c r="AX267" s="46"/>
      <c r="AY267" s="46"/>
      <c r="AZ267" s="46"/>
      <c r="BA267" s="46"/>
      <c r="BB267" s="46"/>
      <c r="BC267" s="46"/>
      <c r="BD267" s="46"/>
      <c r="BE267" s="46"/>
      <c r="BF267" s="46"/>
      <c r="BG267" s="46"/>
      <c r="BH267" s="46"/>
      <c r="BI267" s="46"/>
      <c r="BJ267" s="46"/>
      <c r="BK267" s="46"/>
      <c r="BL267" s="28"/>
      <c r="BM267" s="28"/>
      <c r="BN267" s="28"/>
    </row>
    <row r="268" spans="1:66" x14ac:dyDescent="0.2">
      <c r="A268" s="46"/>
      <c r="B268" s="46"/>
      <c r="C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c r="BG268" s="46"/>
      <c r="BH268" s="46"/>
      <c r="BI268" s="46"/>
      <c r="BJ268" s="46"/>
      <c r="BK268" s="46"/>
      <c r="BL268" s="28"/>
      <c r="BM268" s="28"/>
      <c r="BN268" s="28"/>
    </row>
    <row r="269" spans="1:66" x14ac:dyDescent="0.2">
      <c r="A269" s="46"/>
      <c r="B269" s="46"/>
      <c r="C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c r="BH269" s="46"/>
      <c r="BI269" s="46"/>
      <c r="BJ269" s="46"/>
      <c r="BK269" s="46"/>
      <c r="BL269" s="28"/>
      <c r="BM269" s="28"/>
      <c r="BN269" s="28"/>
    </row>
    <row r="270" spans="1:66" x14ac:dyDescent="0.2">
      <c r="A270" s="46"/>
      <c r="B270" s="46"/>
      <c r="C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c r="BG270" s="46"/>
      <c r="BH270" s="46"/>
      <c r="BI270" s="46"/>
      <c r="BJ270" s="46"/>
      <c r="BK270" s="46"/>
      <c r="BL270" s="28"/>
      <c r="BM270" s="28"/>
      <c r="BN270" s="28"/>
    </row>
    <row r="271" spans="1:66" x14ac:dyDescent="0.2">
      <c r="A271" s="46"/>
      <c r="B271" s="46"/>
      <c r="C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c r="AS271" s="46"/>
      <c r="AT271" s="46"/>
      <c r="AU271" s="46"/>
      <c r="AV271" s="46"/>
      <c r="AW271" s="46"/>
      <c r="AX271" s="46"/>
      <c r="AY271" s="46"/>
      <c r="AZ271" s="46"/>
      <c r="BA271" s="46"/>
      <c r="BB271" s="46"/>
      <c r="BC271" s="46"/>
      <c r="BD271" s="46"/>
      <c r="BE271" s="46"/>
      <c r="BF271" s="46"/>
      <c r="BG271" s="46"/>
      <c r="BH271" s="46"/>
      <c r="BI271" s="46"/>
      <c r="BJ271" s="46"/>
      <c r="BK271" s="46"/>
      <c r="BL271" s="28"/>
      <c r="BM271" s="28"/>
      <c r="BN271" s="28"/>
    </row>
    <row r="272" spans="1:66" x14ac:dyDescent="0.2">
      <c r="A272" s="46"/>
      <c r="B272" s="46"/>
      <c r="C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c r="AL272" s="46"/>
      <c r="AM272" s="46"/>
      <c r="AN272" s="46"/>
      <c r="AO272" s="46"/>
      <c r="AP272" s="46"/>
      <c r="AQ272" s="46"/>
      <c r="AR272" s="46"/>
      <c r="AS272" s="46"/>
      <c r="AT272" s="46"/>
      <c r="AU272" s="46"/>
      <c r="AV272" s="46"/>
      <c r="AW272" s="46"/>
      <c r="AX272" s="46"/>
      <c r="AY272" s="46"/>
      <c r="AZ272" s="46"/>
      <c r="BA272" s="46"/>
      <c r="BB272" s="46"/>
      <c r="BC272" s="46"/>
      <c r="BD272" s="46"/>
      <c r="BE272" s="46"/>
      <c r="BF272" s="46"/>
      <c r="BG272" s="46"/>
      <c r="BH272" s="46"/>
      <c r="BI272" s="46"/>
      <c r="BJ272" s="46"/>
      <c r="BK272" s="46"/>
      <c r="BL272" s="28"/>
      <c r="BM272" s="28"/>
      <c r="BN272" s="28"/>
    </row>
    <row r="273" spans="1:66" x14ac:dyDescent="0.2">
      <c r="A273" s="46"/>
      <c r="B273" s="46"/>
      <c r="C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c r="BG273" s="46"/>
      <c r="BH273" s="46"/>
      <c r="BI273" s="46"/>
      <c r="BJ273" s="46"/>
      <c r="BK273" s="46"/>
      <c r="BL273" s="28"/>
      <c r="BM273" s="28"/>
      <c r="BN273" s="28"/>
    </row>
    <row r="274" spans="1:66" x14ac:dyDescent="0.2">
      <c r="A274" s="46"/>
      <c r="B274" s="46"/>
      <c r="C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c r="AI274" s="46"/>
      <c r="AJ274" s="46"/>
      <c r="AK274" s="46"/>
      <c r="AL274" s="46"/>
      <c r="AM274" s="46"/>
      <c r="AN274" s="46"/>
      <c r="AO274" s="46"/>
      <c r="AP274" s="46"/>
      <c r="AQ274" s="46"/>
      <c r="AR274" s="46"/>
      <c r="AS274" s="46"/>
      <c r="AT274" s="46"/>
      <c r="AU274" s="46"/>
      <c r="AV274" s="46"/>
      <c r="AW274" s="46"/>
      <c r="AX274" s="46"/>
      <c r="AY274" s="46"/>
      <c r="AZ274" s="46"/>
      <c r="BA274" s="46"/>
      <c r="BB274" s="46"/>
      <c r="BC274" s="46"/>
      <c r="BD274" s="46"/>
      <c r="BE274" s="46"/>
      <c r="BF274" s="46"/>
      <c r="BG274" s="46"/>
      <c r="BH274" s="46"/>
      <c r="BI274" s="46"/>
      <c r="BJ274" s="46"/>
      <c r="BK274" s="46"/>
      <c r="BL274" s="28"/>
      <c r="BM274" s="28"/>
      <c r="BN274" s="28"/>
    </row>
    <row r="275" spans="1:66" x14ac:dyDescent="0.2">
      <c r="A275" s="46"/>
      <c r="B275" s="46"/>
      <c r="C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c r="AN275" s="46"/>
      <c r="AO275" s="46"/>
      <c r="AP275" s="46"/>
      <c r="AQ275" s="46"/>
      <c r="AR275" s="46"/>
      <c r="AS275" s="46"/>
      <c r="AT275" s="46"/>
      <c r="AU275" s="46"/>
      <c r="AV275" s="46"/>
      <c r="AW275" s="46"/>
      <c r="AX275" s="46"/>
      <c r="AY275" s="46"/>
      <c r="AZ275" s="46"/>
      <c r="BA275" s="46"/>
      <c r="BB275" s="46"/>
      <c r="BC275" s="46"/>
      <c r="BD275" s="46"/>
      <c r="BE275" s="46"/>
      <c r="BF275" s="46"/>
      <c r="BG275" s="46"/>
      <c r="BH275" s="46"/>
      <c r="BI275" s="46"/>
      <c r="BJ275" s="46"/>
      <c r="BK275" s="46"/>
      <c r="BL275" s="28"/>
      <c r="BM275" s="28"/>
      <c r="BN275" s="28"/>
    </row>
    <row r="276" spans="1:66" x14ac:dyDescent="0.2">
      <c r="A276" s="46"/>
      <c r="B276" s="46"/>
      <c r="C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6"/>
      <c r="AR276" s="46"/>
      <c r="AS276" s="46"/>
      <c r="AT276" s="46"/>
      <c r="AU276" s="46"/>
      <c r="AV276" s="46"/>
      <c r="AW276" s="46"/>
      <c r="AX276" s="46"/>
      <c r="AY276" s="46"/>
      <c r="AZ276" s="46"/>
      <c r="BA276" s="46"/>
      <c r="BB276" s="46"/>
      <c r="BC276" s="46"/>
      <c r="BD276" s="46"/>
      <c r="BE276" s="46"/>
      <c r="BF276" s="46"/>
      <c r="BG276" s="46"/>
      <c r="BH276" s="46"/>
      <c r="BI276" s="46"/>
      <c r="BJ276" s="46"/>
      <c r="BK276" s="46"/>
      <c r="BL276" s="28"/>
      <c r="BM276" s="28"/>
      <c r="BN276" s="28"/>
    </row>
    <row r="277" spans="1:66" x14ac:dyDescent="0.2">
      <c r="A277" s="46"/>
      <c r="B277" s="46"/>
      <c r="C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c r="BH277" s="46"/>
      <c r="BI277" s="46"/>
      <c r="BJ277" s="46"/>
      <c r="BK277" s="46"/>
      <c r="BL277" s="28"/>
      <c r="BM277" s="28"/>
      <c r="BN277" s="28"/>
    </row>
    <row r="278" spans="1:66" x14ac:dyDescent="0.2">
      <c r="A278" s="46"/>
      <c r="B278" s="46"/>
      <c r="C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6"/>
      <c r="BD278" s="46"/>
      <c r="BE278" s="46"/>
      <c r="BF278" s="46"/>
      <c r="BG278" s="46"/>
      <c r="BH278" s="46"/>
      <c r="BI278" s="46"/>
      <c r="BJ278" s="46"/>
      <c r="BK278" s="46"/>
      <c r="BL278" s="28"/>
      <c r="BM278" s="28"/>
      <c r="BN278" s="28"/>
    </row>
    <row r="279" spans="1:66" x14ac:dyDescent="0.2">
      <c r="A279" s="46"/>
      <c r="B279" s="46"/>
      <c r="C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6"/>
      <c r="BD279" s="46"/>
      <c r="BE279" s="46"/>
      <c r="BF279" s="46"/>
      <c r="BG279" s="46"/>
      <c r="BH279" s="46"/>
      <c r="BI279" s="46"/>
      <c r="BJ279" s="46"/>
      <c r="BK279" s="46"/>
      <c r="BL279" s="28"/>
      <c r="BM279" s="28"/>
      <c r="BN279" s="28"/>
    </row>
    <row r="280" spans="1:66" x14ac:dyDescent="0.2">
      <c r="A280" s="46"/>
      <c r="B280" s="46"/>
      <c r="C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c r="BC280" s="46"/>
      <c r="BD280" s="46"/>
      <c r="BE280" s="46"/>
      <c r="BF280" s="46"/>
      <c r="BG280" s="46"/>
      <c r="BH280" s="46"/>
      <c r="BI280" s="46"/>
      <c r="BJ280" s="46"/>
      <c r="BK280" s="46"/>
      <c r="BL280" s="28"/>
      <c r="BM280" s="28"/>
      <c r="BN280" s="28"/>
    </row>
    <row r="281" spans="1:66" x14ac:dyDescent="0.2">
      <c r="A281" s="46"/>
      <c r="B281" s="46"/>
      <c r="C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c r="AN281" s="46"/>
      <c r="AO281" s="46"/>
      <c r="AP281" s="46"/>
      <c r="AQ281" s="46"/>
      <c r="AR281" s="46"/>
      <c r="AS281" s="46"/>
      <c r="AT281" s="46"/>
      <c r="AU281" s="46"/>
      <c r="AV281" s="46"/>
      <c r="AW281" s="46"/>
      <c r="AX281" s="46"/>
      <c r="AY281" s="46"/>
      <c r="AZ281" s="46"/>
      <c r="BA281" s="46"/>
      <c r="BB281" s="46"/>
      <c r="BC281" s="46"/>
      <c r="BD281" s="46"/>
      <c r="BE281" s="46"/>
      <c r="BF281" s="46"/>
      <c r="BG281" s="46"/>
      <c r="BH281" s="46"/>
      <c r="BI281" s="46"/>
      <c r="BJ281" s="46"/>
      <c r="BK281" s="46"/>
      <c r="BL281" s="28"/>
      <c r="BM281" s="28"/>
      <c r="BN281" s="28"/>
    </row>
    <row r="282" spans="1:66" x14ac:dyDescent="0.2">
      <c r="A282" s="46"/>
      <c r="B282" s="46"/>
      <c r="C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c r="BH282" s="46"/>
      <c r="BI282" s="46"/>
      <c r="BJ282" s="46"/>
      <c r="BK282" s="46"/>
      <c r="BL282" s="28"/>
      <c r="BM282" s="28"/>
      <c r="BN282" s="28"/>
    </row>
    <row r="283" spans="1:66" x14ac:dyDescent="0.2">
      <c r="A283" s="46"/>
      <c r="B283" s="46"/>
      <c r="C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c r="BH283" s="46"/>
      <c r="BI283" s="46"/>
      <c r="BJ283" s="46"/>
      <c r="BK283" s="46"/>
      <c r="BL283" s="28"/>
      <c r="BM283" s="28"/>
      <c r="BN283" s="28"/>
    </row>
    <row r="284" spans="1:66" x14ac:dyDescent="0.2">
      <c r="A284" s="46"/>
      <c r="B284" s="46"/>
      <c r="C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c r="BH284" s="46"/>
      <c r="BI284" s="46"/>
      <c r="BJ284" s="46"/>
      <c r="BK284" s="46"/>
      <c r="BL284" s="28"/>
      <c r="BM284" s="28"/>
      <c r="BN284" s="28"/>
    </row>
    <row r="285" spans="1:66" x14ac:dyDescent="0.2">
      <c r="A285" s="46"/>
      <c r="B285" s="46"/>
      <c r="C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c r="BC285" s="46"/>
      <c r="BD285" s="46"/>
      <c r="BE285" s="46"/>
      <c r="BF285" s="46"/>
      <c r="BG285" s="46"/>
      <c r="BH285" s="46"/>
      <c r="BI285" s="46"/>
      <c r="BJ285" s="46"/>
      <c r="BK285" s="46"/>
      <c r="BL285" s="28"/>
      <c r="BM285" s="28"/>
      <c r="BN285" s="28"/>
    </row>
    <row r="286" spans="1:66" x14ac:dyDescent="0.2">
      <c r="A286" s="46"/>
      <c r="B286" s="46"/>
      <c r="C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c r="AI286" s="46"/>
      <c r="AJ286" s="46"/>
      <c r="AK286" s="46"/>
      <c r="AL286" s="46"/>
      <c r="AM286" s="46"/>
      <c r="AN286" s="46"/>
      <c r="AO286" s="46"/>
      <c r="AP286" s="46"/>
      <c r="AQ286" s="46"/>
      <c r="AR286" s="46"/>
      <c r="AS286" s="46"/>
      <c r="AT286" s="46"/>
      <c r="AU286" s="46"/>
      <c r="AV286" s="46"/>
      <c r="AW286" s="46"/>
      <c r="AX286" s="46"/>
      <c r="AY286" s="46"/>
      <c r="AZ286" s="46"/>
      <c r="BA286" s="46"/>
      <c r="BB286" s="46"/>
      <c r="BC286" s="46"/>
      <c r="BD286" s="46"/>
      <c r="BE286" s="46"/>
      <c r="BF286" s="46"/>
      <c r="BG286" s="46"/>
      <c r="BH286" s="46"/>
      <c r="BI286" s="46"/>
      <c r="BJ286" s="46"/>
      <c r="BK286" s="46"/>
      <c r="BL286" s="28"/>
      <c r="BM286" s="28"/>
      <c r="BN286" s="28"/>
    </row>
    <row r="287" spans="1:66" x14ac:dyDescent="0.2">
      <c r="A287" s="46"/>
      <c r="B287" s="46"/>
      <c r="C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c r="BG287" s="46"/>
      <c r="BH287" s="46"/>
      <c r="BI287" s="46"/>
      <c r="BJ287" s="46"/>
      <c r="BK287" s="46"/>
      <c r="BL287" s="28"/>
      <c r="BM287" s="28"/>
      <c r="BN287" s="28"/>
    </row>
    <row r="288" spans="1:66" x14ac:dyDescent="0.2">
      <c r="A288" s="46"/>
      <c r="B288" s="46"/>
      <c r="C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c r="BC288" s="46"/>
      <c r="BD288" s="46"/>
      <c r="BE288" s="46"/>
      <c r="BF288" s="46"/>
      <c r="BG288" s="46"/>
      <c r="BH288" s="46"/>
      <c r="BI288" s="46"/>
      <c r="BJ288" s="46"/>
      <c r="BK288" s="46"/>
      <c r="BL288" s="28"/>
      <c r="BM288" s="28"/>
      <c r="BN288" s="28"/>
    </row>
    <row r="289" spans="1:66" x14ac:dyDescent="0.2">
      <c r="A289" s="46"/>
      <c r="B289" s="46"/>
      <c r="C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c r="BC289" s="46"/>
      <c r="BD289" s="46"/>
      <c r="BE289" s="46"/>
      <c r="BF289" s="46"/>
      <c r="BG289" s="46"/>
      <c r="BH289" s="46"/>
      <c r="BI289" s="46"/>
      <c r="BJ289" s="46"/>
      <c r="BK289" s="46"/>
      <c r="BL289" s="28"/>
      <c r="BM289" s="28"/>
      <c r="BN289" s="28"/>
    </row>
    <row r="290" spans="1:66" x14ac:dyDescent="0.2">
      <c r="A290" s="46"/>
      <c r="B290" s="46"/>
      <c r="C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c r="BC290" s="46"/>
      <c r="BD290" s="46"/>
      <c r="BE290" s="46"/>
      <c r="BF290" s="46"/>
      <c r="BG290" s="46"/>
      <c r="BH290" s="46"/>
      <c r="BI290" s="46"/>
      <c r="BJ290" s="46"/>
      <c r="BK290" s="46"/>
      <c r="BL290" s="28"/>
      <c r="BM290" s="28"/>
      <c r="BN290" s="28"/>
    </row>
    <row r="291" spans="1:66" x14ac:dyDescent="0.2">
      <c r="A291" s="46"/>
      <c r="B291" s="46"/>
      <c r="C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c r="BG291" s="46"/>
      <c r="BH291" s="46"/>
      <c r="BI291" s="46"/>
      <c r="BJ291" s="46"/>
      <c r="BK291" s="46"/>
      <c r="BL291" s="28"/>
      <c r="BM291" s="28"/>
      <c r="BN291" s="28"/>
    </row>
    <row r="292" spans="1:66" x14ac:dyDescent="0.2">
      <c r="A292" s="46"/>
      <c r="B292" s="46"/>
      <c r="C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c r="AI292" s="46"/>
      <c r="AJ292" s="46"/>
      <c r="AK292" s="46"/>
      <c r="AL292" s="46"/>
      <c r="AM292" s="46"/>
      <c r="AN292" s="46"/>
      <c r="AO292" s="46"/>
      <c r="AP292" s="46"/>
      <c r="AQ292" s="46"/>
      <c r="AR292" s="46"/>
      <c r="AS292" s="46"/>
      <c r="AT292" s="46"/>
      <c r="AU292" s="46"/>
      <c r="AV292" s="46"/>
      <c r="AW292" s="46"/>
      <c r="AX292" s="46"/>
      <c r="AY292" s="46"/>
      <c r="AZ292" s="46"/>
      <c r="BA292" s="46"/>
      <c r="BB292" s="46"/>
      <c r="BC292" s="46"/>
      <c r="BD292" s="46"/>
      <c r="BE292" s="46"/>
      <c r="BF292" s="46"/>
      <c r="BG292" s="46"/>
      <c r="BH292" s="46"/>
      <c r="BI292" s="46"/>
      <c r="BJ292" s="46"/>
      <c r="BK292" s="46"/>
      <c r="BL292" s="28"/>
      <c r="BM292" s="28"/>
      <c r="BN292" s="28"/>
    </row>
    <row r="293" spans="1:66" x14ac:dyDescent="0.2">
      <c r="A293" s="46"/>
      <c r="B293" s="46"/>
      <c r="C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c r="AI293" s="46"/>
      <c r="AJ293" s="46"/>
      <c r="AK293" s="46"/>
      <c r="AL293" s="46"/>
      <c r="AM293" s="46"/>
      <c r="AN293" s="46"/>
      <c r="AO293" s="46"/>
      <c r="AP293" s="46"/>
      <c r="AQ293" s="46"/>
      <c r="AR293" s="46"/>
      <c r="AS293" s="46"/>
      <c r="AT293" s="46"/>
      <c r="AU293" s="46"/>
      <c r="AV293" s="46"/>
      <c r="AW293" s="46"/>
      <c r="AX293" s="46"/>
      <c r="AY293" s="46"/>
      <c r="AZ293" s="46"/>
      <c r="BA293" s="46"/>
      <c r="BB293" s="46"/>
      <c r="BC293" s="46"/>
      <c r="BD293" s="46"/>
      <c r="BE293" s="46"/>
      <c r="BF293" s="46"/>
      <c r="BG293" s="46"/>
      <c r="BH293" s="46"/>
      <c r="BI293" s="46"/>
      <c r="BJ293" s="46"/>
      <c r="BK293" s="46"/>
      <c r="BL293" s="28"/>
      <c r="BM293" s="28"/>
      <c r="BN293" s="28"/>
    </row>
    <row r="294" spans="1:66" x14ac:dyDescent="0.2">
      <c r="A294" s="46"/>
      <c r="B294" s="46"/>
      <c r="C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46"/>
      <c r="AJ294" s="46"/>
      <c r="AK294" s="46"/>
      <c r="AL294" s="46"/>
      <c r="AM294" s="46"/>
      <c r="AN294" s="46"/>
      <c r="AO294" s="46"/>
      <c r="AP294" s="46"/>
      <c r="AQ294" s="46"/>
      <c r="AR294" s="46"/>
      <c r="AS294" s="46"/>
      <c r="AT294" s="46"/>
      <c r="AU294" s="46"/>
      <c r="AV294" s="46"/>
      <c r="AW294" s="46"/>
      <c r="AX294" s="46"/>
      <c r="AY294" s="46"/>
      <c r="AZ294" s="46"/>
      <c r="BA294" s="46"/>
      <c r="BB294" s="46"/>
      <c r="BC294" s="46"/>
      <c r="BD294" s="46"/>
      <c r="BE294" s="46"/>
      <c r="BF294" s="46"/>
      <c r="BG294" s="46"/>
      <c r="BH294" s="46"/>
      <c r="BI294" s="46"/>
      <c r="BJ294" s="46"/>
      <c r="BK294" s="46"/>
      <c r="BL294" s="28"/>
      <c r="BM294" s="28"/>
      <c r="BN294" s="28"/>
    </row>
    <row r="295" spans="1:66" x14ac:dyDescent="0.2">
      <c r="A295" s="46"/>
      <c r="B295" s="46"/>
      <c r="C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c r="BG295" s="46"/>
      <c r="BH295" s="46"/>
      <c r="BI295" s="46"/>
      <c r="BJ295" s="46"/>
      <c r="BK295" s="46"/>
      <c r="BL295" s="28"/>
      <c r="BM295" s="28"/>
      <c r="BN295" s="28"/>
    </row>
    <row r="296" spans="1:66" x14ac:dyDescent="0.2">
      <c r="A296" s="46"/>
      <c r="B296" s="46"/>
      <c r="C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c r="AI296" s="46"/>
      <c r="AJ296" s="46"/>
      <c r="AK296" s="46"/>
      <c r="AL296" s="46"/>
      <c r="AM296" s="46"/>
      <c r="AN296" s="46"/>
      <c r="AO296" s="46"/>
      <c r="AP296" s="46"/>
      <c r="AQ296" s="46"/>
      <c r="AR296" s="46"/>
      <c r="AS296" s="46"/>
      <c r="AT296" s="46"/>
      <c r="AU296" s="46"/>
      <c r="AV296" s="46"/>
      <c r="AW296" s="46"/>
      <c r="AX296" s="46"/>
      <c r="AY296" s="46"/>
      <c r="AZ296" s="46"/>
      <c r="BA296" s="46"/>
      <c r="BB296" s="46"/>
      <c r="BC296" s="46"/>
      <c r="BD296" s="46"/>
      <c r="BE296" s="46"/>
      <c r="BF296" s="46"/>
      <c r="BG296" s="46"/>
      <c r="BH296" s="46"/>
      <c r="BI296" s="46"/>
      <c r="BJ296" s="46"/>
      <c r="BK296" s="46"/>
      <c r="BL296" s="28"/>
      <c r="BM296" s="28"/>
      <c r="BN296" s="28"/>
    </row>
    <row r="297" spans="1:66" x14ac:dyDescent="0.2">
      <c r="A297" s="46"/>
      <c r="B297" s="46"/>
      <c r="C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c r="AI297" s="46"/>
      <c r="AJ297" s="46"/>
      <c r="AK297" s="46"/>
      <c r="AL297" s="46"/>
      <c r="AM297" s="46"/>
      <c r="AN297" s="46"/>
      <c r="AO297" s="46"/>
      <c r="AP297" s="46"/>
      <c r="AQ297" s="46"/>
      <c r="AR297" s="46"/>
      <c r="AS297" s="46"/>
      <c r="AT297" s="46"/>
      <c r="AU297" s="46"/>
      <c r="AV297" s="46"/>
      <c r="AW297" s="46"/>
      <c r="AX297" s="46"/>
      <c r="AY297" s="46"/>
      <c r="AZ297" s="46"/>
      <c r="BA297" s="46"/>
      <c r="BB297" s="46"/>
      <c r="BC297" s="46"/>
      <c r="BD297" s="46"/>
      <c r="BE297" s="46"/>
      <c r="BF297" s="46"/>
      <c r="BG297" s="46"/>
      <c r="BH297" s="46"/>
      <c r="BI297" s="46"/>
      <c r="BJ297" s="46"/>
      <c r="BK297" s="46"/>
      <c r="BL297" s="28"/>
      <c r="BM297" s="28"/>
      <c r="BN297" s="28"/>
    </row>
    <row r="298" spans="1:66" x14ac:dyDescent="0.2">
      <c r="A298" s="46"/>
      <c r="B298" s="46"/>
      <c r="C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6"/>
      <c r="AV298" s="46"/>
      <c r="AW298" s="46"/>
      <c r="AX298" s="46"/>
      <c r="AY298" s="46"/>
      <c r="AZ298" s="46"/>
      <c r="BA298" s="46"/>
      <c r="BB298" s="46"/>
      <c r="BC298" s="46"/>
      <c r="BD298" s="46"/>
      <c r="BE298" s="46"/>
      <c r="BF298" s="46"/>
      <c r="BG298" s="46"/>
      <c r="BH298" s="46"/>
      <c r="BI298" s="46"/>
      <c r="BJ298" s="46"/>
      <c r="BK298" s="46"/>
      <c r="BL298" s="28"/>
      <c r="BM298" s="28"/>
      <c r="BN298" s="28"/>
    </row>
    <row r="299" spans="1:66" x14ac:dyDescent="0.2">
      <c r="A299" s="46"/>
      <c r="B299" s="46"/>
      <c r="C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c r="AI299" s="46"/>
      <c r="AJ299" s="46"/>
      <c r="AK299" s="46"/>
      <c r="AL299" s="46"/>
      <c r="AM299" s="46"/>
      <c r="AN299" s="46"/>
      <c r="AO299" s="46"/>
      <c r="AP299" s="46"/>
      <c r="AQ299" s="46"/>
      <c r="AR299" s="46"/>
      <c r="AS299" s="46"/>
      <c r="AT299" s="46"/>
      <c r="AU299" s="46"/>
      <c r="AV299" s="46"/>
      <c r="AW299" s="46"/>
      <c r="AX299" s="46"/>
      <c r="AY299" s="46"/>
      <c r="AZ299" s="46"/>
      <c r="BA299" s="46"/>
      <c r="BB299" s="46"/>
      <c r="BC299" s="46"/>
      <c r="BD299" s="46"/>
      <c r="BE299" s="46"/>
      <c r="BF299" s="46"/>
      <c r="BG299" s="46"/>
      <c r="BH299" s="46"/>
      <c r="BI299" s="46"/>
      <c r="BJ299" s="46"/>
      <c r="BK299" s="46"/>
      <c r="BL299" s="28"/>
      <c r="BM299" s="28"/>
      <c r="BN299" s="28"/>
    </row>
    <row r="300" spans="1:66" x14ac:dyDescent="0.2">
      <c r="A300" s="46"/>
      <c r="B300" s="46"/>
      <c r="C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c r="AM300" s="46"/>
      <c r="AN300" s="46"/>
      <c r="AO300" s="46"/>
      <c r="AP300" s="46"/>
      <c r="AQ300" s="46"/>
      <c r="AR300" s="46"/>
      <c r="AS300" s="46"/>
      <c r="AT300" s="46"/>
      <c r="AU300" s="46"/>
      <c r="AV300" s="46"/>
      <c r="AW300" s="46"/>
      <c r="AX300" s="46"/>
      <c r="AY300" s="46"/>
      <c r="AZ300" s="46"/>
      <c r="BA300" s="46"/>
      <c r="BB300" s="46"/>
      <c r="BC300" s="46"/>
      <c r="BD300" s="46"/>
      <c r="BE300" s="46"/>
      <c r="BF300" s="46"/>
      <c r="BG300" s="46"/>
      <c r="BH300" s="46"/>
      <c r="BI300" s="46"/>
      <c r="BJ300" s="46"/>
      <c r="BK300" s="46"/>
      <c r="BL300" s="28"/>
      <c r="BM300" s="28"/>
      <c r="BN300" s="28"/>
    </row>
    <row r="301" spans="1:66" x14ac:dyDescent="0.2">
      <c r="A301" s="46"/>
      <c r="B301" s="46"/>
      <c r="C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c r="AV301" s="46"/>
      <c r="AW301" s="46"/>
      <c r="AX301" s="46"/>
      <c r="AY301" s="46"/>
      <c r="AZ301" s="46"/>
      <c r="BA301" s="46"/>
      <c r="BB301" s="46"/>
      <c r="BC301" s="46"/>
      <c r="BD301" s="46"/>
      <c r="BE301" s="46"/>
      <c r="BF301" s="46"/>
      <c r="BG301" s="46"/>
      <c r="BH301" s="46"/>
      <c r="BI301" s="46"/>
      <c r="BJ301" s="46"/>
      <c r="BK301" s="46"/>
      <c r="BL301" s="28"/>
      <c r="BM301" s="28"/>
      <c r="BN301" s="28"/>
    </row>
    <row r="302" spans="1:66" x14ac:dyDescent="0.2">
      <c r="A302" s="46"/>
      <c r="B302" s="46"/>
      <c r="C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46"/>
      <c r="AL302" s="46"/>
      <c r="AM302" s="46"/>
      <c r="AN302" s="46"/>
      <c r="AO302" s="46"/>
      <c r="AP302" s="46"/>
      <c r="AQ302" s="46"/>
      <c r="AR302" s="46"/>
      <c r="AS302" s="46"/>
      <c r="AT302" s="46"/>
      <c r="AU302" s="46"/>
      <c r="AV302" s="46"/>
      <c r="AW302" s="46"/>
      <c r="AX302" s="46"/>
      <c r="AY302" s="46"/>
      <c r="AZ302" s="46"/>
      <c r="BA302" s="46"/>
      <c r="BB302" s="46"/>
      <c r="BC302" s="46"/>
      <c r="BD302" s="46"/>
      <c r="BE302" s="46"/>
      <c r="BF302" s="46"/>
      <c r="BG302" s="46"/>
      <c r="BH302" s="46"/>
      <c r="BI302" s="46"/>
      <c r="BJ302" s="46"/>
      <c r="BK302" s="46"/>
      <c r="BL302" s="28"/>
      <c r="BM302" s="28"/>
      <c r="BN302" s="28"/>
    </row>
    <row r="303" spans="1:66" x14ac:dyDescent="0.2">
      <c r="A303" s="46"/>
      <c r="B303" s="46"/>
      <c r="C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46"/>
      <c r="AJ303" s="46"/>
      <c r="AK303" s="46"/>
      <c r="AL303" s="46"/>
      <c r="AM303" s="46"/>
      <c r="AN303" s="46"/>
      <c r="AO303" s="46"/>
      <c r="AP303" s="46"/>
      <c r="AQ303" s="46"/>
      <c r="AR303" s="46"/>
      <c r="AS303" s="46"/>
      <c r="AT303" s="46"/>
      <c r="AU303" s="46"/>
      <c r="AV303" s="46"/>
      <c r="AW303" s="46"/>
      <c r="AX303" s="46"/>
      <c r="AY303" s="46"/>
      <c r="AZ303" s="46"/>
      <c r="BA303" s="46"/>
      <c r="BB303" s="46"/>
      <c r="BC303" s="46"/>
      <c r="BD303" s="46"/>
      <c r="BE303" s="46"/>
      <c r="BF303" s="46"/>
      <c r="BG303" s="46"/>
      <c r="BH303" s="46"/>
      <c r="BI303" s="46"/>
      <c r="BJ303" s="46"/>
      <c r="BK303" s="46"/>
      <c r="BL303" s="28"/>
      <c r="BM303" s="28"/>
      <c r="BN303" s="28"/>
    </row>
    <row r="304" spans="1:66" x14ac:dyDescent="0.2">
      <c r="A304" s="46"/>
      <c r="B304" s="46"/>
      <c r="C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6"/>
      <c r="AR304" s="46"/>
      <c r="AS304" s="46"/>
      <c r="AT304" s="46"/>
      <c r="AU304" s="46"/>
      <c r="AV304" s="46"/>
      <c r="AW304" s="46"/>
      <c r="AX304" s="46"/>
      <c r="AY304" s="46"/>
      <c r="AZ304" s="46"/>
      <c r="BA304" s="46"/>
      <c r="BB304" s="46"/>
      <c r="BC304" s="46"/>
      <c r="BD304" s="46"/>
      <c r="BE304" s="46"/>
      <c r="BF304" s="46"/>
      <c r="BG304" s="46"/>
      <c r="BH304" s="46"/>
      <c r="BI304" s="46"/>
      <c r="BJ304" s="46"/>
      <c r="BK304" s="46"/>
      <c r="BL304" s="28"/>
      <c r="BM304" s="28"/>
      <c r="BN304" s="28"/>
    </row>
    <row r="305" spans="1:66" x14ac:dyDescent="0.2">
      <c r="A305" s="46"/>
      <c r="B305" s="46"/>
      <c r="C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c r="AI305" s="46"/>
      <c r="AJ305" s="46"/>
      <c r="AK305" s="46"/>
      <c r="AL305" s="46"/>
      <c r="AM305" s="46"/>
      <c r="AN305" s="46"/>
      <c r="AO305" s="46"/>
      <c r="AP305" s="46"/>
      <c r="AQ305" s="46"/>
      <c r="AR305" s="46"/>
      <c r="AS305" s="46"/>
      <c r="AT305" s="46"/>
      <c r="AU305" s="46"/>
      <c r="AV305" s="46"/>
      <c r="AW305" s="46"/>
      <c r="AX305" s="46"/>
      <c r="AY305" s="46"/>
      <c r="AZ305" s="46"/>
      <c r="BA305" s="46"/>
      <c r="BB305" s="46"/>
      <c r="BC305" s="46"/>
      <c r="BD305" s="46"/>
      <c r="BE305" s="46"/>
      <c r="BF305" s="46"/>
      <c r="BG305" s="46"/>
      <c r="BH305" s="46"/>
      <c r="BI305" s="46"/>
      <c r="BJ305" s="46"/>
      <c r="BK305" s="46"/>
      <c r="BL305" s="28"/>
      <c r="BM305" s="28"/>
      <c r="BN305" s="28"/>
    </row>
    <row r="306" spans="1:66" x14ac:dyDescent="0.2">
      <c r="A306" s="46"/>
      <c r="B306" s="46"/>
      <c r="C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46"/>
      <c r="AL306" s="46"/>
      <c r="AM306" s="46"/>
      <c r="AN306" s="46"/>
      <c r="AO306" s="46"/>
      <c r="AP306" s="46"/>
      <c r="AQ306" s="46"/>
      <c r="AR306" s="46"/>
      <c r="AS306" s="46"/>
      <c r="AT306" s="46"/>
      <c r="AU306" s="46"/>
      <c r="AV306" s="46"/>
      <c r="AW306" s="46"/>
      <c r="AX306" s="46"/>
      <c r="AY306" s="46"/>
      <c r="AZ306" s="46"/>
      <c r="BA306" s="46"/>
      <c r="BB306" s="46"/>
      <c r="BC306" s="46"/>
      <c r="BD306" s="46"/>
      <c r="BE306" s="46"/>
      <c r="BF306" s="46"/>
      <c r="BG306" s="46"/>
      <c r="BH306" s="46"/>
      <c r="BI306" s="46"/>
      <c r="BJ306" s="46"/>
      <c r="BK306" s="46"/>
      <c r="BL306" s="28"/>
      <c r="BM306" s="28"/>
      <c r="BN306" s="28"/>
    </row>
    <row r="307" spans="1:66" x14ac:dyDescent="0.2">
      <c r="A307" s="46"/>
      <c r="B307" s="46"/>
      <c r="C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46"/>
      <c r="AL307" s="46"/>
      <c r="AM307" s="46"/>
      <c r="AN307" s="46"/>
      <c r="AO307" s="46"/>
      <c r="AP307" s="46"/>
      <c r="AQ307" s="46"/>
      <c r="AR307" s="46"/>
      <c r="AS307" s="46"/>
      <c r="AT307" s="46"/>
      <c r="AU307" s="46"/>
      <c r="AV307" s="46"/>
      <c r="AW307" s="46"/>
      <c r="AX307" s="46"/>
      <c r="AY307" s="46"/>
      <c r="AZ307" s="46"/>
      <c r="BA307" s="46"/>
      <c r="BB307" s="46"/>
      <c r="BC307" s="46"/>
      <c r="BD307" s="46"/>
      <c r="BE307" s="46"/>
      <c r="BF307" s="46"/>
      <c r="BG307" s="46"/>
      <c r="BH307" s="46"/>
      <c r="BI307" s="46"/>
      <c r="BJ307" s="46"/>
      <c r="BK307" s="46"/>
      <c r="BL307" s="28"/>
      <c r="BM307" s="28"/>
      <c r="BN307" s="28"/>
    </row>
    <row r="308" spans="1:66" x14ac:dyDescent="0.2">
      <c r="A308" s="46"/>
      <c r="B308" s="46"/>
      <c r="C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c r="AL308" s="46"/>
      <c r="AM308" s="46"/>
      <c r="AN308" s="46"/>
      <c r="AO308" s="46"/>
      <c r="AP308" s="46"/>
      <c r="AQ308" s="46"/>
      <c r="AR308" s="46"/>
      <c r="AS308" s="46"/>
      <c r="AT308" s="46"/>
      <c r="AU308" s="46"/>
      <c r="AV308" s="46"/>
      <c r="AW308" s="46"/>
      <c r="AX308" s="46"/>
      <c r="AY308" s="46"/>
      <c r="AZ308" s="46"/>
      <c r="BA308" s="46"/>
      <c r="BB308" s="46"/>
      <c r="BC308" s="46"/>
      <c r="BD308" s="46"/>
      <c r="BE308" s="46"/>
      <c r="BF308" s="46"/>
      <c r="BG308" s="46"/>
      <c r="BH308" s="46"/>
      <c r="BI308" s="46"/>
      <c r="BJ308" s="46"/>
      <c r="BK308" s="46"/>
      <c r="BL308" s="28"/>
      <c r="BM308" s="28"/>
      <c r="BN308" s="28"/>
    </row>
    <row r="309" spans="1:66" x14ac:dyDescent="0.2">
      <c r="A309" s="46"/>
      <c r="B309" s="46"/>
      <c r="C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c r="AV309" s="46"/>
      <c r="AW309" s="46"/>
      <c r="AX309" s="46"/>
      <c r="AY309" s="46"/>
      <c r="AZ309" s="46"/>
      <c r="BA309" s="46"/>
      <c r="BB309" s="46"/>
      <c r="BC309" s="46"/>
      <c r="BD309" s="46"/>
      <c r="BE309" s="46"/>
      <c r="BF309" s="46"/>
      <c r="BG309" s="46"/>
      <c r="BH309" s="46"/>
      <c r="BI309" s="46"/>
      <c r="BJ309" s="46"/>
      <c r="BK309" s="46"/>
      <c r="BL309" s="28"/>
      <c r="BM309" s="28"/>
      <c r="BN309" s="28"/>
    </row>
    <row r="310" spans="1:66" x14ac:dyDescent="0.2">
      <c r="A310" s="46"/>
      <c r="B310" s="46"/>
      <c r="C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c r="AI310" s="46"/>
      <c r="AJ310" s="46"/>
      <c r="AK310" s="46"/>
      <c r="AL310" s="46"/>
      <c r="AM310" s="46"/>
      <c r="AN310" s="46"/>
      <c r="AO310" s="46"/>
      <c r="AP310" s="46"/>
      <c r="AQ310" s="46"/>
      <c r="AR310" s="46"/>
      <c r="AS310" s="46"/>
      <c r="AT310" s="46"/>
      <c r="AU310" s="46"/>
      <c r="AV310" s="46"/>
      <c r="AW310" s="46"/>
      <c r="AX310" s="46"/>
      <c r="AY310" s="46"/>
      <c r="AZ310" s="46"/>
      <c r="BA310" s="46"/>
      <c r="BB310" s="46"/>
      <c r="BC310" s="46"/>
      <c r="BD310" s="46"/>
      <c r="BE310" s="46"/>
      <c r="BF310" s="46"/>
      <c r="BG310" s="46"/>
      <c r="BH310" s="46"/>
      <c r="BI310" s="46"/>
      <c r="BJ310" s="46"/>
      <c r="BK310" s="46"/>
      <c r="BL310" s="28"/>
      <c r="BM310" s="28"/>
      <c r="BN310" s="28"/>
    </row>
    <row r="311" spans="1:66" x14ac:dyDescent="0.2">
      <c r="A311" s="46"/>
      <c r="B311" s="46"/>
      <c r="C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c r="AI311" s="46"/>
      <c r="AJ311" s="46"/>
      <c r="AK311" s="46"/>
      <c r="AL311" s="46"/>
      <c r="AM311" s="46"/>
      <c r="AN311" s="46"/>
      <c r="AO311" s="46"/>
      <c r="AP311" s="46"/>
      <c r="AQ311" s="46"/>
      <c r="AR311" s="46"/>
      <c r="AS311" s="46"/>
      <c r="AT311" s="46"/>
      <c r="AU311" s="46"/>
      <c r="AV311" s="46"/>
      <c r="AW311" s="46"/>
      <c r="AX311" s="46"/>
      <c r="AY311" s="46"/>
      <c r="AZ311" s="46"/>
      <c r="BA311" s="46"/>
      <c r="BB311" s="46"/>
      <c r="BC311" s="46"/>
      <c r="BD311" s="46"/>
      <c r="BE311" s="46"/>
      <c r="BF311" s="46"/>
      <c r="BG311" s="46"/>
      <c r="BH311" s="46"/>
      <c r="BI311" s="46"/>
      <c r="BJ311" s="46"/>
      <c r="BK311" s="46"/>
      <c r="BL311" s="28"/>
      <c r="BM311" s="28"/>
      <c r="BN311" s="28"/>
    </row>
    <row r="312" spans="1:66" x14ac:dyDescent="0.2">
      <c r="A312" s="46"/>
      <c r="B312" s="46"/>
      <c r="C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46"/>
      <c r="AL312" s="46"/>
      <c r="AM312" s="46"/>
      <c r="AN312" s="46"/>
      <c r="AO312" s="46"/>
      <c r="AP312" s="46"/>
      <c r="AQ312" s="46"/>
      <c r="AR312" s="46"/>
      <c r="AS312" s="46"/>
      <c r="AT312" s="46"/>
      <c r="AU312" s="46"/>
      <c r="AV312" s="46"/>
      <c r="AW312" s="46"/>
      <c r="AX312" s="46"/>
      <c r="AY312" s="46"/>
      <c r="AZ312" s="46"/>
      <c r="BA312" s="46"/>
      <c r="BB312" s="46"/>
      <c r="BC312" s="46"/>
      <c r="BD312" s="46"/>
      <c r="BE312" s="46"/>
      <c r="BF312" s="46"/>
      <c r="BG312" s="46"/>
      <c r="BH312" s="46"/>
      <c r="BI312" s="46"/>
      <c r="BJ312" s="46"/>
      <c r="BK312" s="46"/>
      <c r="BL312" s="28"/>
      <c r="BM312" s="28"/>
      <c r="BN312" s="28"/>
    </row>
    <row r="313" spans="1:66" x14ac:dyDescent="0.2">
      <c r="A313" s="46"/>
      <c r="B313" s="46"/>
      <c r="C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c r="AI313" s="46"/>
      <c r="AJ313" s="46"/>
      <c r="AK313" s="46"/>
      <c r="AL313" s="46"/>
      <c r="AM313" s="46"/>
      <c r="AN313" s="46"/>
      <c r="AO313" s="46"/>
      <c r="AP313" s="46"/>
      <c r="AQ313" s="46"/>
      <c r="AR313" s="46"/>
      <c r="AS313" s="46"/>
      <c r="AT313" s="46"/>
      <c r="AU313" s="46"/>
      <c r="AV313" s="46"/>
      <c r="AW313" s="46"/>
      <c r="AX313" s="46"/>
      <c r="AY313" s="46"/>
      <c r="AZ313" s="46"/>
      <c r="BA313" s="46"/>
      <c r="BB313" s="46"/>
      <c r="BC313" s="46"/>
      <c r="BD313" s="46"/>
      <c r="BE313" s="46"/>
      <c r="BF313" s="46"/>
      <c r="BG313" s="46"/>
      <c r="BH313" s="46"/>
      <c r="BI313" s="46"/>
      <c r="BJ313" s="46"/>
      <c r="BK313" s="46"/>
      <c r="BL313" s="28"/>
      <c r="BM313" s="28"/>
      <c r="BN313" s="28"/>
    </row>
    <row r="314" spans="1:66" x14ac:dyDescent="0.2">
      <c r="A314" s="46"/>
      <c r="B314" s="46"/>
      <c r="C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c r="BC314" s="46"/>
      <c r="BD314" s="46"/>
      <c r="BE314" s="46"/>
      <c r="BF314" s="46"/>
      <c r="BG314" s="46"/>
      <c r="BH314" s="46"/>
      <c r="BI314" s="46"/>
      <c r="BJ314" s="46"/>
      <c r="BK314" s="46"/>
      <c r="BL314" s="28"/>
      <c r="BM314" s="28"/>
      <c r="BN314" s="28"/>
    </row>
    <row r="315" spans="1:66" x14ac:dyDescent="0.2">
      <c r="A315" s="46"/>
      <c r="B315" s="46"/>
      <c r="C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c r="AL315" s="46"/>
      <c r="AM315" s="46"/>
      <c r="AN315" s="46"/>
      <c r="AO315" s="46"/>
      <c r="AP315" s="46"/>
      <c r="AQ315" s="46"/>
      <c r="AR315" s="46"/>
      <c r="AS315" s="46"/>
      <c r="AT315" s="46"/>
      <c r="AU315" s="46"/>
      <c r="AV315" s="46"/>
      <c r="AW315" s="46"/>
      <c r="AX315" s="46"/>
      <c r="AY315" s="46"/>
      <c r="AZ315" s="46"/>
      <c r="BA315" s="46"/>
      <c r="BB315" s="46"/>
      <c r="BC315" s="46"/>
      <c r="BD315" s="46"/>
      <c r="BE315" s="46"/>
      <c r="BF315" s="46"/>
      <c r="BG315" s="46"/>
      <c r="BH315" s="46"/>
      <c r="BI315" s="46"/>
      <c r="BJ315" s="46"/>
      <c r="BK315" s="46"/>
      <c r="BL315" s="28"/>
      <c r="BM315" s="28"/>
      <c r="BN315" s="28"/>
    </row>
    <row r="316" spans="1:66" x14ac:dyDescent="0.2">
      <c r="A316" s="46"/>
      <c r="B316" s="46"/>
      <c r="C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c r="AF316" s="46"/>
      <c r="AG316" s="46"/>
      <c r="AH316" s="46"/>
      <c r="AI316" s="46"/>
      <c r="AJ316" s="46"/>
      <c r="AK316" s="46"/>
      <c r="AL316" s="46"/>
      <c r="AM316" s="46"/>
      <c r="AN316" s="46"/>
      <c r="AO316" s="46"/>
      <c r="AP316" s="46"/>
      <c r="AQ316" s="46"/>
      <c r="AR316" s="46"/>
      <c r="AS316" s="46"/>
      <c r="AT316" s="46"/>
      <c r="AU316" s="46"/>
      <c r="AV316" s="46"/>
      <c r="AW316" s="46"/>
      <c r="AX316" s="46"/>
      <c r="AY316" s="46"/>
      <c r="AZ316" s="46"/>
      <c r="BA316" s="46"/>
      <c r="BB316" s="46"/>
      <c r="BC316" s="46"/>
      <c r="BD316" s="46"/>
      <c r="BE316" s="46"/>
      <c r="BF316" s="46"/>
      <c r="BG316" s="46"/>
      <c r="BH316" s="46"/>
      <c r="BI316" s="46"/>
      <c r="BJ316" s="46"/>
      <c r="BK316" s="46"/>
      <c r="BL316" s="28"/>
      <c r="BM316" s="28"/>
      <c r="BN316" s="28"/>
    </row>
    <row r="317" spans="1:66" x14ac:dyDescent="0.2">
      <c r="A317" s="46"/>
      <c r="B317" s="46"/>
      <c r="C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c r="AI317" s="46"/>
      <c r="AJ317" s="46"/>
      <c r="AK317" s="46"/>
      <c r="AL317" s="46"/>
      <c r="AM317" s="46"/>
      <c r="AN317" s="46"/>
      <c r="AO317" s="46"/>
      <c r="AP317" s="46"/>
      <c r="AQ317" s="46"/>
      <c r="AR317" s="46"/>
      <c r="AS317" s="46"/>
      <c r="AT317" s="46"/>
      <c r="AU317" s="46"/>
      <c r="AV317" s="46"/>
      <c r="AW317" s="46"/>
      <c r="AX317" s="46"/>
      <c r="AY317" s="46"/>
      <c r="AZ317" s="46"/>
      <c r="BA317" s="46"/>
      <c r="BB317" s="46"/>
      <c r="BC317" s="46"/>
      <c r="BD317" s="46"/>
      <c r="BE317" s="46"/>
      <c r="BF317" s="46"/>
      <c r="BG317" s="46"/>
      <c r="BH317" s="46"/>
      <c r="BI317" s="46"/>
      <c r="BJ317" s="46"/>
      <c r="BK317" s="46"/>
      <c r="BL317" s="28"/>
      <c r="BM317" s="28"/>
      <c r="BN317" s="28"/>
    </row>
    <row r="318" spans="1:66" x14ac:dyDescent="0.2">
      <c r="A318" s="46"/>
      <c r="B318" s="46"/>
      <c r="C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c r="AQ318" s="46"/>
      <c r="AR318" s="46"/>
      <c r="AS318" s="46"/>
      <c r="AT318" s="46"/>
      <c r="AU318" s="46"/>
      <c r="AV318" s="46"/>
      <c r="AW318" s="46"/>
      <c r="AX318" s="46"/>
      <c r="AY318" s="46"/>
      <c r="AZ318" s="46"/>
      <c r="BA318" s="46"/>
      <c r="BB318" s="46"/>
      <c r="BC318" s="46"/>
      <c r="BD318" s="46"/>
      <c r="BE318" s="46"/>
      <c r="BF318" s="46"/>
      <c r="BG318" s="46"/>
      <c r="BH318" s="46"/>
      <c r="BI318" s="46"/>
      <c r="BJ318" s="46"/>
      <c r="BK318" s="46"/>
      <c r="BL318" s="28"/>
      <c r="BM318" s="28"/>
      <c r="BN318" s="28"/>
    </row>
    <row r="319" spans="1:66" x14ac:dyDescent="0.2">
      <c r="A319" s="46"/>
      <c r="B319" s="46"/>
      <c r="C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c r="AF319" s="46"/>
      <c r="AG319" s="46"/>
      <c r="AH319" s="46"/>
      <c r="AI319" s="46"/>
      <c r="AJ319" s="46"/>
      <c r="AK319" s="46"/>
      <c r="AL319" s="46"/>
      <c r="AM319" s="46"/>
      <c r="AN319" s="46"/>
      <c r="AO319" s="46"/>
      <c r="AP319" s="46"/>
      <c r="AQ319" s="46"/>
      <c r="AR319" s="46"/>
      <c r="AS319" s="46"/>
      <c r="AT319" s="46"/>
      <c r="AU319" s="46"/>
      <c r="AV319" s="46"/>
      <c r="AW319" s="46"/>
      <c r="AX319" s="46"/>
      <c r="AY319" s="46"/>
      <c r="AZ319" s="46"/>
      <c r="BA319" s="46"/>
      <c r="BB319" s="46"/>
      <c r="BC319" s="46"/>
      <c r="BD319" s="46"/>
      <c r="BE319" s="46"/>
      <c r="BF319" s="46"/>
      <c r="BG319" s="46"/>
      <c r="BH319" s="46"/>
      <c r="BI319" s="46"/>
      <c r="BJ319" s="46"/>
      <c r="BK319" s="46"/>
      <c r="BL319" s="28"/>
      <c r="BM319" s="28"/>
      <c r="BN319" s="28"/>
    </row>
    <row r="320" spans="1:66" x14ac:dyDescent="0.2">
      <c r="A320" s="46"/>
      <c r="B320" s="46"/>
      <c r="C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c r="AF320" s="46"/>
      <c r="AG320" s="46"/>
      <c r="AH320" s="46"/>
      <c r="AI320" s="46"/>
      <c r="AJ320" s="46"/>
      <c r="AK320" s="46"/>
      <c r="AL320" s="46"/>
      <c r="AM320" s="46"/>
      <c r="AN320" s="46"/>
      <c r="AO320" s="46"/>
      <c r="AP320" s="46"/>
      <c r="AQ320" s="46"/>
      <c r="AR320" s="46"/>
      <c r="AS320" s="46"/>
      <c r="AT320" s="46"/>
      <c r="AU320" s="46"/>
      <c r="AV320" s="46"/>
      <c r="AW320" s="46"/>
      <c r="AX320" s="46"/>
      <c r="AY320" s="46"/>
      <c r="AZ320" s="46"/>
      <c r="BA320" s="46"/>
      <c r="BB320" s="46"/>
      <c r="BC320" s="46"/>
      <c r="BD320" s="46"/>
      <c r="BE320" s="46"/>
      <c r="BF320" s="46"/>
      <c r="BG320" s="46"/>
      <c r="BH320" s="46"/>
      <c r="BI320" s="46"/>
      <c r="BJ320" s="46"/>
      <c r="BK320" s="46"/>
      <c r="BL320" s="28"/>
      <c r="BM320" s="28"/>
      <c r="BN320" s="28"/>
    </row>
    <row r="321" spans="1:66" x14ac:dyDescent="0.2">
      <c r="A321" s="46"/>
      <c r="B321" s="46"/>
      <c r="C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c r="AI321" s="46"/>
      <c r="AJ321" s="46"/>
      <c r="AK321" s="46"/>
      <c r="AL321" s="46"/>
      <c r="AM321" s="46"/>
      <c r="AN321" s="46"/>
      <c r="AO321" s="46"/>
      <c r="AP321" s="46"/>
      <c r="AQ321" s="46"/>
      <c r="AR321" s="46"/>
      <c r="AS321" s="46"/>
      <c r="AT321" s="46"/>
      <c r="AU321" s="46"/>
      <c r="AV321" s="46"/>
      <c r="AW321" s="46"/>
      <c r="AX321" s="46"/>
      <c r="AY321" s="46"/>
      <c r="AZ321" s="46"/>
      <c r="BA321" s="46"/>
      <c r="BB321" s="46"/>
      <c r="BC321" s="46"/>
      <c r="BD321" s="46"/>
      <c r="BE321" s="46"/>
      <c r="BF321" s="46"/>
      <c r="BG321" s="46"/>
      <c r="BH321" s="46"/>
      <c r="BI321" s="46"/>
      <c r="BJ321" s="46"/>
      <c r="BK321" s="46"/>
      <c r="BL321" s="28"/>
      <c r="BM321" s="28"/>
      <c r="BN321" s="28"/>
    </row>
    <row r="322" spans="1:66" x14ac:dyDescent="0.2">
      <c r="A322" s="46"/>
      <c r="B322" s="46"/>
      <c r="C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c r="AF322" s="46"/>
      <c r="AG322" s="46"/>
      <c r="AH322" s="46"/>
      <c r="AI322" s="46"/>
      <c r="AJ322" s="46"/>
      <c r="AK322" s="46"/>
      <c r="AL322" s="46"/>
      <c r="AM322" s="46"/>
      <c r="AN322" s="46"/>
      <c r="AO322" s="46"/>
      <c r="AP322" s="46"/>
      <c r="AQ322" s="46"/>
      <c r="AR322" s="46"/>
      <c r="AS322" s="46"/>
      <c r="AT322" s="46"/>
      <c r="AU322" s="46"/>
      <c r="AV322" s="46"/>
      <c r="AW322" s="46"/>
      <c r="AX322" s="46"/>
      <c r="AY322" s="46"/>
      <c r="AZ322" s="46"/>
      <c r="BA322" s="46"/>
      <c r="BB322" s="46"/>
      <c r="BC322" s="46"/>
      <c r="BD322" s="46"/>
      <c r="BE322" s="46"/>
      <c r="BF322" s="46"/>
      <c r="BG322" s="46"/>
      <c r="BH322" s="46"/>
      <c r="BI322" s="46"/>
      <c r="BJ322" s="46"/>
      <c r="BK322" s="46"/>
      <c r="BL322" s="28"/>
      <c r="BM322" s="28"/>
      <c r="BN322" s="28"/>
    </row>
    <row r="323" spans="1:66" x14ac:dyDescent="0.2">
      <c r="A323" s="46"/>
      <c r="B323" s="46"/>
      <c r="C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c r="AF323" s="46"/>
      <c r="AG323" s="46"/>
      <c r="AH323" s="46"/>
      <c r="AI323" s="46"/>
      <c r="AJ323" s="46"/>
      <c r="AK323" s="46"/>
      <c r="AL323" s="46"/>
      <c r="AM323" s="46"/>
      <c r="AN323" s="46"/>
      <c r="AO323" s="46"/>
      <c r="AP323" s="46"/>
      <c r="AQ323" s="46"/>
      <c r="AR323" s="46"/>
      <c r="AS323" s="46"/>
      <c r="AT323" s="46"/>
      <c r="AU323" s="46"/>
      <c r="AV323" s="46"/>
      <c r="AW323" s="46"/>
      <c r="AX323" s="46"/>
      <c r="AY323" s="46"/>
      <c r="AZ323" s="46"/>
      <c r="BA323" s="46"/>
      <c r="BB323" s="46"/>
      <c r="BC323" s="46"/>
      <c r="BD323" s="46"/>
      <c r="BE323" s="46"/>
      <c r="BF323" s="46"/>
      <c r="BG323" s="46"/>
      <c r="BH323" s="46"/>
      <c r="BI323" s="46"/>
      <c r="BJ323" s="46"/>
      <c r="BK323" s="46"/>
      <c r="BL323" s="28"/>
      <c r="BM323" s="28"/>
      <c r="BN323" s="28"/>
    </row>
    <row r="324" spans="1:66" x14ac:dyDescent="0.2">
      <c r="A324" s="46"/>
      <c r="B324" s="46"/>
      <c r="C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c r="AF324" s="46"/>
      <c r="AG324" s="46"/>
      <c r="AH324" s="46"/>
      <c r="AI324" s="46"/>
      <c r="AJ324" s="46"/>
      <c r="AK324" s="46"/>
      <c r="AL324" s="46"/>
      <c r="AM324" s="46"/>
      <c r="AN324" s="46"/>
      <c r="AO324" s="46"/>
      <c r="AP324" s="46"/>
      <c r="AQ324" s="46"/>
      <c r="AR324" s="46"/>
      <c r="AS324" s="46"/>
      <c r="AT324" s="46"/>
      <c r="AU324" s="46"/>
      <c r="AV324" s="46"/>
      <c r="AW324" s="46"/>
      <c r="AX324" s="46"/>
      <c r="AY324" s="46"/>
      <c r="AZ324" s="46"/>
      <c r="BA324" s="46"/>
      <c r="BB324" s="46"/>
      <c r="BC324" s="46"/>
      <c r="BD324" s="46"/>
      <c r="BE324" s="46"/>
      <c r="BF324" s="46"/>
      <c r="BG324" s="46"/>
      <c r="BH324" s="46"/>
      <c r="BI324" s="46"/>
      <c r="BJ324" s="46"/>
      <c r="BK324" s="46"/>
      <c r="BL324" s="28"/>
      <c r="BM324" s="28"/>
      <c r="BN324" s="28"/>
    </row>
    <row r="325" spans="1:66" x14ac:dyDescent="0.2">
      <c r="A325" s="46"/>
      <c r="B325" s="46"/>
      <c r="C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c r="AI325" s="46"/>
      <c r="AJ325" s="46"/>
      <c r="AK325" s="46"/>
      <c r="AL325" s="46"/>
      <c r="AM325" s="46"/>
      <c r="AN325" s="46"/>
      <c r="AO325" s="46"/>
      <c r="AP325" s="46"/>
      <c r="AQ325" s="46"/>
      <c r="AR325" s="46"/>
      <c r="AS325" s="46"/>
      <c r="AT325" s="46"/>
      <c r="AU325" s="46"/>
      <c r="AV325" s="46"/>
      <c r="AW325" s="46"/>
      <c r="AX325" s="46"/>
      <c r="AY325" s="46"/>
      <c r="AZ325" s="46"/>
      <c r="BA325" s="46"/>
      <c r="BB325" s="46"/>
      <c r="BC325" s="46"/>
      <c r="BD325" s="46"/>
      <c r="BE325" s="46"/>
      <c r="BF325" s="46"/>
      <c r="BG325" s="46"/>
      <c r="BH325" s="46"/>
      <c r="BI325" s="46"/>
      <c r="BJ325" s="46"/>
      <c r="BK325" s="46"/>
      <c r="BL325" s="28"/>
      <c r="BM325" s="28"/>
      <c r="BN325" s="28"/>
    </row>
    <row r="326" spans="1:66" x14ac:dyDescent="0.2">
      <c r="A326" s="46"/>
      <c r="B326" s="46"/>
      <c r="C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c r="AF326" s="46"/>
      <c r="AG326" s="46"/>
      <c r="AH326" s="46"/>
      <c r="AI326" s="46"/>
      <c r="AJ326" s="46"/>
      <c r="AK326" s="46"/>
      <c r="AL326" s="46"/>
      <c r="AM326" s="46"/>
      <c r="AN326" s="46"/>
      <c r="AO326" s="46"/>
      <c r="AP326" s="46"/>
      <c r="AQ326" s="46"/>
      <c r="AR326" s="46"/>
      <c r="AS326" s="46"/>
      <c r="AT326" s="46"/>
      <c r="AU326" s="46"/>
      <c r="AV326" s="46"/>
      <c r="AW326" s="46"/>
      <c r="AX326" s="46"/>
      <c r="AY326" s="46"/>
      <c r="AZ326" s="46"/>
      <c r="BA326" s="46"/>
      <c r="BB326" s="46"/>
      <c r="BC326" s="46"/>
      <c r="BD326" s="46"/>
      <c r="BE326" s="46"/>
      <c r="BF326" s="46"/>
      <c r="BG326" s="46"/>
      <c r="BH326" s="46"/>
      <c r="BI326" s="46"/>
      <c r="BJ326" s="46"/>
      <c r="BK326" s="46"/>
      <c r="BL326" s="28"/>
      <c r="BM326" s="28"/>
      <c r="BN326" s="28"/>
    </row>
    <row r="327" spans="1:66" x14ac:dyDescent="0.2">
      <c r="A327" s="46"/>
      <c r="B327" s="46"/>
      <c r="C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c r="AI327" s="46"/>
      <c r="AJ327" s="46"/>
      <c r="AK327" s="46"/>
      <c r="AL327" s="46"/>
      <c r="AM327" s="46"/>
      <c r="AN327" s="46"/>
      <c r="AO327" s="46"/>
      <c r="AP327" s="46"/>
      <c r="AQ327" s="46"/>
      <c r="AR327" s="46"/>
      <c r="AS327" s="46"/>
      <c r="AT327" s="46"/>
      <c r="AU327" s="46"/>
      <c r="AV327" s="46"/>
      <c r="AW327" s="46"/>
      <c r="AX327" s="46"/>
      <c r="AY327" s="46"/>
      <c r="AZ327" s="46"/>
      <c r="BA327" s="46"/>
      <c r="BB327" s="46"/>
      <c r="BC327" s="46"/>
      <c r="BD327" s="46"/>
      <c r="BE327" s="46"/>
      <c r="BF327" s="46"/>
      <c r="BG327" s="46"/>
      <c r="BH327" s="46"/>
      <c r="BI327" s="46"/>
      <c r="BJ327" s="46"/>
      <c r="BK327" s="46"/>
      <c r="BL327" s="28"/>
      <c r="BM327" s="28"/>
      <c r="BN327" s="28"/>
    </row>
    <row r="328" spans="1:66" x14ac:dyDescent="0.2">
      <c r="A328" s="46"/>
      <c r="B328" s="46"/>
      <c r="C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c r="AF328" s="46"/>
      <c r="AG328" s="46"/>
      <c r="AH328" s="46"/>
      <c r="AI328" s="46"/>
      <c r="AJ328" s="46"/>
      <c r="AK328" s="46"/>
      <c r="AL328" s="46"/>
      <c r="AM328" s="46"/>
      <c r="AN328" s="46"/>
      <c r="AO328" s="46"/>
      <c r="AP328" s="46"/>
      <c r="AQ328" s="46"/>
      <c r="AR328" s="46"/>
      <c r="AS328" s="46"/>
      <c r="AT328" s="46"/>
      <c r="AU328" s="46"/>
      <c r="AV328" s="46"/>
      <c r="AW328" s="46"/>
      <c r="AX328" s="46"/>
      <c r="AY328" s="46"/>
      <c r="AZ328" s="46"/>
      <c r="BA328" s="46"/>
      <c r="BB328" s="46"/>
      <c r="BC328" s="46"/>
      <c r="BD328" s="46"/>
      <c r="BE328" s="46"/>
      <c r="BF328" s="46"/>
      <c r="BG328" s="46"/>
      <c r="BH328" s="46"/>
      <c r="BI328" s="46"/>
      <c r="BJ328" s="46"/>
      <c r="BK328" s="46"/>
      <c r="BL328" s="28"/>
      <c r="BM328" s="28"/>
      <c r="BN328" s="28"/>
    </row>
    <row r="329" spans="1:66" x14ac:dyDescent="0.2">
      <c r="A329" s="46"/>
      <c r="B329" s="46"/>
      <c r="C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46"/>
      <c r="AJ329" s="46"/>
      <c r="AK329" s="46"/>
      <c r="AL329" s="46"/>
      <c r="AM329" s="46"/>
      <c r="AN329" s="46"/>
      <c r="AO329" s="46"/>
      <c r="AP329" s="46"/>
      <c r="AQ329" s="46"/>
      <c r="AR329" s="46"/>
      <c r="AS329" s="46"/>
      <c r="AT329" s="46"/>
      <c r="AU329" s="46"/>
      <c r="AV329" s="46"/>
      <c r="AW329" s="46"/>
      <c r="AX329" s="46"/>
      <c r="AY329" s="46"/>
      <c r="AZ329" s="46"/>
      <c r="BA329" s="46"/>
      <c r="BB329" s="46"/>
      <c r="BC329" s="46"/>
      <c r="BD329" s="46"/>
      <c r="BE329" s="46"/>
      <c r="BF329" s="46"/>
      <c r="BG329" s="46"/>
      <c r="BH329" s="46"/>
      <c r="BI329" s="46"/>
      <c r="BJ329" s="46"/>
      <c r="BK329" s="46"/>
      <c r="BL329" s="28"/>
      <c r="BM329" s="28"/>
      <c r="BN329" s="28"/>
    </row>
    <row r="330" spans="1:66" x14ac:dyDescent="0.2">
      <c r="A330" s="46"/>
      <c r="B330" s="46"/>
      <c r="C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c r="AF330" s="46"/>
      <c r="AG330" s="46"/>
      <c r="AH330" s="46"/>
      <c r="AI330" s="46"/>
      <c r="AJ330" s="46"/>
      <c r="AK330" s="46"/>
      <c r="AL330" s="46"/>
      <c r="AM330" s="46"/>
      <c r="AN330" s="46"/>
      <c r="AO330" s="46"/>
      <c r="AP330" s="46"/>
      <c r="AQ330" s="46"/>
      <c r="AR330" s="46"/>
      <c r="AS330" s="46"/>
      <c r="AT330" s="46"/>
      <c r="AU330" s="46"/>
      <c r="AV330" s="46"/>
      <c r="AW330" s="46"/>
      <c r="AX330" s="46"/>
      <c r="AY330" s="46"/>
      <c r="AZ330" s="46"/>
      <c r="BA330" s="46"/>
      <c r="BB330" s="46"/>
      <c r="BC330" s="46"/>
      <c r="BD330" s="46"/>
      <c r="BE330" s="46"/>
      <c r="BF330" s="46"/>
      <c r="BG330" s="46"/>
      <c r="BH330" s="46"/>
      <c r="BI330" s="46"/>
      <c r="BJ330" s="46"/>
      <c r="BK330" s="46"/>
      <c r="BL330" s="28"/>
      <c r="BM330" s="28"/>
      <c r="BN330" s="28"/>
    </row>
    <row r="331" spans="1:66" x14ac:dyDescent="0.2">
      <c r="A331" s="46"/>
      <c r="B331" s="46"/>
      <c r="C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c r="AF331" s="46"/>
      <c r="AG331" s="46"/>
      <c r="AH331" s="46"/>
      <c r="AI331" s="46"/>
      <c r="AJ331" s="46"/>
      <c r="AK331" s="46"/>
      <c r="AL331" s="46"/>
      <c r="AM331" s="46"/>
      <c r="AN331" s="46"/>
      <c r="AO331" s="46"/>
      <c r="AP331" s="46"/>
      <c r="AQ331" s="46"/>
      <c r="AR331" s="46"/>
      <c r="AS331" s="46"/>
      <c r="AT331" s="46"/>
      <c r="AU331" s="46"/>
      <c r="AV331" s="46"/>
      <c r="AW331" s="46"/>
      <c r="AX331" s="46"/>
      <c r="AY331" s="46"/>
      <c r="AZ331" s="46"/>
      <c r="BA331" s="46"/>
      <c r="BB331" s="46"/>
      <c r="BC331" s="46"/>
      <c r="BD331" s="46"/>
      <c r="BE331" s="46"/>
      <c r="BF331" s="46"/>
      <c r="BG331" s="46"/>
      <c r="BH331" s="46"/>
      <c r="BI331" s="46"/>
      <c r="BJ331" s="46"/>
      <c r="BK331" s="46"/>
      <c r="BL331" s="28"/>
      <c r="BM331" s="28"/>
      <c r="BN331" s="28"/>
    </row>
    <row r="332" spans="1:66" x14ac:dyDescent="0.2">
      <c r="A332" s="46"/>
      <c r="B332" s="46"/>
      <c r="C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6"/>
      <c r="AH332" s="46"/>
      <c r="AI332" s="46"/>
      <c r="AJ332" s="46"/>
      <c r="AK332" s="46"/>
      <c r="AL332" s="46"/>
      <c r="AM332" s="46"/>
      <c r="AN332" s="46"/>
      <c r="AO332" s="46"/>
      <c r="AP332" s="46"/>
      <c r="AQ332" s="46"/>
      <c r="AR332" s="46"/>
      <c r="AS332" s="46"/>
      <c r="AT332" s="46"/>
      <c r="AU332" s="46"/>
      <c r="AV332" s="46"/>
      <c r="AW332" s="46"/>
      <c r="AX332" s="46"/>
      <c r="AY332" s="46"/>
      <c r="AZ332" s="46"/>
      <c r="BA332" s="46"/>
      <c r="BB332" s="46"/>
      <c r="BC332" s="46"/>
      <c r="BD332" s="46"/>
      <c r="BE332" s="46"/>
      <c r="BF332" s="46"/>
      <c r="BG332" s="46"/>
      <c r="BH332" s="46"/>
      <c r="BI332" s="46"/>
      <c r="BJ332" s="46"/>
      <c r="BK332" s="46"/>
      <c r="BL332" s="28"/>
      <c r="BM332" s="28"/>
      <c r="BN332" s="28"/>
    </row>
    <row r="333" spans="1:66" x14ac:dyDescent="0.2">
      <c r="A333" s="46"/>
      <c r="B333" s="46"/>
      <c r="C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c r="AI333" s="46"/>
      <c r="AJ333" s="46"/>
      <c r="AK333" s="46"/>
      <c r="AL333" s="46"/>
      <c r="AM333" s="46"/>
      <c r="AN333" s="46"/>
      <c r="AO333" s="46"/>
      <c r="AP333" s="46"/>
      <c r="AQ333" s="46"/>
      <c r="AR333" s="46"/>
      <c r="AS333" s="46"/>
      <c r="AT333" s="46"/>
      <c r="AU333" s="46"/>
      <c r="AV333" s="46"/>
      <c r="AW333" s="46"/>
      <c r="AX333" s="46"/>
      <c r="AY333" s="46"/>
      <c r="AZ333" s="46"/>
      <c r="BA333" s="46"/>
      <c r="BB333" s="46"/>
      <c r="BC333" s="46"/>
      <c r="BD333" s="46"/>
      <c r="BE333" s="46"/>
      <c r="BF333" s="46"/>
      <c r="BG333" s="46"/>
      <c r="BH333" s="46"/>
      <c r="BI333" s="46"/>
      <c r="BJ333" s="46"/>
      <c r="BK333" s="46"/>
      <c r="BL333" s="28"/>
      <c r="BM333" s="28"/>
      <c r="BN333" s="28"/>
    </row>
    <row r="334" spans="1:66" x14ac:dyDescent="0.2">
      <c r="A334" s="46"/>
      <c r="B334" s="46"/>
      <c r="C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c r="AI334" s="46"/>
      <c r="AJ334" s="46"/>
      <c r="AK334" s="46"/>
      <c r="AL334" s="46"/>
      <c r="AM334" s="46"/>
      <c r="AN334" s="46"/>
      <c r="AO334" s="46"/>
      <c r="AP334" s="46"/>
      <c r="AQ334" s="46"/>
      <c r="AR334" s="46"/>
      <c r="AS334" s="46"/>
      <c r="AT334" s="46"/>
      <c r="AU334" s="46"/>
      <c r="AV334" s="46"/>
      <c r="AW334" s="46"/>
      <c r="AX334" s="46"/>
      <c r="AY334" s="46"/>
      <c r="AZ334" s="46"/>
      <c r="BA334" s="46"/>
      <c r="BB334" s="46"/>
      <c r="BC334" s="46"/>
      <c r="BD334" s="46"/>
      <c r="BE334" s="46"/>
      <c r="BF334" s="46"/>
      <c r="BG334" s="46"/>
      <c r="BH334" s="46"/>
      <c r="BI334" s="46"/>
      <c r="BJ334" s="46"/>
      <c r="BK334" s="46"/>
      <c r="BL334" s="28"/>
      <c r="BM334" s="28"/>
      <c r="BN334" s="28"/>
    </row>
    <row r="335" spans="1:66" x14ac:dyDescent="0.2">
      <c r="A335" s="46"/>
      <c r="B335" s="46"/>
      <c r="C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c r="AQ335" s="46"/>
      <c r="AR335" s="46"/>
      <c r="AS335" s="46"/>
      <c r="AT335" s="46"/>
      <c r="AU335" s="46"/>
      <c r="AV335" s="46"/>
      <c r="AW335" s="46"/>
      <c r="AX335" s="46"/>
      <c r="AY335" s="46"/>
      <c r="AZ335" s="46"/>
      <c r="BA335" s="46"/>
      <c r="BB335" s="46"/>
      <c r="BC335" s="46"/>
      <c r="BD335" s="46"/>
      <c r="BE335" s="46"/>
      <c r="BF335" s="46"/>
      <c r="BG335" s="46"/>
      <c r="BH335" s="46"/>
      <c r="BI335" s="46"/>
      <c r="BJ335" s="46"/>
      <c r="BK335" s="46"/>
      <c r="BL335" s="28"/>
      <c r="BM335" s="28"/>
      <c r="BN335" s="28"/>
    </row>
    <row r="336" spans="1:66" x14ac:dyDescent="0.2">
      <c r="A336" s="46"/>
      <c r="B336" s="46"/>
      <c r="C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c r="AF336" s="46"/>
      <c r="AG336" s="46"/>
      <c r="AH336" s="46"/>
      <c r="AI336" s="46"/>
      <c r="AJ336" s="46"/>
      <c r="AK336" s="46"/>
      <c r="AL336" s="46"/>
      <c r="AM336" s="46"/>
      <c r="AN336" s="46"/>
      <c r="AO336" s="46"/>
      <c r="AP336" s="46"/>
      <c r="AQ336" s="46"/>
      <c r="AR336" s="46"/>
      <c r="AS336" s="46"/>
      <c r="AT336" s="46"/>
      <c r="AU336" s="46"/>
      <c r="AV336" s="46"/>
      <c r="AW336" s="46"/>
      <c r="AX336" s="46"/>
      <c r="AY336" s="46"/>
      <c r="AZ336" s="46"/>
      <c r="BA336" s="46"/>
      <c r="BB336" s="46"/>
      <c r="BC336" s="46"/>
      <c r="BD336" s="46"/>
      <c r="BE336" s="46"/>
      <c r="BF336" s="46"/>
      <c r="BG336" s="46"/>
      <c r="BH336" s="46"/>
      <c r="BI336" s="46"/>
      <c r="BJ336" s="46"/>
      <c r="BK336" s="46"/>
      <c r="BL336" s="28"/>
      <c r="BM336" s="28"/>
      <c r="BN336" s="28"/>
    </row>
    <row r="337" spans="1:66" x14ac:dyDescent="0.2">
      <c r="A337" s="46"/>
      <c r="B337" s="46"/>
      <c r="C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c r="AI337" s="46"/>
      <c r="AJ337" s="46"/>
      <c r="AK337" s="46"/>
      <c r="AL337" s="46"/>
      <c r="AM337" s="46"/>
      <c r="AN337" s="46"/>
      <c r="AO337" s="46"/>
      <c r="AP337" s="46"/>
      <c r="AQ337" s="46"/>
      <c r="AR337" s="46"/>
      <c r="AS337" s="46"/>
      <c r="AT337" s="46"/>
      <c r="AU337" s="46"/>
      <c r="AV337" s="46"/>
      <c r="AW337" s="46"/>
      <c r="AX337" s="46"/>
      <c r="AY337" s="46"/>
      <c r="AZ337" s="46"/>
      <c r="BA337" s="46"/>
      <c r="BB337" s="46"/>
      <c r="BC337" s="46"/>
      <c r="BD337" s="46"/>
      <c r="BE337" s="46"/>
      <c r="BF337" s="46"/>
      <c r="BG337" s="46"/>
      <c r="BH337" s="46"/>
      <c r="BI337" s="46"/>
      <c r="BJ337" s="46"/>
      <c r="BK337" s="46"/>
      <c r="BL337" s="28"/>
      <c r="BM337" s="28"/>
      <c r="BN337" s="28"/>
    </row>
    <row r="338" spans="1:66" x14ac:dyDescent="0.2">
      <c r="A338" s="46"/>
      <c r="B338" s="46"/>
      <c r="C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46"/>
      <c r="AJ338" s="46"/>
      <c r="AK338" s="46"/>
      <c r="AL338" s="46"/>
      <c r="AM338" s="46"/>
      <c r="AN338" s="46"/>
      <c r="AO338" s="46"/>
      <c r="AP338" s="46"/>
      <c r="AQ338" s="46"/>
      <c r="AR338" s="46"/>
      <c r="AS338" s="46"/>
      <c r="AT338" s="46"/>
      <c r="AU338" s="46"/>
      <c r="AV338" s="46"/>
      <c r="AW338" s="46"/>
      <c r="AX338" s="46"/>
      <c r="AY338" s="46"/>
      <c r="AZ338" s="46"/>
      <c r="BA338" s="46"/>
      <c r="BB338" s="46"/>
      <c r="BC338" s="46"/>
      <c r="BD338" s="46"/>
      <c r="BE338" s="46"/>
      <c r="BF338" s="46"/>
      <c r="BG338" s="46"/>
      <c r="BH338" s="46"/>
      <c r="BI338" s="46"/>
      <c r="BJ338" s="46"/>
      <c r="BK338" s="46"/>
      <c r="BL338" s="28"/>
      <c r="BM338" s="28"/>
      <c r="BN338" s="28"/>
    </row>
    <row r="339" spans="1:66" x14ac:dyDescent="0.2">
      <c r="A339" s="46"/>
      <c r="B339" s="46"/>
      <c r="C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c r="AI339" s="46"/>
      <c r="AJ339" s="46"/>
      <c r="AK339" s="46"/>
      <c r="AL339" s="46"/>
      <c r="AM339" s="46"/>
      <c r="AN339" s="46"/>
      <c r="AO339" s="46"/>
      <c r="AP339" s="46"/>
      <c r="AQ339" s="46"/>
      <c r="AR339" s="46"/>
      <c r="AS339" s="46"/>
      <c r="AT339" s="46"/>
      <c r="AU339" s="46"/>
      <c r="AV339" s="46"/>
      <c r="AW339" s="46"/>
      <c r="AX339" s="46"/>
      <c r="AY339" s="46"/>
      <c r="AZ339" s="46"/>
      <c r="BA339" s="46"/>
      <c r="BB339" s="46"/>
      <c r="BC339" s="46"/>
      <c r="BD339" s="46"/>
      <c r="BE339" s="46"/>
      <c r="BF339" s="46"/>
      <c r="BG339" s="46"/>
      <c r="BH339" s="46"/>
      <c r="BI339" s="46"/>
      <c r="BJ339" s="46"/>
      <c r="BK339" s="46"/>
      <c r="BL339" s="28"/>
      <c r="BM339" s="28"/>
      <c r="BN339" s="28"/>
    </row>
    <row r="340" spans="1:66" x14ac:dyDescent="0.2">
      <c r="A340" s="46"/>
      <c r="B340" s="46"/>
      <c r="C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c r="AL340" s="46"/>
      <c r="AM340" s="46"/>
      <c r="AN340" s="46"/>
      <c r="AO340" s="46"/>
      <c r="AP340" s="46"/>
      <c r="AQ340" s="46"/>
      <c r="AR340" s="46"/>
      <c r="AS340" s="46"/>
      <c r="AT340" s="46"/>
      <c r="AU340" s="46"/>
      <c r="AV340" s="46"/>
      <c r="AW340" s="46"/>
      <c r="AX340" s="46"/>
      <c r="AY340" s="46"/>
      <c r="AZ340" s="46"/>
      <c r="BA340" s="46"/>
      <c r="BB340" s="46"/>
      <c r="BC340" s="46"/>
      <c r="BD340" s="46"/>
      <c r="BE340" s="46"/>
      <c r="BF340" s="46"/>
      <c r="BG340" s="46"/>
      <c r="BH340" s="46"/>
      <c r="BI340" s="46"/>
      <c r="BJ340" s="46"/>
      <c r="BK340" s="46"/>
      <c r="BL340" s="28"/>
      <c r="BM340" s="28"/>
      <c r="BN340" s="28"/>
    </row>
    <row r="341" spans="1:66" x14ac:dyDescent="0.2">
      <c r="A341" s="46"/>
      <c r="B341" s="46"/>
      <c r="C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6"/>
      <c r="AJ341" s="46"/>
      <c r="AK341" s="46"/>
      <c r="AL341" s="46"/>
      <c r="AM341" s="46"/>
      <c r="AN341" s="46"/>
      <c r="AO341" s="46"/>
      <c r="AP341" s="46"/>
      <c r="AQ341" s="46"/>
      <c r="AR341" s="46"/>
      <c r="AS341" s="46"/>
      <c r="AT341" s="46"/>
      <c r="AU341" s="46"/>
      <c r="AV341" s="46"/>
      <c r="AW341" s="46"/>
      <c r="AX341" s="46"/>
      <c r="AY341" s="46"/>
      <c r="AZ341" s="46"/>
      <c r="BA341" s="46"/>
      <c r="BB341" s="46"/>
      <c r="BC341" s="46"/>
      <c r="BD341" s="46"/>
      <c r="BE341" s="46"/>
      <c r="BF341" s="46"/>
      <c r="BG341" s="46"/>
      <c r="BH341" s="46"/>
      <c r="BI341" s="46"/>
      <c r="BJ341" s="46"/>
      <c r="BK341" s="46"/>
      <c r="BL341" s="28"/>
      <c r="BM341" s="28"/>
      <c r="BN341" s="28"/>
    </row>
    <row r="342" spans="1:66" x14ac:dyDescent="0.2">
      <c r="A342" s="46"/>
      <c r="B342" s="46"/>
      <c r="C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6"/>
      <c r="AJ342" s="46"/>
      <c r="AK342" s="46"/>
      <c r="AL342" s="46"/>
      <c r="AM342" s="46"/>
      <c r="AN342" s="46"/>
      <c r="AO342" s="46"/>
      <c r="AP342" s="46"/>
      <c r="AQ342" s="46"/>
      <c r="AR342" s="46"/>
      <c r="AS342" s="46"/>
      <c r="AT342" s="46"/>
      <c r="AU342" s="46"/>
      <c r="AV342" s="46"/>
      <c r="AW342" s="46"/>
      <c r="AX342" s="46"/>
      <c r="AY342" s="46"/>
      <c r="AZ342" s="46"/>
      <c r="BA342" s="46"/>
      <c r="BB342" s="46"/>
      <c r="BC342" s="46"/>
      <c r="BD342" s="46"/>
      <c r="BE342" s="46"/>
      <c r="BF342" s="46"/>
      <c r="BG342" s="46"/>
      <c r="BH342" s="46"/>
      <c r="BI342" s="46"/>
      <c r="BJ342" s="46"/>
      <c r="BK342" s="46"/>
      <c r="BL342" s="28"/>
      <c r="BM342" s="28"/>
      <c r="BN342" s="28"/>
    </row>
    <row r="343" spans="1:66" x14ac:dyDescent="0.2">
      <c r="A343" s="46"/>
      <c r="B343" s="46"/>
      <c r="C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c r="AF343" s="46"/>
      <c r="AG343" s="46"/>
      <c r="AH343" s="46"/>
      <c r="AI343" s="46"/>
      <c r="AJ343" s="46"/>
      <c r="AK343" s="46"/>
      <c r="AL343" s="46"/>
      <c r="AM343" s="46"/>
      <c r="AN343" s="46"/>
      <c r="AO343" s="46"/>
      <c r="AP343" s="46"/>
      <c r="AQ343" s="46"/>
      <c r="AR343" s="46"/>
      <c r="AS343" s="46"/>
      <c r="AT343" s="46"/>
      <c r="AU343" s="46"/>
      <c r="AV343" s="46"/>
      <c r="AW343" s="46"/>
      <c r="AX343" s="46"/>
      <c r="AY343" s="46"/>
      <c r="AZ343" s="46"/>
      <c r="BA343" s="46"/>
      <c r="BB343" s="46"/>
      <c r="BC343" s="46"/>
      <c r="BD343" s="46"/>
      <c r="BE343" s="46"/>
      <c r="BF343" s="46"/>
      <c r="BG343" s="46"/>
      <c r="BH343" s="46"/>
      <c r="BI343" s="46"/>
      <c r="BJ343" s="46"/>
      <c r="BK343" s="46"/>
      <c r="BL343" s="28"/>
      <c r="BM343" s="28"/>
      <c r="BN343" s="28"/>
    </row>
    <row r="344" spans="1:66" x14ac:dyDescent="0.2">
      <c r="A344" s="46"/>
      <c r="B344" s="46"/>
      <c r="C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c r="BC344" s="46"/>
      <c r="BD344" s="46"/>
      <c r="BE344" s="46"/>
      <c r="BF344" s="46"/>
      <c r="BG344" s="46"/>
      <c r="BH344" s="46"/>
      <c r="BI344" s="46"/>
      <c r="BJ344" s="46"/>
      <c r="BK344" s="46"/>
      <c r="BL344" s="28"/>
      <c r="BM344" s="28"/>
      <c r="BN344" s="28"/>
    </row>
    <row r="345" spans="1:66" x14ac:dyDescent="0.2">
      <c r="A345" s="46"/>
      <c r="B345" s="46"/>
      <c r="C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c r="AF345" s="46"/>
      <c r="AG345" s="46"/>
      <c r="AH345" s="46"/>
      <c r="AI345" s="46"/>
      <c r="AJ345" s="46"/>
      <c r="AK345" s="46"/>
      <c r="AL345" s="46"/>
      <c r="AM345" s="46"/>
      <c r="AN345" s="46"/>
      <c r="AO345" s="46"/>
      <c r="AP345" s="46"/>
      <c r="AQ345" s="46"/>
      <c r="AR345" s="46"/>
      <c r="AS345" s="46"/>
      <c r="AT345" s="46"/>
      <c r="AU345" s="46"/>
      <c r="AV345" s="46"/>
      <c r="AW345" s="46"/>
      <c r="AX345" s="46"/>
      <c r="AY345" s="46"/>
      <c r="AZ345" s="46"/>
      <c r="BA345" s="46"/>
      <c r="BB345" s="46"/>
      <c r="BC345" s="46"/>
      <c r="BD345" s="46"/>
      <c r="BE345" s="46"/>
      <c r="BF345" s="46"/>
      <c r="BG345" s="46"/>
      <c r="BH345" s="46"/>
      <c r="BI345" s="46"/>
      <c r="BJ345" s="46"/>
      <c r="BK345" s="46"/>
      <c r="BL345" s="28"/>
      <c r="BM345" s="28"/>
      <c r="BN345" s="28"/>
    </row>
    <row r="346" spans="1:66" x14ac:dyDescent="0.2">
      <c r="A346" s="46"/>
      <c r="B346" s="46"/>
      <c r="C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c r="AL346" s="46"/>
      <c r="AM346" s="46"/>
      <c r="AN346" s="46"/>
      <c r="AO346" s="46"/>
      <c r="AP346" s="46"/>
      <c r="AQ346" s="46"/>
      <c r="AR346" s="46"/>
      <c r="AS346" s="46"/>
      <c r="AT346" s="46"/>
      <c r="AU346" s="46"/>
      <c r="AV346" s="46"/>
      <c r="AW346" s="46"/>
      <c r="AX346" s="46"/>
      <c r="AY346" s="46"/>
      <c r="AZ346" s="46"/>
      <c r="BA346" s="46"/>
      <c r="BB346" s="46"/>
      <c r="BC346" s="46"/>
      <c r="BD346" s="46"/>
      <c r="BE346" s="46"/>
      <c r="BF346" s="46"/>
      <c r="BG346" s="46"/>
      <c r="BH346" s="46"/>
      <c r="BI346" s="46"/>
      <c r="BJ346" s="46"/>
      <c r="BK346" s="46"/>
      <c r="BL346" s="28"/>
      <c r="BM346" s="28"/>
      <c r="BN346" s="28"/>
    </row>
    <row r="347" spans="1:66" x14ac:dyDescent="0.2">
      <c r="A347" s="46"/>
      <c r="B347" s="46"/>
      <c r="C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c r="AN347" s="46"/>
      <c r="AO347" s="46"/>
      <c r="AP347" s="46"/>
      <c r="AQ347" s="46"/>
      <c r="AR347" s="46"/>
      <c r="AS347" s="46"/>
      <c r="AT347" s="46"/>
      <c r="AU347" s="46"/>
      <c r="AV347" s="46"/>
      <c r="AW347" s="46"/>
      <c r="AX347" s="46"/>
      <c r="AY347" s="46"/>
      <c r="AZ347" s="46"/>
      <c r="BA347" s="46"/>
      <c r="BB347" s="46"/>
      <c r="BC347" s="46"/>
      <c r="BD347" s="46"/>
      <c r="BE347" s="46"/>
      <c r="BF347" s="46"/>
      <c r="BG347" s="46"/>
      <c r="BH347" s="46"/>
      <c r="BI347" s="46"/>
      <c r="BJ347" s="46"/>
      <c r="BK347" s="46"/>
      <c r="BL347" s="28"/>
      <c r="BM347" s="28"/>
      <c r="BN347" s="28"/>
    </row>
    <row r="348" spans="1:66" x14ac:dyDescent="0.2">
      <c r="A348" s="46"/>
      <c r="B348" s="46"/>
      <c r="C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c r="AG348" s="46"/>
      <c r="AH348" s="46"/>
      <c r="AI348" s="46"/>
      <c r="AJ348" s="46"/>
      <c r="AK348" s="46"/>
      <c r="AL348" s="46"/>
      <c r="AM348" s="46"/>
      <c r="AN348" s="46"/>
      <c r="AO348" s="46"/>
      <c r="AP348" s="46"/>
      <c r="AQ348" s="46"/>
      <c r="AR348" s="46"/>
      <c r="AS348" s="46"/>
      <c r="AT348" s="46"/>
      <c r="AU348" s="46"/>
      <c r="AV348" s="46"/>
      <c r="AW348" s="46"/>
      <c r="AX348" s="46"/>
      <c r="AY348" s="46"/>
      <c r="AZ348" s="46"/>
      <c r="BA348" s="46"/>
      <c r="BB348" s="46"/>
      <c r="BC348" s="46"/>
      <c r="BD348" s="46"/>
      <c r="BE348" s="46"/>
      <c r="BF348" s="46"/>
      <c r="BG348" s="46"/>
      <c r="BH348" s="46"/>
      <c r="BI348" s="46"/>
      <c r="BJ348" s="46"/>
      <c r="BK348" s="46"/>
      <c r="BL348" s="28"/>
      <c r="BM348" s="28"/>
      <c r="BN348" s="28"/>
    </row>
    <row r="349" spans="1:66" x14ac:dyDescent="0.2">
      <c r="A349" s="46"/>
      <c r="B349" s="46"/>
      <c r="C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c r="AF349" s="46"/>
      <c r="AG349" s="46"/>
      <c r="AH349" s="46"/>
      <c r="AI349" s="46"/>
      <c r="AJ349" s="46"/>
      <c r="AK349" s="46"/>
      <c r="AL349" s="46"/>
      <c r="AM349" s="46"/>
      <c r="AN349" s="46"/>
      <c r="AO349" s="46"/>
      <c r="AP349" s="46"/>
      <c r="AQ349" s="46"/>
      <c r="AR349" s="46"/>
      <c r="AS349" s="46"/>
      <c r="AT349" s="46"/>
      <c r="AU349" s="46"/>
      <c r="AV349" s="46"/>
      <c r="AW349" s="46"/>
      <c r="AX349" s="46"/>
      <c r="AY349" s="46"/>
      <c r="AZ349" s="46"/>
      <c r="BA349" s="46"/>
      <c r="BB349" s="46"/>
      <c r="BC349" s="46"/>
      <c r="BD349" s="46"/>
      <c r="BE349" s="46"/>
      <c r="BF349" s="46"/>
      <c r="BG349" s="46"/>
      <c r="BH349" s="46"/>
      <c r="BI349" s="46"/>
      <c r="BJ349" s="46"/>
      <c r="BK349" s="46"/>
      <c r="BL349" s="28"/>
      <c r="BM349" s="28"/>
      <c r="BN349" s="28"/>
    </row>
    <row r="350" spans="1:66" x14ac:dyDescent="0.2">
      <c r="A350" s="46"/>
      <c r="B350" s="46"/>
      <c r="C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c r="AG350" s="46"/>
      <c r="AH350" s="46"/>
      <c r="AI350" s="46"/>
      <c r="AJ350" s="46"/>
      <c r="AK350" s="46"/>
      <c r="AL350" s="46"/>
      <c r="AM350" s="46"/>
      <c r="AN350" s="46"/>
      <c r="AO350" s="46"/>
      <c r="AP350" s="46"/>
      <c r="AQ350" s="46"/>
      <c r="AR350" s="46"/>
      <c r="AS350" s="46"/>
      <c r="AT350" s="46"/>
      <c r="AU350" s="46"/>
      <c r="AV350" s="46"/>
      <c r="AW350" s="46"/>
      <c r="AX350" s="46"/>
      <c r="AY350" s="46"/>
      <c r="AZ350" s="46"/>
      <c r="BA350" s="46"/>
      <c r="BB350" s="46"/>
      <c r="BC350" s="46"/>
      <c r="BD350" s="46"/>
      <c r="BE350" s="46"/>
      <c r="BF350" s="46"/>
      <c r="BG350" s="46"/>
      <c r="BH350" s="46"/>
      <c r="BI350" s="46"/>
      <c r="BJ350" s="46"/>
      <c r="BK350" s="46"/>
      <c r="BL350" s="28"/>
      <c r="BM350" s="28"/>
      <c r="BN350" s="28"/>
    </row>
    <row r="351" spans="1:66" x14ac:dyDescent="0.2">
      <c r="A351" s="46"/>
      <c r="B351" s="46"/>
      <c r="C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c r="AL351" s="46"/>
      <c r="AM351" s="46"/>
      <c r="AN351" s="46"/>
      <c r="AO351" s="46"/>
      <c r="AP351" s="46"/>
      <c r="AQ351" s="46"/>
      <c r="AR351" s="46"/>
      <c r="AS351" s="46"/>
      <c r="AT351" s="46"/>
      <c r="AU351" s="46"/>
      <c r="AV351" s="46"/>
      <c r="AW351" s="46"/>
      <c r="AX351" s="46"/>
      <c r="AY351" s="46"/>
      <c r="AZ351" s="46"/>
      <c r="BA351" s="46"/>
      <c r="BB351" s="46"/>
      <c r="BC351" s="46"/>
      <c r="BD351" s="46"/>
      <c r="BE351" s="46"/>
      <c r="BF351" s="46"/>
      <c r="BG351" s="46"/>
      <c r="BH351" s="46"/>
      <c r="BI351" s="46"/>
      <c r="BJ351" s="46"/>
      <c r="BK351" s="46"/>
      <c r="BL351" s="28"/>
      <c r="BM351" s="28"/>
      <c r="BN351" s="28"/>
    </row>
    <row r="352" spans="1:66" x14ac:dyDescent="0.2">
      <c r="A352" s="46"/>
      <c r="B352" s="46"/>
      <c r="C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c r="BB352" s="46"/>
      <c r="BC352" s="46"/>
      <c r="BD352" s="46"/>
      <c r="BE352" s="46"/>
      <c r="BF352" s="46"/>
      <c r="BG352" s="46"/>
      <c r="BH352" s="46"/>
      <c r="BI352" s="46"/>
      <c r="BJ352" s="46"/>
      <c r="BK352" s="46"/>
      <c r="BL352" s="28"/>
      <c r="BM352" s="28"/>
      <c r="BN352" s="28"/>
    </row>
    <row r="353" spans="1:66" x14ac:dyDescent="0.2">
      <c r="A353" s="46"/>
      <c r="B353" s="46"/>
      <c r="C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6"/>
      <c r="BG353" s="46"/>
      <c r="BH353" s="46"/>
      <c r="BI353" s="46"/>
      <c r="BJ353" s="46"/>
      <c r="BK353" s="46"/>
      <c r="BL353" s="28"/>
      <c r="BM353" s="28"/>
      <c r="BN353" s="28"/>
    </row>
    <row r="354" spans="1:66" x14ac:dyDescent="0.2">
      <c r="A354" s="46"/>
      <c r="B354" s="46"/>
      <c r="C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46"/>
      <c r="AJ354" s="46"/>
      <c r="AK354" s="46"/>
      <c r="AL354" s="46"/>
      <c r="AM354" s="46"/>
      <c r="AN354" s="46"/>
      <c r="AO354" s="46"/>
      <c r="AP354" s="46"/>
      <c r="AQ354" s="46"/>
      <c r="AR354" s="46"/>
      <c r="AS354" s="46"/>
      <c r="AT354" s="46"/>
      <c r="AU354" s="46"/>
      <c r="AV354" s="46"/>
      <c r="AW354" s="46"/>
      <c r="AX354" s="46"/>
      <c r="AY354" s="46"/>
      <c r="AZ354" s="46"/>
      <c r="BA354" s="46"/>
      <c r="BB354" s="46"/>
      <c r="BC354" s="46"/>
      <c r="BD354" s="46"/>
      <c r="BE354" s="46"/>
      <c r="BF354" s="46"/>
      <c r="BG354" s="46"/>
      <c r="BH354" s="46"/>
      <c r="BI354" s="46"/>
      <c r="BJ354" s="46"/>
      <c r="BK354" s="46"/>
      <c r="BL354" s="28"/>
      <c r="BM354" s="28"/>
      <c r="BN354" s="28"/>
    </row>
    <row r="355" spans="1:66" x14ac:dyDescent="0.2">
      <c r="A355" s="46"/>
      <c r="B355" s="46"/>
      <c r="C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c r="AF355" s="46"/>
      <c r="AG355" s="46"/>
      <c r="AH355" s="46"/>
      <c r="AI355" s="46"/>
      <c r="AJ355" s="46"/>
      <c r="AK355" s="46"/>
      <c r="AL355" s="46"/>
      <c r="AM355" s="46"/>
      <c r="AN355" s="46"/>
      <c r="AO355" s="46"/>
      <c r="AP355" s="46"/>
      <c r="AQ355" s="46"/>
      <c r="AR355" s="46"/>
      <c r="AS355" s="46"/>
      <c r="AT355" s="46"/>
      <c r="AU355" s="46"/>
      <c r="AV355" s="46"/>
      <c r="AW355" s="46"/>
      <c r="AX355" s="46"/>
      <c r="AY355" s="46"/>
      <c r="AZ355" s="46"/>
      <c r="BA355" s="46"/>
      <c r="BB355" s="46"/>
      <c r="BC355" s="46"/>
      <c r="BD355" s="46"/>
      <c r="BE355" s="46"/>
      <c r="BF355" s="46"/>
      <c r="BG355" s="46"/>
      <c r="BH355" s="46"/>
      <c r="BI355" s="46"/>
      <c r="BJ355" s="46"/>
      <c r="BK355" s="46"/>
      <c r="BL355" s="28"/>
      <c r="BM355" s="28"/>
      <c r="BN355" s="28"/>
    </row>
    <row r="356" spans="1:66" x14ac:dyDescent="0.2">
      <c r="A356" s="46"/>
      <c r="B356" s="46"/>
      <c r="C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46"/>
      <c r="AJ356" s="46"/>
      <c r="AK356" s="46"/>
      <c r="AL356" s="46"/>
      <c r="AM356" s="46"/>
      <c r="AN356" s="46"/>
      <c r="AO356" s="46"/>
      <c r="AP356" s="46"/>
      <c r="AQ356" s="46"/>
      <c r="AR356" s="46"/>
      <c r="AS356" s="46"/>
      <c r="AT356" s="46"/>
      <c r="AU356" s="46"/>
      <c r="AV356" s="46"/>
      <c r="AW356" s="46"/>
      <c r="AX356" s="46"/>
      <c r="AY356" s="46"/>
      <c r="AZ356" s="46"/>
      <c r="BA356" s="46"/>
      <c r="BB356" s="46"/>
      <c r="BC356" s="46"/>
      <c r="BD356" s="46"/>
      <c r="BE356" s="46"/>
      <c r="BF356" s="46"/>
      <c r="BG356" s="46"/>
      <c r="BH356" s="46"/>
      <c r="BI356" s="46"/>
      <c r="BJ356" s="46"/>
      <c r="BK356" s="46"/>
      <c r="BL356" s="28"/>
      <c r="BM356" s="28"/>
      <c r="BN356" s="28"/>
    </row>
    <row r="357" spans="1:66" x14ac:dyDescent="0.2">
      <c r="A357" s="46"/>
      <c r="B357" s="46"/>
      <c r="C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c r="BC357" s="46"/>
      <c r="BD357" s="46"/>
      <c r="BE357" s="46"/>
      <c r="BF357" s="46"/>
      <c r="BG357" s="46"/>
      <c r="BH357" s="46"/>
      <c r="BI357" s="46"/>
      <c r="BJ357" s="46"/>
      <c r="BK357" s="46"/>
      <c r="BL357" s="28"/>
      <c r="BM357" s="28"/>
      <c r="BN357" s="28"/>
    </row>
    <row r="358" spans="1:66" x14ac:dyDescent="0.2">
      <c r="A358" s="46"/>
      <c r="B358" s="46"/>
      <c r="C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c r="AF358" s="46"/>
      <c r="AG358" s="46"/>
      <c r="AH358" s="46"/>
      <c r="AI358" s="46"/>
      <c r="AJ358" s="46"/>
      <c r="AK358" s="46"/>
      <c r="AL358" s="46"/>
      <c r="AM358" s="46"/>
      <c r="AN358" s="46"/>
      <c r="AO358" s="46"/>
      <c r="AP358" s="46"/>
      <c r="AQ358" s="46"/>
      <c r="AR358" s="46"/>
      <c r="AS358" s="46"/>
      <c r="AT358" s="46"/>
      <c r="AU358" s="46"/>
      <c r="AV358" s="46"/>
      <c r="AW358" s="46"/>
      <c r="AX358" s="46"/>
      <c r="AY358" s="46"/>
      <c r="AZ358" s="46"/>
      <c r="BA358" s="46"/>
      <c r="BB358" s="46"/>
      <c r="BC358" s="46"/>
      <c r="BD358" s="46"/>
      <c r="BE358" s="46"/>
      <c r="BF358" s="46"/>
      <c r="BG358" s="46"/>
      <c r="BH358" s="46"/>
      <c r="BI358" s="46"/>
      <c r="BJ358" s="46"/>
      <c r="BK358" s="46"/>
      <c r="BL358" s="28"/>
      <c r="BM358" s="28"/>
      <c r="BN358" s="28"/>
    </row>
    <row r="359" spans="1:66" x14ac:dyDescent="0.2">
      <c r="A359" s="46"/>
      <c r="B359" s="46"/>
      <c r="C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c r="AL359" s="46"/>
      <c r="AM359" s="46"/>
      <c r="AN359" s="46"/>
      <c r="AO359" s="46"/>
      <c r="AP359" s="46"/>
      <c r="AQ359" s="46"/>
      <c r="AR359" s="46"/>
      <c r="AS359" s="46"/>
      <c r="AT359" s="46"/>
      <c r="AU359" s="46"/>
      <c r="AV359" s="46"/>
      <c r="AW359" s="46"/>
      <c r="AX359" s="46"/>
      <c r="AY359" s="46"/>
      <c r="AZ359" s="46"/>
      <c r="BA359" s="46"/>
      <c r="BB359" s="46"/>
      <c r="BC359" s="46"/>
      <c r="BD359" s="46"/>
      <c r="BE359" s="46"/>
      <c r="BF359" s="46"/>
      <c r="BG359" s="46"/>
      <c r="BH359" s="46"/>
      <c r="BI359" s="46"/>
      <c r="BJ359" s="46"/>
      <c r="BK359" s="46"/>
      <c r="BL359" s="28"/>
      <c r="BM359" s="28"/>
      <c r="BN359" s="28"/>
    </row>
    <row r="360" spans="1:66" x14ac:dyDescent="0.2">
      <c r="A360" s="46"/>
      <c r="B360" s="46"/>
      <c r="C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c r="AF360" s="46"/>
      <c r="AG360" s="46"/>
      <c r="AH360" s="46"/>
      <c r="AI360" s="46"/>
      <c r="AJ360" s="46"/>
      <c r="AK360" s="46"/>
      <c r="AL360" s="46"/>
      <c r="AM360" s="46"/>
      <c r="AN360" s="46"/>
      <c r="AO360" s="46"/>
      <c r="AP360" s="46"/>
      <c r="AQ360" s="46"/>
      <c r="AR360" s="46"/>
      <c r="AS360" s="46"/>
      <c r="AT360" s="46"/>
      <c r="AU360" s="46"/>
      <c r="AV360" s="46"/>
      <c r="AW360" s="46"/>
      <c r="AX360" s="46"/>
      <c r="AY360" s="46"/>
      <c r="AZ360" s="46"/>
      <c r="BA360" s="46"/>
      <c r="BB360" s="46"/>
      <c r="BC360" s="46"/>
      <c r="BD360" s="46"/>
      <c r="BE360" s="46"/>
      <c r="BF360" s="46"/>
      <c r="BG360" s="46"/>
      <c r="BH360" s="46"/>
      <c r="BI360" s="46"/>
      <c r="BJ360" s="46"/>
      <c r="BK360" s="46"/>
      <c r="BL360" s="28"/>
      <c r="BM360" s="28"/>
      <c r="BN360" s="28"/>
    </row>
    <row r="361" spans="1:66" x14ac:dyDescent="0.2">
      <c r="A361" s="46"/>
      <c r="B361" s="46"/>
      <c r="C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c r="AF361" s="46"/>
      <c r="AG361" s="46"/>
      <c r="AH361" s="46"/>
      <c r="AI361" s="46"/>
      <c r="AJ361" s="46"/>
      <c r="AK361" s="46"/>
      <c r="AL361" s="46"/>
      <c r="AM361" s="46"/>
      <c r="AN361" s="46"/>
      <c r="AO361" s="46"/>
      <c r="AP361" s="46"/>
      <c r="AQ361" s="46"/>
      <c r="AR361" s="46"/>
      <c r="AS361" s="46"/>
      <c r="AT361" s="46"/>
      <c r="AU361" s="46"/>
      <c r="AV361" s="46"/>
      <c r="AW361" s="46"/>
      <c r="AX361" s="46"/>
      <c r="AY361" s="46"/>
      <c r="AZ361" s="46"/>
      <c r="BA361" s="46"/>
      <c r="BB361" s="46"/>
      <c r="BC361" s="46"/>
      <c r="BD361" s="46"/>
      <c r="BE361" s="46"/>
      <c r="BF361" s="46"/>
      <c r="BG361" s="46"/>
      <c r="BH361" s="46"/>
      <c r="BI361" s="46"/>
      <c r="BJ361" s="46"/>
      <c r="BK361" s="46"/>
      <c r="BL361" s="28"/>
      <c r="BM361" s="28"/>
      <c r="BN361" s="28"/>
    </row>
    <row r="362" spans="1:66" x14ac:dyDescent="0.2">
      <c r="A362" s="46"/>
      <c r="B362" s="46"/>
      <c r="C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c r="AF362" s="46"/>
      <c r="AG362" s="46"/>
      <c r="AH362" s="46"/>
      <c r="AI362" s="46"/>
      <c r="AJ362" s="46"/>
      <c r="AK362" s="46"/>
      <c r="AL362" s="46"/>
      <c r="AM362" s="46"/>
      <c r="AN362" s="46"/>
      <c r="AO362" s="46"/>
      <c r="AP362" s="46"/>
      <c r="AQ362" s="46"/>
      <c r="AR362" s="46"/>
      <c r="AS362" s="46"/>
      <c r="AT362" s="46"/>
      <c r="AU362" s="46"/>
      <c r="AV362" s="46"/>
      <c r="AW362" s="46"/>
      <c r="AX362" s="46"/>
      <c r="AY362" s="46"/>
      <c r="AZ362" s="46"/>
      <c r="BA362" s="46"/>
      <c r="BB362" s="46"/>
      <c r="BC362" s="46"/>
      <c r="BD362" s="46"/>
      <c r="BE362" s="46"/>
      <c r="BF362" s="46"/>
      <c r="BG362" s="46"/>
      <c r="BH362" s="46"/>
      <c r="BI362" s="46"/>
      <c r="BJ362" s="46"/>
      <c r="BK362" s="46"/>
      <c r="BL362" s="28"/>
      <c r="BM362" s="28"/>
      <c r="BN362" s="28"/>
    </row>
    <row r="363" spans="1:66" x14ac:dyDescent="0.2">
      <c r="A363" s="46"/>
      <c r="B363" s="46"/>
      <c r="C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c r="AF363" s="46"/>
      <c r="AG363" s="46"/>
      <c r="AH363" s="46"/>
      <c r="AI363" s="46"/>
      <c r="AJ363" s="46"/>
      <c r="AK363" s="46"/>
      <c r="AL363" s="46"/>
      <c r="AM363" s="46"/>
      <c r="AN363" s="46"/>
      <c r="AO363" s="46"/>
      <c r="AP363" s="46"/>
      <c r="AQ363" s="46"/>
      <c r="AR363" s="46"/>
      <c r="AS363" s="46"/>
      <c r="AT363" s="46"/>
      <c r="AU363" s="46"/>
      <c r="AV363" s="46"/>
      <c r="AW363" s="46"/>
      <c r="AX363" s="46"/>
      <c r="AY363" s="46"/>
      <c r="AZ363" s="46"/>
      <c r="BA363" s="46"/>
      <c r="BB363" s="46"/>
      <c r="BC363" s="46"/>
      <c r="BD363" s="46"/>
      <c r="BE363" s="46"/>
      <c r="BF363" s="46"/>
      <c r="BG363" s="46"/>
      <c r="BH363" s="46"/>
      <c r="BI363" s="46"/>
      <c r="BJ363" s="46"/>
      <c r="BK363" s="46"/>
      <c r="BL363" s="28"/>
      <c r="BM363" s="28"/>
      <c r="BN363" s="28"/>
    </row>
    <row r="364" spans="1:66" x14ac:dyDescent="0.2">
      <c r="A364" s="46"/>
      <c r="B364" s="46"/>
      <c r="C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c r="AI364" s="46"/>
      <c r="AJ364" s="46"/>
      <c r="AK364" s="46"/>
      <c r="AL364" s="46"/>
      <c r="AM364" s="46"/>
      <c r="AN364" s="46"/>
      <c r="AO364" s="46"/>
      <c r="AP364" s="46"/>
      <c r="AQ364" s="46"/>
      <c r="AR364" s="46"/>
      <c r="AS364" s="46"/>
      <c r="AT364" s="46"/>
      <c r="AU364" s="46"/>
      <c r="AV364" s="46"/>
      <c r="AW364" s="46"/>
      <c r="AX364" s="46"/>
      <c r="AY364" s="46"/>
      <c r="AZ364" s="46"/>
      <c r="BA364" s="46"/>
      <c r="BB364" s="46"/>
      <c r="BC364" s="46"/>
      <c r="BD364" s="46"/>
      <c r="BE364" s="46"/>
      <c r="BF364" s="46"/>
      <c r="BG364" s="46"/>
      <c r="BH364" s="46"/>
      <c r="BI364" s="46"/>
      <c r="BJ364" s="46"/>
      <c r="BK364" s="46"/>
      <c r="BL364" s="28"/>
      <c r="BM364" s="28"/>
      <c r="BN364" s="28"/>
    </row>
    <row r="365" spans="1:66" x14ac:dyDescent="0.2">
      <c r="A365" s="46"/>
      <c r="B365" s="46"/>
      <c r="C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c r="AI365" s="46"/>
      <c r="AJ365" s="46"/>
      <c r="AK365" s="46"/>
      <c r="AL365" s="46"/>
      <c r="AM365" s="46"/>
      <c r="AN365" s="46"/>
      <c r="AO365" s="46"/>
      <c r="AP365" s="46"/>
      <c r="AQ365" s="46"/>
      <c r="AR365" s="46"/>
      <c r="AS365" s="46"/>
      <c r="AT365" s="46"/>
      <c r="AU365" s="46"/>
      <c r="AV365" s="46"/>
      <c r="AW365" s="46"/>
      <c r="AX365" s="46"/>
      <c r="AY365" s="46"/>
      <c r="AZ365" s="46"/>
      <c r="BA365" s="46"/>
      <c r="BB365" s="46"/>
      <c r="BC365" s="46"/>
      <c r="BD365" s="46"/>
      <c r="BE365" s="46"/>
      <c r="BF365" s="46"/>
      <c r="BG365" s="46"/>
      <c r="BH365" s="46"/>
      <c r="BI365" s="46"/>
      <c r="BJ365" s="46"/>
      <c r="BK365" s="46"/>
      <c r="BL365" s="28"/>
      <c r="BM365" s="28"/>
      <c r="BN365" s="28"/>
    </row>
    <row r="366" spans="1:66" x14ac:dyDescent="0.2">
      <c r="A366" s="46"/>
      <c r="B366" s="46"/>
      <c r="C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c r="AI366" s="46"/>
      <c r="AJ366" s="46"/>
      <c r="AK366" s="46"/>
      <c r="AL366" s="46"/>
      <c r="AM366" s="46"/>
      <c r="AN366" s="46"/>
      <c r="AO366" s="46"/>
      <c r="AP366" s="46"/>
      <c r="AQ366" s="46"/>
      <c r="AR366" s="46"/>
      <c r="AS366" s="46"/>
      <c r="AT366" s="46"/>
      <c r="AU366" s="46"/>
      <c r="AV366" s="46"/>
      <c r="AW366" s="46"/>
      <c r="AX366" s="46"/>
      <c r="AY366" s="46"/>
      <c r="AZ366" s="46"/>
      <c r="BA366" s="46"/>
      <c r="BB366" s="46"/>
      <c r="BC366" s="46"/>
      <c r="BD366" s="46"/>
      <c r="BE366" s="46"/>
      <c r="BF366" s="46"/>
      <c r="BG366" s="46"/>
      <c r="BH366" s="46"/>
      <c r="BI366" s="46"/>
      <c r="BJ366" s="46"/>
      <c r="BK366" s="46"/>
      <c r="BL366" s="28"/>
      <c r="BM366" s="28"/>
      <c r="BN366" s="28"/>
    </row>
    <row r="367" spans="1:66" x14ac:dyDescent="0.2">
      <c r="A367" s="46"/>
      <c r="B367" s="46"/>
      <c r="C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46"/>
      <c r="AJ367" s="46"/>
      <c r="AK367" s="46"/>
      <c r="AL367" s="46"/>
      <c r="AM367" s="46"/>
      <c r="AN367" s="46"/>
      <c r="AO367" s="46"/>
      <c r="AP367" s="46"/>
      <c r="AQ367" s="46"/>
      <c r="AR367" s="46"/>
      <c r="AS367" s="46"/>
      <c r="AT367" s="46"/>
      <c r="AU367" s="46"/>
      <c r="AV367" s="46"/>
      <c r="AW367" s="46"/>
      <c r="AX367" s="46"/>
      <c r="AY367" s="46"/>
      <c r="AZ367" s="46"/>
      <c r="BA367" s="46"/>
      <c r="BB367" s="46"/>
      <c r="BC367" s="46"/>
      <c r="BD367" s="46"/>
      <c r="BE367" s="46"/>
      <c r="BF367" s="46"/>
      <c r="BG367" s="46"/>
      <c r="BH367" s="46"/>
      <c r="BI367" s="46"/>
      <c r="BJ367" s="46"/>
      <c r="BK367" s="46"/>
      <c r="BL367" s="28"/>
      <c r="BM367" s="28"/>
      <c r="BN367" s="28"/>
    </row>
    <row r="368" spans="1:66" x14ac:dyDescent="0.2">
      <c r="A368" s="46"/>
      <c r="B368" s="46"/>
      <c r="C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c r="AL368" s="46"/>
      <c r="AM368" s="46"/>
      <c r="AN368" s="46"/>
      <c r="AO368" s="46"/>
      <c r="AP368" s="46"/>
      <c r="AQ368" s="46"/>
      <c r="AR368" s="46"/>
      <c r="AS368" s="46"/>
      <c r="AT368" s="46"/>
      <c r="AU368" s="46"/>
      <c r="AV368" s="46"/>
      <c r="AW368" s="46"/>
      <c r="AX368" s="46"/>
      <c r="AY368" s="46"/>
      <c r="AZ368" s="46"/>
      <c r="BA368" s="46"/>
      <c r="BB368" s="46"/>
      <c r="BC368" s="46"/>
      <c r="BD368" s="46"/>
      <c r="BE368" s="46"/>
      <c r="BF368" s="46"/>
      <c r="BG368" s="46"/>
      <c r="BH368" s="46"/>
      <c r="BI368" s="46"/>
      <c r="BJ368" s="46"/>
      <c r="BK368" s="46"/>
      <c r="BL368" s="28"/>
      <c r="BM368" s="28"/>
      <c r="BN368" s="28"/>
    </row>
    <row r="369" spans="1:66" x14ac:dyDescent="0.2">
      <c r="A369" s="46"/>
      <c r="B369" s="46"/>
      <c r="C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c r="AI369" s="46"/>
      <c r="AJ369" s="46"/>
      <c r="AK369" s="46"/>
      <c r="AL369" s="46"/>
      <c r="AM369" s="46"/>
      <c r="AN369" s="46"/>
      <c r="AO369" s="46"/>
      <c r="AP369" s="46"/>
      <c r="AQ369" s="46"/>
      <c r="AR369" s="46"/>
      <c r="AS369" s="46"/>
      <c r="AT369" s="46"/>
      <c r="AU369" s="46"/>
      <c r="AV369" s="46"/>
      <c r="AW369" s="46"/>
      <c r="AX369" s="46"/>
      <c r="AY369" s="46"/>
      <c r="AZ369" s="46"/>
      <c r="BA369" s="46"/>
      <c r="BB369" s="46"/>
      <c r="BC369" s="46"/>
      <c r="BD369" s="46"/>
      <c r="BE369" s="46"/>
      <c r="BF369" s="46"/>
      <c r="BG369" s="46"/>
      <c r="BH369" s="46"/>
      <c r="BI369" s="46"/>
      <c r="BJ369" s="46"/>
      <c r="BK369" s="46"/>
      <c r="BL369" s="28"/>
      <c r="BM369" s="28"/>
      <c r="BN369" s="28"/>
    </row>
    <row r="370" spans="1:66" x14ac:dyDescent="0.2">
      <c r="A370" s="46"/>
      <c r="B370" s="46"/>
      <c r="C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c r="AI370" s="46"/>
      <c r="AJ370" s="46"/>
      <c r="AK370" s="46"/>
      <c r="AL370" s="46"/>
      <c r="AM370" s="46"/>
      <c r="AN370" s="46"/>
      <c r="AO370" s="46"/>
      <c r="AP370" s="46"/>
      <c r="AQ370" s="46"/>
      <c r="AR370" s="46"/>
      <c r="AS370" s="46"/>
      <c r="AT370" s="46"/>
      <c r="AU370" s="46"/>
      <c r="AV370" s="46"/>
      <c r="AW370" s="46"/>
      <c r="AX370" s="46"/>
      <c r="AY370" s="46"/>
      <c r="AZ370" s="46"/>
      <c r="BA370" s="46"/>
      <c r="BB370" s="46"/>
      <c r="BC370" s="46"/>
      <c r="BD370" s="46"/>
      <c r="BE370" s="46"/>
      <c r="BF370" s="46"/>
      <c r="BG370" s="46"/>
      <c r="BH370" s="46"/>
      <c r="BI370" s="46"/>
      <c r="BJ370" s="46"/>
      <c r="BK370" s="46"/>
      <c r="BL370" s="28"/>
      <c r="BM370" s="28"/>
      <c r="BN370" s="28"/>
    </row>
    <row r="371" spans="1:66" x14ac:dyDescent="0.2">
      <c r="A371" s="46"/>
      <c r="B371" s="46"/>
      <c r="C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c r="AI371" s="46"/>
      <c r="AJ371" s="46"/>
      <c r="AK371" s="46"/>
      <c r="AL371" s="46"/>
      <c r="AM371" s="46"/>
      <c r="AN371" s="46"/>
      <c r="AO371" s="46"/>
      <c r="AP371" s="46"/>
      <c r="AQ371" s="46"/>
      <c r="AR371" s="46"/>
      <c r="AS371" s="46"/>
      <c r="AT371" s="46"/>
      <c r="AU371" s="46"/>
      <c r="AV371" s="46"/>
      <c r="AW371" s="46"/>
      <c r="AX371" s="46"/>
      <c r="AY371" s="46"/>
      <c r="AZ371" s="46"/>
      <c r="BA371" s="46"/>
      <c r="BB371" s="46"/>
      <c r="BC371" s="46"/>
      <c r="BD371" s="46"/>
      <c r="BE371" s="46"/>
      <c r="BF371" s="46"/>
      <c r="BG371" s="46"/>
      <c r="BH371" s="46"/>
      <c r="BI371" s="46"/>
      <c r="BJ371" s="46"/>
      <c r="BK371" s="46"/>
      <c r="BL371" s="28"/>
      <c r="BM371" s="28"/>
      <c r="BN371" s="28"/>
    </row>
    <row r="372" spans="1:66" x14ac:dyDescent="0.2">
      <c r="A372" s="46"/>
      <c r="B372" s="46"/>
      <c r="C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c r="AM372" s="46"/>
      <c r="AN372" s="46"/>
      <c r="AO372" s="46"/>
      <c r="AP372" s="46"/>
      <c r="AQ372" s="46"/>
      <c r="AR372" s="46"/>
      <c r="AS372" s="46"/>
      <c r="AT372" s="46"/>
      <c r="AU372" s="46"/>
      <c r="AV372" s="46"/>
      <c r="AW372" s="46"/>
      <c r="AX372" s="46"/>
      <c r="AY372" s="46"/>
      <c r="AZ372" s="46"/>
      <c r="BA372" s="46"/>
      <c r="BB372" s="46"/>
      <c r="BC372" s="46"/>
      <c r="BD372" s="46"/>
      <c r="BE372" s="46"/>
      <c r="BF372" s="46"/>
      <c r="BG372" s="46"/>
      <c r="BH372" s="46"/>
      <c r="BI372" s="46"/>
      <c r="BJ372" s="46"/>
      <c r="BK372" s="46"/>
      <c r="BL372" s="28"/>
      <c r="BM372" s="28"/>
      <c r="BN372" s="28"/>
    </row>
    <row r="373" spans="1:66" x14ac:dyDescent="0.2">
      <c r="A373" s="46"/>
      <c r="B373" s="46"/>
      <c r="C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c r="AL373" s="46"/>
      <c r="AM373" s="46"/>
      <c r="AN373" s="46"/>
      <c r="AO373" s="46"/>
      <c r="AP373" s="46"/>
      <c r="AQ373" s="46"/>
      <c r="AR373" s="46"/>
      <c r="AS373" s="46"/>
      <c r="AT373" s="46"/>
      <c r="AU373" s="46"/>
      <c r="AV373" s="46"/>
      <c r="AW373" s="46"/>
      <c r="AX373" s="46"/>
      <c r="AY373" s="46"/>
      <c r="AZ373" s="46"/>
      <c r="BA373" s="46"/>
      <c r="BB373" s="46"/>
      <c r="BC373" s="46"/>
      <c r="BD373" s="46"/>
      <c r="BE373" s="46"/>
      <c r="BF373" s="46"/>
      <c r="BG373" s="46"/>
      <c r="BH373" s="46"/>
      <c r="BI373" s="46"/>
      <c r="BJ373" s="46"/>
      <c r="BK373" s="46"/>
      <c r="BL373" s="28"/>
      <c r="BM373" s="28"/>
      <c r="BN373" s="28"/>
    </row>
    <row r="374" spans="1:66" x14ac:dyDescent="0.2">
      <c r="A374" s="46"/>
      <c r="B374" s="46"/>
      <c r="C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c r="AI374" s="46"/>
      <c r="AJ374" s="46"/>
      <c r="AK374" s="46"/>
      <c r="AL374" s="46"/>
      <c r="AM374" s="46"/>
      <c r="AN374" s="46"/>
      <c r="AO374" s="46"/>
      <c r="AP374" s="46"/>
      <c r="AQ374" s="46"/>
      <c r="AR374" s="46"/>
      <c r="AS374" s="46"/>
      <c r="AT374" s="46"/>
      <c r="AU374" s="46"/>
      <c r="AV374" s="46"/>
      <c r="AW374" s="46"/>
      <c r="AX374" s="46"/>
      <c r="AY374" s="46"/>
      <c r="AZ374" s="46"/>
      <c r="BA374" s="46"/>
      <c r="BB374" s="46"/>
      <c r="BC374" s="46"/>
      <c r="BD374" s="46"/>
      <c r="BE374" s="46"/>
      <c r="BF374" s="46"/>
      <c r="BG374" s="46"/>
      <c r="BH374" s="46"/>
      <c r="BI374" s="46"/>
      <c r="BJ374" s="46"/>
      <c r="BK374" s="46"/>
      <c r="BL374" s="28"/>
      <c r="BM374" s="28"/>
      <c r="BN374" s="28"/>
    </row>
    <row r="375" spans="1:66" x14ac:dyDescent="0.2">
      <c r="A375" s="46"/>
      <c r="B375" s="46"/>
      <c r="C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c r="AN375" s="46"/>
      <c r="AO375" s="46"/>
      <c r="AP375" s="46"/>
      <c r="AQ375" s="46"/>
      <c r="AR375" s="46"/>
      <c r="AS375" s="46"/>
      <c r="AT375" s="46"/>
      <c r="AU375" s="46"/>
      <c r="AV375" s="46"/>
      <c r="AW375" s="46"/>
      <c r="AX375" s="46"/>
      <c r="AY375" s="46"/>
      <c r="AZ375" s="46"/>
      <c r="BA375" s="46"/>
      <c r="BB375" s="46"/>
      <c r="BC375" s="46"/>
      <c r="BD375" s="46"/>
      <c r="BE375" s="46"/>
      <c r="BF375" s="46"/>
      <c r="BG375" s="46"/>
      <c r="BH375" s="46"/>
      <c r="BI375" s="46"/>
      <c r="BJ375" s="46"/>
      <c r="BK375" s="46"/>
      <c r="BL375" s="28"/>
      <c r="BM375" s="28"/>
      <c r="BN375" s="28"/>
    </row>
    <row r="376" spans="1:66" x14ac:dyDescent="0.2">
      <c r="A376" s="46"/>
      <c r="B376" s="46"/>
      <c r="C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c r="AL376" s="46"/>
      <c r="AM376" s="46"/>
      <c r="AN376" s="46"/>
      <c r="AO376" s="46"/>
      <c r="AP376" s="46"/>
      <c r="AQ376" s="46"/>
      <c r="AR376" s="46"/>
      <c r="AS376" s="46"/>
      <c r="AT376" s="46"/>
      <c r="AU376" s="46"/>
      <c r="AV376" s="46"/>
      <c r="AW376" s="46"/>
      <c r="AX376" s="46"/>
      <c r="AY376" s="46"/>
      <c r="AZ376" s="46"/>
      <c r="BA376" s="46"/>
      <c r="BB376" s="46"/>
      <c r="BC376" s="46"/>
      <c r="BD376" s="46"/>
      <c r="BE376" s="46"/>
      <c r="BF376" s="46"/>
      <c r="BG376" s="46"/>
      <c r="BH376" s="46"/>
      <c r="BI376" s="46"/>
      <c r="BJ376" s="46"/>
      <c r="BK376" s="46"/>
      <c r="BL376" s="28"/>
      <c r="BM376" s="28"/>
      <c r="BN376" s="28"/>
    </row>
    <row r="377" spans="1:66" x14ac:dyDescent="0.2">
      <c r="A377" s="46"/>
      <c r="B377" s="46"/>
      <c r="C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46"/>
      <c r="AJ377" s="46"/>
      <c r="AK377" s="46"/>
      <c r="AL377" s="46"/>
      <c r="AM377" s="46"/>
      <c r="AN377" s="46"/>
      <c r="AO377" s="46"/>
      <c r="AP377" s="46"/>
      <c r="AQ377" s="46"/>
      <c r="AR377" s="46"/>
      <c r="AS377" s="46"/>
      <c r="AT377" s="46"/>
      <c r="AU377" s="46"/>
      <c r="AV377" s="46"/>
      <c r="AW377" s="46"/>
      <c r="AX377" s="46"/>
      <c r="AY377" s="46"/>
      <c r="AZ377" s="46"/>
      <c r="BA377" s="46"/>
      <c r="BB377" s="46"/>
      <c r="BC377" s="46"/>
      <c r="BD377" s="46"/>
      <c r="BE377" s="46"/>
      <c r="BF377" s="46"/>
      <c r="BG377" s="46"/>
      <c r="BH377" s="46"/>
      <c r="BI377" s="46"/>
      <c r="BJ377" s="46"/>
      <c r="BK377" s="46"/>
      <c r="BL377" s="28"/>
      <c r="BM377" s="28"/>
      <c r="BN377" s="28"/>
    </row>
    <row r="378" spans="1:66" x14ac:dyDescent="0.2">
      <c r="A378" s="46"/>
      <c r="B378" s="46"/>
      <c r="C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c r="AI378" s="46"/>
      <c r="AJ378" s="46"/>
      <c r="AK378" s="46"/>
      <c r="AL378" s="46"/>
      <c r="AM378" s="46"/>
      <c r="AN378" s="46"/>
      <c r="AO378" s="46"/>
      <c r="AP378" s="46"/>
      <c r="AQ378" s="46"/>
      <c r="AR378" s="46"/>
      <c r="AS378" s="46"/>
      <c r="AT378" s="46"/>
      <c r="AU378" s="46"/>
      <c r="AV378" s="46"/>
      <c r="AW378" s="46"/>
      <c r="AX378" s="46"/>
      <c r="AY378" s="46"/>
      <c r="AZ378" s="46"/>
      <c r="BA378" s="46"/>
      <c r="BB378" s="46"/>
      <c r="BC378" s="46"/>
      <c r="BD378" s="46"/>
      <c r="BE378" s="46"/>
      <c r="BF378" s="46"/>
      <c r="BG378" s="46"/>
      <c r="BH378" s="46"/>
      <c r="BI378" s="46"/>
      <c r="BJ378" s="46"/>
      <c r="BK378" s="46"/>
      <c r="BL378" s="28"/>
      <c r="BM378" s="28"/>
      <c r="BN378" s="28"/>
    </row>
    <row r="379" spans="1:66" x14ac:dyDescent="0.2">
      <c r="A379" s="46"/>
      <c r="B379" s="46"/>
      <c r="C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46"/>
      <c r="AJ379" s="46"/>
      <c r="AK379" s="46"/>
      <c r="AL379" s="46"/>
      <c r="AM379" s="46"/>
      <c r="AN379" s="46"/>
      <c r="AO379" s="46"/>
      <c r="AP379" s="46"/>
      <c r="AQ379" s="46"/>
      <c r="AR379" s="46"/>
      <c r="AS379" s="46"/>
      <c r="AT379" s="46"/>
      <c r="AU379" s="46"/>
      <c r="AV379" s="46"/>
      <c r="AW379" s="46"/>
      <c r="AX379" s="46"/>
      <c r="AY379" s="46"/>
      <c r="AZ379" s="46"/>
      <c r="BA379" s="46"/>
      <c r="BB379" s="46"/>
      <c r="BC379" s="46"/>
      <c r="BD379" s="46"/>
      <c r="BE379" s="46"/>
      <c r="BF379" s="46"/>
      <c r="BG379" s="46"/>
      <c r="BH379" s="46"/>
      <c r="BI379" s="46"/>
      <c r="BJ379" s="46"/>
      <c r="BK379" s="46"/>
      <c r="BL379" s="28"/>
      <c r="BM379" s="28"/>
      <c r="BN379" s="28"/>
    </row>
    <row r="380" spans="1:66" x14ac:dyDescent="0.2">
      <c r="A380" s="46"/>
      <c r="B380" s="46"/>
      <c r="C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c r="AL380" s="46"/>
      <c r="AM380" s="46"/>
      <c r="AN380" s="46"/>
      <c r="AO380" s="46"/>
      <c r="AP380" s="46"/>
      <c r="AQ380" s="46"/>
      <c r="AR380" s="46"/>
      <c r="AS380" s="46"/>
      <c r="AT380" s="46"/>
      <c r="AU380" s="46"/>
      <c r="AV380" s="46"/>
      <c r="AW380" s="46"/>
      <c r="AX380" s="46"/>
      <c r="AY380" s="46"/>
      <c r="AZ380" s="46"/>
      <c r="BA380" s="46"/>
      <c r="BB380" s="46"/>
      <c r="BC380" s="46"/>
      <c r="BD380" s="46"/>
      <c r="BE380" s="46"/>
      <c r="BF380" s="46"/>
      <c r="BG380" s="46"/>
      <c r="BH380" s="46"/>
      <c r="BI380" s="46"/>
      <c r="BJ380" s="46"/>
      <c r="BK380" s="46"/>
      <c r="BL380" s="28"/>
      <c r="BM380" s="28"/>
      <c r="BN380" s="28"/>
    </row>
    <row r="381" spans="1:66" x14ac:dyDescent="0.2">
      <c r="A381" s="46"/>
      <c r="B381" s="46"/>
      <c r="C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c r="AI381" s="46"/>
      <c r="AJ381" s="46"/>
      <c r="AK381" s="46"/>
      <c r="AL381" s="46"/>
      <c r="AM381" s="46"/>
      <c r="AN381" s="46"/>
      <c r="AO381" s="46"/>
      <c r="AP381" s="46"/>
      <c r="AQ381" s="46"/>
      <c r="AR381" s="46"/>
      <c r="AS381" s="46"/>
      <c r="AT381" s="46"/>
      <c r="AU381" s="46"/>
      <c r="AV381" s="46"/>
      <c r="AW381" s="46"/>
      <c r="AX381" s="46"/>
      <c r="AY381" s="46"/>
      <c r="AZ381" s="46"/>
      <c r="BA381" s="46"/>
      <c r="BB381" s="46"/>
      <c r="BC381" s="46"/>
      <c r="BD381" s="46"/>
      <c r="BE381" s="46"/>
      <c r="BF381" s="46"/>
      <c r="BG381" s="46"/>
      <c r="BH381" s="46"/>
      <c r="BI381" s="46"/>
      <c r="BJ381" s="46"/>
      <c r="BK381" s="46"/>
      <c r="BL381" s="28"/>
      <c r="BM381" s="28"/>
      <c r="BN381" s="28"/>
    </row>
    <row r="382" spans="1:66" x14ac:dyDescent="0.2">
      <c r="A382" s="46"/>
      <c r="B382" s="46"/>
      <c r="C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c r="AI382" s="46"/>
      <c r="AJ382" s="46"/>
      <c r="AK382" s="46"/>
      <c r="AL382" s="46"/>
      <c r="AM382" s="46"/>
      <c r="AN382" s="46"/>
      <c r="AO382" s="46"/>
      <c r="AP382" s="46"/>
      <c r="AQ382" s="46"/>
      <c r="AR382" s="46"/>
      <c r="AS382" s="46"/>
      <c r="AT382" s="46"/>
      <c r="AU382" s="46"/>
      <c r="AV382" s="46"/>
      <c r="AW382" s="46"/>
      <c r="AX382" s="46"/>
      <c r="AY382" s="46"/>
      <c r="AZ382" s="46"/>
      <c r="BA382" s="46"/>
      <c r="BB382" s="46"/>
      <c r="BC382" s="46"/>
      <c r="BD382" s="46"/>
      <c r="BE382" s="46"/>
      <c r="BF382" s="46"/>
      <c r="BG382" s="46"/>
      <c r="BH382" s="46"/>
      <c r="BI382" s="46"/>
      <c r="BJ382" s="46"/>
      <c r="BK382" s="46"/>
      <c r="BL382" s="28"/>
      <c r="BM382" s="28"/>
      <c r="BN382" s="28"/>
    </row>
    <row r="383" spans="1:66" x14ac:dyDescent="0.2">
      <c r="A383" s="46"/>
      <c r="B383" s="46"/>
      <c r="C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c r="AI383" s="46"/>
      <c r="AJ383" s="46"/>
      <c r="AK383" s="46"/>
      <c r="AL383" s="46"/>
      <c r="AM383" s="46"/>
      <c r="AN383" s="46"/>
      <c r="AO383" s="46"/>
      <c r="AP383" s="46"/>
      <c r="AQ383" s="46"/>
      <c r="AR383" s="46"/>
      <c r="AS383" s="46"/>
      <c r="AT383" s="46"/>
      <c r="AU383" s="46"/>
      <c r="AV383" s="46"/>
      <c r="AW383" s="46"/>
      <c r="AX383" s="46"/>
      <c r="AY383" s="46"/>
      <c r="AZ383" s="46"/>
      <c r="BA383" s="46"/>
      <c r="BB383" s="46"/>
      <c r="BC383" s="46"/>
      <c r="BD383" s="46"/>
      <c r="BE383" s="46"/>
      <c r="BF383" s="46"/>
      <c r="BG383" s="46"/>
      <c r="BH383" s="46"/>
      <c r="BI383" s="46"/>
      <c r="BJ383" s="46"/>
      <c r="BK383" s="46"/>
      <c r="BL383" s="28"/>
      <c r="BM383" s="28"/>
      <c r="BN383" s="28"/>
    </row>
    <row r="384" spans="1:66" x14ac:dyDescent="0.2">
      <c r="A384" s="46"/>
      <c r="B384" s="46"/>
      <c r="C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c r="AI384" s="46"/>
      <c r="AJ384" s="46"/>
      <c r="AK384" s="46"/>
      <c r="AL384" s="46"/>
      <c r="AM384" s="46"/>
      <c r="AN384" s="46"/>
      <c r="AO384" s="46"/>
      <c r="AP384" s="46"/>
      <c r="AQ384" s="46"/>
      <c r="AR384" s="46"/>
      <c r="AS384" s="46"/>
      <c r="AT384" s="46"/>
      <c r="AU384" s="46"/>
      <c r="AV384" s="46"/>
      <c r="AW384" s="46"/>
      <c r="AX384" s="46"/>
      <c r="AY384" s="46"/>
      <c r="AZ384" s="46"/>
      <c r="BA384" s="46"/>
      <c r="BB384" s="46"/>
      <c r="BC384" s="46"/>
      <c r="BD384" s="46"/>
      <c r="BE384" s="46"/>
      <c r="BF384" s="46"/>
      <c r="BG384" s="46"/>
      <c r="BH384" s="46"/>
      <c r="BI384" s="46"/>
      <c r="BJ384" s="46"/>
      <c r="BK384" s="46"/>
      <c r="BL384" s="28"/>
      <c r="BM384" s="28"/>
      <c r="BN384" s="28"/>
    </row>
    <row r="385" spans="1:66" x14ac:dyDescent="0.2">
      <c r="A385" s="46"/>
      <c r="B385" s="46"/>
      <c r="C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c r="AI385" s="46"/>
      <c r="AJ385" s="46"/>
      <c r="AK385" s="46"/>
      <c r="AL385" s="46"/>
      <c r="AM385" s="46"/>
      <c r="AN385" s="46"/>
      <c r="AO385" s="46"/>
      <c r="AP385" s="46"/>
      <c r="AQ385" s="46"/>
      <c r="AR385" s="46"/>
      <c r="AS385" s="46"/>
      <c r="AT385" s="46"/>
      <c r="AU385" s="46"/>
      <c r="AV385" s="46"/>
      <c r="AW385" s="46"/>
      <c r="AX385" s="46"/>
      <c r="AY385" s="46"/>
      <c r="AZ385" s="46"/>
      <c r="BA385" s="46"/>
      <c r="BB385" s="46"/>
      <c r="BC385" s="46"/>
      <c r="BD385" s="46"/>
      <c r="BE385" s="46"/>
      <c r="BF385" s="46"/>
      <c r="BG385" s="46"/>
      <c r="BH385" s="46"/>
      <c r="BI385" s="46"/>
      <c r="BJ385" s="46"/>
      <c r="BK385" s="46"/>
      <c r="BL385" s="28"/>
      <c r="BM385" s="28"/>
      <c r="BN385" s="28"/>
    </row>
    <row r="386" spans="1:66" x14ac:dyDescent="0.2">
      <c r="A386" s="46"/>
      <c r="B386" s="46"/>
      <c r="C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c r="AU386" s="46"/>
      <c r="AV386" s="46"/>
      <c r="AW386" s="46"/>
      <c r="AX386" s="46"/>
      <c r="AY386" s="46"/>
      <c r="AZ386" s="46"/>
      <c r="BA386" s="46"/>
      <c r="BB386" s="46"/>
      <c r="BC386" s="46"/>
      <c r="BD386" s="46"/>
      <c r="BE386" s="46"/>
      <c r="BF386" s="46"/>
      <c r="BG386" s="46"/>
      <c r="BH386" s="46"/>
      <c r="BI386" s="46"/>
      <c r="BJ386" s="46"/>
      <c r="BK386" s="46"/>
      <c r="BL386" s="28"/>
      <c r="BM386" s="28"/>
      <c r="BN386" s="28"/>
    </row>
    <row r="387" spans="1:66" x14ac:dyDescent="0.2">
      <c r="A387" s="46"/>
      <c r="B387" s="46"/>
      <c r="C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c r="AQ387" s="46"/>
      <c r="AR387" s="46"/>
      <c r="AS387" s="46"/>
      <c r="AT387" s="46"/>
      <c r="AU387" s="46"/>
      <c r="AV387" s="46"/>
      <c r="AW387" s="46"/>
      <c r="AX387" s="46"/>
      <c r="AY387" s="46"/>
      <c r="AZ387" s="46"/>
      <c r="BA387" s="46"/>
      <c r="BB387" s="46"/>
      <c r="BC387" s="46"/>
      <c r="BD387" s="46"/>
      <c r="BE387" s="46"/>
      <c r="BF387" s="46"/>
      <c r="BG387" s="46"/>
      <c r="BH387" s="46"/>
      <c r="BI387" s="46"/>
      <c r="BJ387" s="46"/>
      <c r="BK387" s="46"/>
      <c r="BL387" s="28"/>
      <c r="BM387" s="28"/>
      <c r="BN387" s="28"/>
    </row>
    <row r="388" spans="1:66" x14ac:dyDescent="0.2">
      <c r="A388" s="46"/>
      <c r="B388" s="46"/>
      <c r="C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c r="AL388" s="46"/>
      <c r="AM388" s="46"/>
      <c r="AN388" s="46"/>
      <c r="AO388" s="46"/>
      <c r="AP388" s="46"/>
      <c r="AQ388" s="46"/>
      <c r="AR388" s="46"/>
      <c r="AS388" s="46"/>
      <c r="AT388" s="46"/>
      <c r="AU388" s="46"/>
      <c r="AV388" s="46"/>
      <c r="AW388" s="46"/>
      <c r="AX388" s="46"/>
      <c r="AY388" s="46"/>
      <c r="AZ388" s="46"/>
      <c r="BA388" s="46"/>
      <c r="BB388" s="46"/>
      <c r="BC388" s="46"/>
      <c r="BD388" s="46"/>
      <c r="BE388" s="46"/>
      <c r="BF388" s="46"/>
      <c r="BG388" s="46"/>
      <c r="BH388" s="46"/>
      <c r="BI388" s="46"/>
      <c r="BJ388" s="46"/>
      <c r="BK388" s="46"/>
      <c r="BL388" s="28"/>
      <c r="BM388" s="28"/>
      <c r="BN388" s="28"/>
    </row>
    <row r="389" spans="1:66" x14ac:dyDescent="0.2">
      <c r="A389" s="46"/>
      <c r="B389" s="46"/>
      <c r="C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c r="AI389" s="46"/>
      <c r="AJ389" s="46"/>
      <c r="AK389" s="46"/>
      <c r="AL389" s="46"/>
      <c r="AM389" s="46"/>
      <c r="AN389" s="46"/>
      <c r="AO389" s="46"/>
      <c r="AP389" s="46"/>
      <c r="AQ389" s="46"/>
      <c r="AR389" s="46"/>
      <c r="AS389" s="46"/>
      <c r="AT389" s="46"/>
      <c r="AU389" s="46"/>
      <c r="AV389" s="46"/>
      <c r="AW389" s="46"/>
      <c r="AX389" s="46"/>
      <c r="AY389" s="46"/>
      <c r="AZ389" s="46"/>
      <c r="BA389" s="46"/>
      <c r="BB389" s="46"/>
      <c r="BC389" s="46"/>
      <c r="BD389" s="46"/>
      <c r="BE389" s="46"/>
      <c r="BF389" s="46"/>
      <c r="BG389" s="46"/>
      <c r="BH389" s="46"/>
      <c r="BI389" s="46"/>
      <c r="BJ389" s="46"/>
      <c r="BK389" s="46"/>
      <c r="BL389" s="28"/>
      <c r="BM389" s="28"/>
      <c r="BN389" s="28"/>
    </row>
    <row r="390" spans="1:66" x14ac:dyDescent="0.2">
      <c r="A390" s="46"/>
      <c r="B390" s="46"/>
      <c r="C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c r="AL390" s="46"/>
      <c r="AM390" s="46"/>
      <c r="AN390" s="46"/>
      <c r="AO390" s="46"/>
      <c r="AP390" s="46"/>
      <c r="AQ390" s="46"/>
      <c r="AR390" s="46"/>
      <c r="AS390" s="46"/>
      <c r="AT390" s="46"/>
      <c r="AU390" s="46"/>
      <c r="AV390" s="46"/>
      <c r="AW390" s="46"/>
      <c r="AX390" s="46"/>
      <c r="AY390" s="46"/>
      <c r="AZ390" s="46"/>
      <c r="BA390" s="46"/>
      <c r="BB390" s="46"/>
      <c r="BC390" s="46"/>
      <c r="BD390" s="46"/>
      <c r="BE390" s="46"/>
      <c r="BF390" s="46"/>
      <c r="BG390" s="46"/>
      <c r="BH390" s="46"/>
      <c r="BI390" s="46"/>
      <c r="BJ390" s="46"/>
      <c r="BK390" s="46"/>
      <c r="BL390" s="28"/>
      <c r="BM390" s="28"/>
      <c r="BN390" s="28"/>
    </row>
    <row r="391" spans="1:66" x14ac:dyDescent="0.2">
      <c r="A391" s="46"/>
      <c r="B391" s="46"/>
      <c r="C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c r="AI391" s="46"/>
      <c r="AJ391" s="46"/>
      <c r="AK391" s="46"/>
      <c r="AL391" s="46"/>
      <c r="AM391" s="46"/>
      <c r="AN391" s="46"/>
      <c r="AO391" s="46"/>
      <c r="AP391" s="46"/>
      <c r="AQ391" s="46"/>
      <c r="AR391" s="46"/>
      <c r="AS391" s="46"/>
      <c r="AT391" s="46"/>
      <c r="AU391" s="46"/>
      <c r="AV391" s="46"/>
      <c r="AW391" s="46"/>
      <c r="AX391" s="46"/>
      <c r="AY391" s="46"/>
      <c r="AZ391" s="46"/>
      <c r="BA391" s="46"/>
      <c r="BB391" s="46"/>
      <c r="BC391" s="46"/>
      <c r="BD391" s="46"/>
      <c r="BE391" s="46"/>
      <c r="BF391" s="46"/>
      <c r="BG391" s="46"/>
      <c r="BH391" s="46"/>
      <c r="BI391" s="46"/>
      <c r="BJ391" s="46"/>
      <c r="BK391" s="46"/>
      <c r="BL391" s="28"/>
      <c r="BM391" s="28"/>
      <c r="BN391" s="28"/>
    </row>
    <row r="392" spans="1:66" x14ac:dyDescent="0.2">
      <c r="A392" s="46"/>
      <c r="B392" s="46"/>
      <c r="C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46"/>
      <c r="AJ392" s="46"/>
      <c r="AK392" s="46"/>
      <c r="AL392" s="46"/>
      <c r="AM392" s="46"/>
      <c r="AN392" s="46"/>
      <c r="AO392" s="46"/>
      <c r="AP392" s="46"/>
      <c r="AQ392" s="46"/>
      <c r="AR392" s="46"/>
      <c r="AS392" s="46"/>
      <c r="AT392" s="46"/>
      <c r="AU392" s="46"/>
      <c r="AV392" s="46"/>
      <c r="AW392" s="46"/>
      <c r="AX392" s="46"/>
      <c r="AY392" s="46"/>
      <c r="AZ392" s="46"/>
      <c r="BA392" s="46"/>
      <c r="BB392" s="46"/>
      <c r="BC392" s="46"/>
      <c r="BD392" s="46"/>
      <c r="BE392" s="46"/>
      <c r="BF392" s="46"/>
      <c r="BG392" s="46"/>
      <c r="BH392" s="46"/>
      <c r="BI392" s="46"/>
      <c r="BJ392" s="46"/>
      <c r="BK392" s="46"/>
      <c r="BL392" s="28"/>
      <c r="BM392" s="28"/>
      <c r="BN392" s="28"/>
    </row>
    <row r="393" spans="1:66" x14ac:dyDescent="0.2">
      <c r="A393" s="46"/>
      <c r="B393" s="46"/>
      <c r="C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c r="AI393" s="46"/>
      <c r="AJ393" s="46"/>
      <c r="AK393" s="46"/>
      <c r="AL393" s="46"/>
      <c r="AM393" s="46"/>
      <c r="AN393" s="46"/>
      <c r="AO393" s="46"/>
      <c r="AP393" s="46"/>
      <c r="AQ393" s="46"/>
      <c r="AR393" s="46"/>
      <c r="AS393" s="46"/>
      <c r="AT393" s="46"/>
      <c r="AU393" s="46"/>
      <c r="AV393" s="46"/>
      <c r="AW393" s="46"/>
      <c r="AX393" s="46"/>
      <c r="AY393" s="46"/>
      <c r="AZ393" s="46"/>
      <c r="BA393" s="46"/>
      <c r="BB393" s="46"/>
      <c r="BC393" s="46"/>
      <c r="BD393" s="46"/>
      <c r="BE393" s="46"/>
      <c r="BF393" s="46"/>
      <c r="BG393" s="46"/>
      <c r="BH393" s="46"/>
      <c r="BI393" s="46"/>
      <c r="BJ393" s="46"/>
      <c r="BK393" s="46"/>
      <c r="BL393" s="28"/>
      <c r="BM393" s="28"/>
      <c r="BN393" s="28"/>
    </row>
    <row r="394" spans="1:66" x14ac:dyDescent="0.2">
      <c r="A394" s="46"/>
      <c r="B394" s="46"/>
      <c r="C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c r="AI394" s="46"/>
      <c r="AJ394" s="46"/>
      <c r="AK394" s="46"/>
      <c r="AL394" s="46"/>
      <c r="AM394" s="46"/>
      <c r="AN394" s="46"/>
      <c r="AO394" s="46"/>
      <c r="AP394" s="46"/>
      <c r="AQ394" s="46"/>
      <c r="AR394" s="46"/>
      <c r="AS394" s="46"/>
      <c r="AT394" s="46"/>
      <c r="AU394" s="46"/>
      <c r="AV394" s="46"/>
      <c r="AW394" s="46"/>
      <c r="AX394" s="46"/>
      <c r="AY394" s="46"/>
      <c r="AZ394" s="46"/>
      <c r="BA394" s="46"/>
      <c r="BB394" s="46"/>
      <c r="BC394" s="46"/>
      <c r="BD394" s="46"/>
      <c r="BE394" s="46"/>
      <c r="BF394" s="46"/>
      <c r="BG394" s="46"/>
      <c r="BH394" s="46"/>
      <c r="BI394" s="46"/>
      <c r="BJ394" s="46"/>
      <c r="BK394" s="46"/>
      <c r="BL394" s="28"/>
      <c r="BM394" s="28"/>
      <c r="BN394" s="28"/>
    </row>
    <row r="395" spans="1:66" x14ac:dyDescent="0.2">
      <c r="A395" s="46"/>
      <c r="B395" s="46"/>
      <c r="C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c r="AI395" s="46"/>
      <c r="AJ395" s="46"/>
      <c r="AK395" s="46"/>
      <c r="AL395" s="46"/>
      <c r="AM395" s="46"/>
      <c r="AN395" s="46"/>
      <c r="AO395" s="46"/>
      <c r="AP395" s="46"/>
      <c r="AQ395" s="46"/>
      <c r="AR395" s="46"/>
      <c r="AS395" s="46"/>
      <c r="AT395" s="46"/>
      <c r="AU395" s="46"/>
      <c r="AV395" s="46"/>
      <c r="AW395" s="46"/>
      <c r="AX395" s="46"/>
      <c r="AY395" s="46"/>
      <c r="AZ395" s="46"/>
      <c r="BA395" s="46"/>
      <c r="BB395" s="46"/>
      <c r="BC395" s="46"/>
      <c r="BD395" s="46"/>
      <c r="BE395" s="46"/>
      <c r="BF395" s="46"/>
      <c r="BG395" s="46"/>
      <c r="BH395" s="46"/>
      <c r="BI395" s="46"/>
      <c r="BJ395" s="46"/>
      <c r="BK395" s="46"/>
      <c r="BL395" s="28"/>
      <c r="BM395" s="28"/>
      <c r="BN395" s="28"/>
    </row>
    <row r="396" spans="1:66" x14ac:dyDescent="0.2">
      <c r="A396" s="46"/>
      <c r="B396" s="46"/>
      <c r="C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c r="AL396" s="46"/>
      <c r="AM396" s="46"/>
      <c r="AN396" s="46"/>
      <c r="AO396" s="46"/>
      <c r="AP396" s="46"/>
      <c r="AQ396" s="46"/>
      <c r="AR396" s="46"/>
      <c r="AS396" s="46"/>
      <c r="AT396" s="46"/>
      <c r="AU396" s="46"/>
      <c r="AV396" s="46"/>
      <c r="AW396" s="46"/>
      <c r="AX396" s="46"/>
      <c r="AY396" s="46"/>
      <c r="AZ396" s="46"/>
      <c r="BA396" s="46"/>
      <c r="BB396" s="46"/>
      <c r="BC396" s="46"/>
      <c r="BD396" s="46"/>
      <c r="BE396" s="46"/>
      <c r="BF396" s="46"/>
      <c r="BG396" s="46"/>
      <c r="BH396" s="46"/>
      <c r="BI396" s="46"/>
      <c r="BJ396" s="46"/>
      <c r="BK396" s="46"/>
      <c r="BL396" s="28"/>
      <c r="BM396" s="28"/>
      <c r="BN396" s="28"/>
    </row>
    <row r="397" spans="1:66" x14ac:dyDescent="0.2">
      <c r="A397" s="46"/>
      <c r="B397" s="46"/>
      <c r="C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46"/>
      <c r="AJ397" s="46"/>
      <c r="AK397" s="46"/>
      <c r="AL397" s="46"/>
      <c r="AM397" s="46"/>
      <c r="AN397" s="46"/>
      <c r="AO397" s="46"/>
      <c r="AP397" s="46"/>
      <c r="AQ397" s="46"/>
      <c r="AR397" s="46"/>
      <c r="AS397" s="46"/>
      <c r="AT397" s="46"/>
      <c r="AU397" s="46"/>
      <c r="AV397" s="46"/>
      <c r="AW397" s="46"/>
      <c r="AX397" s="46"/>
      <c r="AY397" s="46"/>
      <c r="AZ397" s="46"/>
      <c r="BA397" s="46"/>
      <c r="BB397" s="46"/>
      <c r="BC397" s="46"/>
      <c r="BD397" s="46"/>
      <c r="BE397" s="46"/>
      <c r="BF397" s="46"/>
      <c r="BG397" s="46"/>
      <c r="BH397" s="46"/>
      <c r="BI397" s="46"/>
      <c r="BJ397" s="46"/>
      <c r="BK397" s="46"/>
      <c r="BL397" s="28"/>
      <c r="BM397" s="28"/>
      <c r="BN397" s="28"/>
    </row>
    <row r="398" spans="1:66" x14ac:dyDescent="0.2">
      <c r="A398" s="46"/>
      <c r="B398" s="46"/>
      <c r="C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c r="AI398" s="46"/>
      <c r="AJ398" s="46"/>
      <c r="AK398" s="46"/>
      <c r="AL398" s="46"/>
      <c r="AM398" s="46"/>
      <c r="AN398" s="46"/>
      <c r="AO398" s="46"/>
      <c r="AP398" s="46"/>
      <c r="AQ398" s="46"/>
      <c r="AR398" s="46"/>
      <c r="AS398" s="46"/>
      <c r="AT398" s="46"/>
      <c r="AU398" s="46"/>
      <c r="AV398" s="46"/>
      <c r="AW398" s="46"/>
      <c r="AX398" s="46"/>
      <c r="AY398" s="46"/>
      <c r="AZ398" s="46"/>
      <c r="BA398" s="46"/>
      <c r="BB398" s="46"/>
      <c r="BC398" s="46"/>
      <c r="BD398" s="46"/>
      <c r="BE398" s="46"/>
      <c r="BF398" s="46"/>
      <c r="BG398" s="46"/>
      <c r="BH398" s="46"/>
      <c r="BI398" s="46"/>
      <c r="BJ398" s="46"/>
      <c r="BK398" s="46"/>
      <c r="BL398" s="28"/>
      <c r="BM398" s="28"/>
      <c r="BN398" s="28"/>
    </row>
    <row r="399" spans="1:66" x14ac:dyDescent="0.2">
      <c r="A399" s="46"/>
      <c r="B399" s="46"/>
      <c r="C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46"/>
      <c r="AJ399" s="46"/>
      <c r="AK399" s="46"/>
      <c r="AL399" s="46"/>
      <c r="AM399" s="46"/>
      <c r="AN399" s="46"/>
      <c r="AO399" s="46"/>
      <c r="AP399" s="46"/>
      <c r="AQ399" s="46"/>
      <c r="AR399" s="46"/>
      <c r="AS399" s="46"/>
      <c r="AT399" s="46"/>
      <c r="AU399" s="46"/>
      <c r="AV399" s="46"/>
      <c r="AW399" s="46"/>
      <c r="AX399" s="46"/>
      <c r="AY399" s="46"/>
      <c r="AZ399" s="46"/>
      <c r="BA399" s="46"/>
      <c r="BB399" s="46"/>
      <c r="BC399" s="46"/>
      <c r="BD399" s="46"/>
      <c r="BE399" s="46"/>
      <c r="BF399" s="46"/>
      <c r="BG399" s="46"/>
      <c r="BH399" s="46"/>
      <c r="BI399" s="46"/>
      <c r="BJ399" s="46"/>
      <c r="BK399" s="46"/>
      <c r="BL399" s="28"/>
      <c r="BM399" s="28"/>
      <c r="BN399" s="28"/>
    </row>
    <row r="400" spans="1:66" x14ac:dyDescent="0.2">
      <c r="A400" s="46"/>
      <c r="B400" s="46"/>
      <c r="C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c r="AI400" s="46"/>
      <c r="AJ400" s="46"/>
      <c r="AK400" s="46"/>
      <c r="AL400" s="46"/>
      <c r="AM400" s="46"/>
      <c r="AN400" s="46"/>
      <c r="AO400" s="46"/>
      <c r="AP400" s="46"/>
      <c r="AQ400" s="46"/>
      <c r="AR400" s="46"/>
      <c r="AS400" s="46"/>
      <c r="AT400" s="46"/>
      <c r="AU400" s="46"/>
      <c r="AV400" s="46"/>
      <c r="AW400" s="46"/>
      <c r="AX400" s="46"/>
      <c r="AY400" s="46"/>
      <c r="AZ400" s="46"/>
      <c r="BA400" s="46"/>
      <c r="BB400" s="46"/>
      <c r="BC400" s="46"/>
      <c r="BD400" s="46"/>
      <c r="BE400" s="46"/>
      <c r="BF400" s="46"/>
      <c r="BG400" s="46"/>
      <c r="BH400" s="46"/>
      <c r="BI400" s="46"/>
      <c r="BJ400" s="46"/>
      <c r="BK400" s="46"/>
      <c r="BL400" s="28"/>
      <c r="BM400" s="28"/>
      <c r="BN400" s="28"/>
    </row>
    <row r="401" spans="1:66" x14ac:dyDescent="0.2">
      <c r="A401" s="46"/>
      <c r="B401" s="46"/>
      <c r="C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c r="AL401" s="46"/>
      <c r="AM401" s="46"/>
      <c r="AN401" s="46"/>
      <c r="AO401" s="46"/>
      <c r="AP401" s="46"/>
      <c r="AQ401" s="46"/>
      <c r="AR401" s="46"/>
      <c r="AS401" s="46"/>
      <c r="AT401" s="46"/>
      <c r="AU401" s="46"/>
      <c r="AV401" s="46"/>
      <c r="AW401" s="46"/>
      <c r="AX401" s="46"/>
      <c r="AY401" s="46"/>
      <c r="AZ401" s="46"/>
      <c r="BA401" s="46"/>
      <c r="BB401" s="46"/>
      <c r="BC401" s="46"/>
      <c r="BD401" s="46"/>
      <c r="BE401" s="46"/>
      <c r="BF401" s="46"/>
      <c r="BG401" s="46"/>
      <c r="BH401" s="46"/>
      <c r="BI401" s="46"/>
      <c r="BJ401" s="46"/>
      <c r="BK401" s="46"/>
      <c r="BL401" s="28"/>
      <c r="BM401" s="28"/>
      <c r="BN401" s="28"/>
    </row>
    <row r="402" spans="1:66" x14ac:dyDescent="0.2">
      <c r="A402" s="46"/>
      <c r="B402" s="46"/>
      <c r="C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6"/>
      <c r="AL402" s="46"/>
      <c r="AM402" s="46"/>
      <c r="AN402" s="46"/>
      <c r="AO402" s="46"/>
      <c r="AP402" s="46"/>
      <c r="AQ402" s="46"/>
      <c r="AR402" s="46"/>
      <c r="AS402" s="46"/>
      <c r="AT402" s="46"/>
      <c r="AU402" s="46"/>
      <c r="AV402" s="46"/>
      <c r="AW402" s="46"/>
      <c r="AX402" s="46"/>
      <c r="AY402" s="46"/>
      <c r="AZ402" s="46"/>
      <c r="BA402" s="46"/>
      <c r="BB402" s="46"/>
      <c r="BC402" s="46"/>
      <c r="BD402" s="46"/>
      <c r="BE402" s="46"/>
      <c r="BF402" s="46"/>
      <c r="BG402" s="46"/>
      <c r="BH402" s="46"/>
      <c r="BI402" s="46"/>
      <c r="BJ402" s="46"/>
      <c r="BK402" s="46"/>
      <c r="BL402" s="28"/>
      <c r="BM402" s="28"/>
      <c r="BN402" s="28"/>
    </row>
    <row r="403" spans="1:66" x14ac:dyDescent="0.2">
      <c r="A403" s="46"/>
      <c r="B403" s="46"/>
      <c r="C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6"/>
      <c r="AK403" s="46"/>
      <c r="AL403" s="46"/>
      <c r="AM403" s="46"/>
      <c r="AN403" s="46"/>
      <c r="AO403" s="46"/>
      <c r="AP403" s="46"/>
      <c r="AQ403" s="46"/>
      <c r="AR403" s="46"/>
      <c r="AS403" s="46"/>
      <c r="AT403" s="46"/>
      <c r="AU403" s="46"/>
      <c r="AV403" s="46"/>
      <c r="AW403" s="46"/>
      <c r="AX403" s="46"/>
      <c r="AY403" s="46"/>
      <c r="AZ403" s="46"/>
      <c r="BA403" s="46"/>
      <c r="BB403" s="46"/>
      <c r="BC403" s="46"/>
      <c r="BD403" s="46"/>
      <c r="BE403" s="46"/>
      <c r="BF403" s="46"/>
      <c r="BG403" s="46"/>
      <c r="BH403" s="46"/>
      <c r="BI403" s="46"/>
      <c r="BJ403" s="46"/>
      <c r="BK403" s="46"/>
      <c r="BL403" s="28"/>
      <c r="BM403" s="28"/>
      <c r="BN403" s="28"/>
    </row>
    <row r="404" spans="1:66" x14ac:dyDescent="0.2">
      <c r="A404" s="46"/>
      <c r="B404" s="46"/>
      <c r="C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c r="AD404" s="46"/>
      <c r="AE404" s="46"/>
      <c r="AF404" s="46"/>
      <c r="AG404" s="46"/>
      <c r="AH404" s="46"/>
      <c r="AI404" s="46"/>
      <c r="AJ404" s="46"/>
      <c r="AK404" s="46"/>
      <c r="AL404" s="46"/>
      <c r="AM404" s="46"/>
      <c r="AN404" s="46"/>
      <c r="AO404" s="46"/>
      <c r="AP404" s="46"/>
      <c r="AQ404" s="46"/>
      <c r="AR404" s="46"/>
      <c r="AS404" s="46"/>
      <c r="AT404" s="46"/>
      <c r="AU404" s="46"/>
      <c r="AV404" s="46"/>
      <c r="AW404" s="46"/>
      <c r="AX404" s="46"/>
      <c r="AY404" s="46"/>
      <c r="AZ404" s="46"/>
      <c r="BA404" s="46"/>
      <c r="BB404" s="46"/>
      <c r="BC404" s="46"/>
      <c r="BD404" s="46"/>
      <c r="BE404" s="46"/>
      <c r="BF404" s="46"/>
      <c r="BG404" s="46"/>
      <c r="BH404" s="46"/>
      <c r="BI404" s="46"/>
      <c r="BJ404" s="46"/>
      <c r="BK404" s="46"/>
      <c r="BL404" s="28"/>
      <c r="BM404" s="28"/>
      <c r="BN404" s="28"/>
    </row>
    <row r="405" spans="1:66" x14ac:dyDescent="0.2">
      <c r="A405" s="46"/>
      <c r="B405" s="46"/>
      <c r="C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c r="AD405" s="46"/>
      <c r="AE405" s="46"/>
      <c r="AF405" s="46"/>
      <c r="AG405" s="46"/>
      <c r="AH405" s="46"/>
      <c r="AI405" s="46"/>
      <c r="AJ405" s="46"/>
      <c r="AK405" s="46"/>
      <c r="AL405" s="46"/>
      <c r="AM405" s="46"/>
      <c r="AN405" s="46"/>
      <c r="AO405" s="46"/>
      <c r="AP405" s="46"/>
      <c r="AQ405" s="46"/>
      <c r="AR405" s="46"/>
      <c r="AS405" s="46"/>
      <c r="AT405" s="46"/>
      <c r="AU405" s="46"/>
      <c r="AV405" s="46"/>
      <c r="AW405" s="46"/>
      <c r="AX405" s="46"/>
      <c r="AY405" s="46"/>
      <c r="AZ405" s="46"/>
      <c r="BA405" s="46"/>
      <c r="BB405" s="46"/>
      <c r="BC405" s="46"/>
      <c r="BD405" s="46"/>
      <c r="BE405" s="46"/>
      <c r="BF405" s="46"/>
      <c r="BG405" s="46"/>
      <c r="BH405" s="46"/>
      <c r="BI405" s="46"/>
      <c r="BJ405" s="46"/>
      <c r="BK405" s="46"/>
      <c r="BL405" s="28"/>
      <c r="BM405" s="28"/>
      <c r="BN405" s="28"/>
    </row>
    <row r="406" spans="1:66" x14ac:dyDescent="0.2">
      <c r="A406" s="46"/>
      <c r="B406" s="46"/>
      <c r="C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c r="AF406" s="46"/>
      <c r="AG406" s="46"/>
      <c r="AH406" s="46"/>
      <c r="AI406" s="46"/>
      <c r="AJ406" s="46"/>
      <c r="AK406" s="46"/>
      <c r="AL406" s="46"/>
      <c r="AM406" s="46"/>
      <c r="AN406" s="46"/>
      <c r="AO406" s="46"/>
      <c r="AP406" s="46"/>
      <c r="AQ406" s="46"/>
      <c r="AR406" s="46"/>
      <c r="AS406" s="46"/>
      <c r="AT406" s="46"/>
      <c r="AU406" s="46"/>
      <c r="AV406" s="46"/>
      <c r="AW406" s="46"/>
      <c r="AX406" s="46"/>
      <c r="AY406" s="46"/>
      <c r="AZ406" s="46"/>
      <c r="BA406" s="46"/>
      <c r="BB406" s="46"/>
      <c r="BC406" s="46"/>
      <c r="BD406" s="46"/>
      <c r="BE406" s="46"/>
      <c r="BF406" s="46"/>
      <c r="BG406" s="46"/>
      <c r="BH406" s="46"/>
      <c r="BI406" s="46"/>
      <c r="BJ406" s="46"/>
      <c r="BK406" s="46"/>
      <c r="BL406" s="28"/>
      <c r="BM406" s="28"/>
      <c r="BN406" s="28"/>
    </row>
    <row r="407" spans="1:66" x14ac:dyDescent="0.2">
      <c r="A407" s="46"/>
      <c r="B407" s="46"/>
      <c r="C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c r="AD407" s="46"/>
      <c r="AE407" s="46"/>
      <c r="AF407" s="46"/>
      <c r="AG407" s="46"/>
      <c r="AH407" s="46"/>
      <c r="AI407" s="46"/>
      <c r="AJ407" s="46"/>
      <c r="AK407" s="46"/>
      <c r="AL407" s="46"/>
      <c r="AM407" s="46"/>
      <c r="AN407" s="46"/>
      <c r="AO407" s="46"/>
      <c r="AP407" s="46"/>
      <c r="AQ407" s="46"/>
      <c r="AR407" s="46"/>
      <c r="AS407" s="46"/>
      <c r="AT407" s="46"/>
      <c r="AU407" s="46"/>
      <c r="AV407" s="46"/>
      <c r="AW407" s="46"/>
      <c r="AX407" s="46"/>
      <c r="AY407" s="46"/>
      <c r="AZ407" s="46"/>
      <c r="BA407" s="46"/>
      <c r="BB407" s="46"/>
      <c r="BC407" s="46"/>
      <c r="BD407" s="46"/>
      <c r="BE407" s="46"/>
      <c r="BF407" s="46"/>
      <c r="BG407" s="46"/>
      <c r="BH407" s="46"/>
      <c r="BI407" s="46"/>
      <c r="BJ407" s="46"/>
      <c r="BK407" s="46"/>
      <c r="BL407" s="28"/>
      <c r="BM407" s="28"/>
      <c r="BN407" s="28"/>
    </row>
    <row r="408" spans="1:66" x14ac:dyDescent="0.2">
      <c r="A408" s="46"/>
      <c r="B408" s="46"/>
      <c r="C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c r="AD408" s="46"/>
      <c r="AE408" s="46"/>
      <c r="AF408" s="46"/>
      <c r="AG408" s="46"/>
      <c r="AH408" s="46"/>
      <c r="AI408" s="46"/>
      <c r="AJ408" s="46"/>
      <c r="AK408" s="46"/>
      <c r="AL408" s="46"/>
      <c r="AM408" s="46"/>
      <c r="AN408" s="46"/>
      <c r="AO408" s="46"/>
      <c r="AP408" s="46"/>
      <c r="AQ408" s="46"/>
      <c r="AR408" s="46"/>
      <c r="AS408" s="46"/>
      <c r="AT408" s="46"/>
      <c r="AU408" s="46"/>
      <c r="AV408" s="46"/>
      <c r="AW408" s="46"/>
      <c r="AX408" s="46"/>
      <c r="AY408" s="46"/>
      <c r="AZ408" s="46"/>
      <c r="BA408" s="46"/>
      <c r="BB408" s="46"/>
      <c r="BC408" s="46"/>
      <c r="BD408" s="46"/>
      <c r="BE408" s="46"/>
      <c r="BF408" s="46"/>
      <c r="BG408" s="46"/>
      <c r="BH408" s="46"/>
      <c r="BI408" s="46"/>
      <c r="BJ408" s="46"/>
      <c r="BK408" s="46"/>
      <c r="BL408" s="28"/>
      <c r="BM408" s="28"/>
      <c r="BN408" s="28"/>
    </row>
    <row r="409" spans="1:66" x14ac:dyDescent="0.2">
      <c r="A409" s="46"/>
      <c r="B409" s="46"/>
      <c r="C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c r="AD409" s="46"/>
      <c r="AE409" s="46"/>
      <c r="AF409" s="46"/>
      <c r="AG409" s="46"/>
      <c r="AH409" s="46"/>
      <c r="AI409" s="46"/>
      <c r="AJ409" s="46"/>
      <c r="AK409" s="46"/>
      <c r="AL409" s="46"/>
      <c r="AM409" s="46"/>
      <c r="AN409" s="46"/>
      <c r="AO409" s="46"/>
      <c r="AP409" s="46"/>
      <c r="AQ409" s="46"/>
      <c r="AR409" s="46"/>
      <c r="AS409" s="46"/>
      <c r="AT409" s="46"/>
      <c r="AU409" s="46"/>
      <c r="AV409" s="46"/>
      <c r="AW409" s="46"/>
      <c r="AX409" s="46"/>
      <c r="AY409" s="46"/>
      <c r="AZ409" s="46"/>
      <c r="BA409" s="46"/>
      <c r="BB409" s="46"/>
      <c r="BC409" s="46"/>
      <c r="BD409" s="46"/>
      <c r="BE409" s="46"/>
      <c r="BF409" s="46"/>
      <c r="BG409" s="46"/>
      <c r="BH409" s="46"/>
      <c r="BI409" s="46"/>
      <c r="BJ409" s="46"/>
      <c r="BK409" s="46"/>
      <c r="BL409" s="28"/>
      <c r="BM409" s="28"/>
      <c r="BN409" s="28"/>
    </row>
    <row r="410" spans="1:66" x14ac:dyDescent="0.2">
      <c r="A410" s="46"/>
      <c r="B410" s="46"/>
      <c r="C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c r="AD410" s="46"/>
      <c r="AE410" s="46"/>
      <c r="AF410" s="46"/>
      <c r="AG410" s="46"/>
      <c r="AH410" s="46"/>
      <c r="AI410" s="46"/>
      <c r="AJ410" s="46"/>
      <c r="AK410" s="46"/>
      <c r="AL410" s="46"/>
      <c r="AM410" s="46"/>
      <c r="AN410" s="46"/>
      <c r="AO410" s="46"/>
      <c r="AP410" s="46"/>
      <c r="AQ410" s="46"/>
      <c r="AR410" s="46"/>
      <c r="AS410" s="46"/>
      <c r="AT410" s="46"/>
      <c r="AU410" s="46"/>
      <c r="AV410" s="46"/>
      <c r="AW410" s="46"/>
      <c r="AX410" s="46"/>
      <c r="AY410" s="46"/>
      <c r="AZ410" s="46"/>
      <c r="BA410" s="46"/>
      <c r="BB410" s="46"/>
      <c r="BC410" s="46"/>
      <c r="BD410" s="46"/>
      <c r="BE410" s="46"/>
      <c r="BF410" s="46"/>
      <c r="BG410" s="46"/>
      <c r="BH410" s="46"/>
      <c r="BI410" s="46"/>
      <c r="BJ410" s="46"/>
      <c r="BK410" s="46"/>
      <c r="BL410" s="28"/>
      <c r="BM410" s="28"/>
      <c r="BN410" s="28"/>
    </row>
    <row r="411" spans="1:66" x14ac:dyDescent="0.2">
      <c r="A411" s="46"/>
      <c r="B411" s="46"/>
      <c r="C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c r="AD411" s="46"/>
      <c r="AE411" s="46"/>
      <c r="AF411" s="46"/>
      <c r="AG411" s="46"/>
      <c r="AH411" s="46"/>
      <c r="AI411" s="46"/>
      <c r="AJ411" s="46"/>
      <c r="AK411" s="46"/>
      <c r="AL411" s="46"/>
      <c r="AM411" s="46"/>
      <c r="AN411" s="46"/>
      <c r="AO411" s="46"/>
      <c r="AP411" s="46"/>
      <c r="AQ411" s="46"/>
      <c r="AR411" s="46"/>
      <c r="AS411" s="46"/>
      <c r="AT411" s="46"/>
      <c r="AU411" s="46"/>
      <c r="AV411" s="46"/>
      <c r="AW411" s="46"/>
      <c r="AX411" s="46"/>
      <c r="AY411" s="46"/>
      <c r="AZ411" s="46"/>
      <c r="BA411" s="46"/>
      <c r="BB411" s="46"/>
      <c r="BC411" s="46"/>
      <c r="BD411" s="46"/>
      <c r="BE411" s="46"/>
      <c r="BF411" s="46"/>
      <c r="BG411" s="46"/>
      <c r="BH411" s="46"/>
      <c r="BI411" s="46"/>
      <c r="BJ411" s="46"/>
      <c r="BK411" s="46"/>
      <c r="BL411" s="28"/>
      <c r="BM411" s="28"/>
      <c r="BN411" s="28"/>
    </row>
    <row r="412" spans="1:66" x14ac:dyDescent="0.2">
      <c r="A412" s="46"/>
      <c r="B412" s="46"/>
      <c r="C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c r="AF412" s="46"/>
      <c r="AG412" s="46"/>
      <c r="AH412" s="46"/>
      <c r="AI412" s="46"/>
      <c r="AJ412" s="46"/>
      <c r="AK412" s="46"/>
      <c r="AL412" s="46"/>
      <c r="AM412" s="46"/>
      <c r="AN412" s="46"/>
      <c r="AO412" s="46"/>
      <c r="AP412" s="46"/>
      <c r="AQ412" s="46"/>
      <c r="AR412" s="46"/>
      <c r="AS412" s="46"/>
      <c r="AT412" s="46"/>
      <c r="AU412" s="46"/>
      <c r="AV412" s="46"/>
      <c r="AW412" s="46"/>
      <c r="AX412" s="46"/>
      <c r="AY412" s="46"/>
      <c r="AZ412" s="46"/>
      <c r="BA412" s="46"/>
      <c r="BB412" s="46"/>
      <c r="BC412" s="46"/>
      <c r="BD412" s="46"/>
      <c r="BE412" s="46"/>
      <c r="BF412" s="46"/>
      <c r="BG412" s="46"/>
      <c r="BH412" s="46"/>
      <c r="BI412" s="46"/>
      <c r="BJ412" s="46"/>
      <c r="BK412" s="46"/>
      <c r="BL412" s="28"/>
      <c r="BM412" s="28"/>
      <c r="BN412" s="28"/>
    </row>
    <row r="413" spans="1:66" x14ac:dyDescent="0.2">
      <c r="A413" s="46"/>
      <c r="B413" s="46"/>
      <c r="C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6"/>
      <c r="AK413" s="46"/>
      <c r="AL413" s="46"/>
      <c r="AM413" s="46"/>
      <c r="AN413" s="46"/>
      <c r="AO413" s="46"/>
      <c r="AP413" s="46"/>
      <c r="AQ413" s="46"/>
      <c r="AR413" s="46"/>
      <c r="AS413" s="46"/>
      <c r="AT413" s="46"/>
      <c r="AU413" s="46"/>
      <c r="AV413" s="46"/>
      <c r="AW413" s="46"/>
      <c r="AX413" s="46"/>
      <c r="AY413" s="46"/>
      <c r="AZ413" s="46"/>
      <c r="BA413" s="46"/>
      <c r="BB413" s="46"/>
      <c r="BC413" s="46"/>
      <c r="BD413" s="46"/>
      <c r="BE413" s="46"/>
      <c r="BF413" s="46"/>
      <c r="BG413" s="46"/>
      <c r="BH413" s="46"/>
      <c r="BI413" s="46"/>
      <c r="BJ413" s="46"/>
      <c r="BK413" s="46"/>
      <c r="BL413" s="28"/>
      <c r="BM413" s="28"/>
      <c r="BN413" s="28"/>
    </row>
    <row r="414" spans="1:66" x14ac:dyDescent="0.2">
      <c r="A414" s="46"/>
      <c r="B414" s="46"/>
      <c r="C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c r="AD414" s="46"/>
      <c r="AE414" s="46"/>
      <c r="AF414" s="46"/>
      <c r="AG414" s="46"/>
      <c r="AH414" s="46"/>
      <c r="AI414" s="46"/>
      <c r="AJ414" s="46"/>
      <c r="AK414" s="46"/>
      <c r="AL414" s="46"/>
      <c r="AM414" s="46"/>
      <c r="AN414" s="46"/>
      <c r="AO414" s="46"/>
      <c r="AP414" s="46"/>
      <c r="AQ414" s="46"/>
      <c r="AR414" s="46"/>
      <c r="AS414" s="46"/>
      <c r="AT414" s="46"/>
      <c r="AU414" s="46"/>
      <c r="AV414" s="46"/>
      <c r="AW414" s="46"/>
      <c r="AX414" s="46"/>
      <c r="AY414" s="46"/>
      <c r="AZ414" s="46"/>
      <c r="BA414" s="46"/>
      <c r="BB414" s="46"/>
      <c r="BC414" s="46"/>
      <c r="BD414" s="46"/>
      <c r="BE414" s="46"/>
      <c r="BF414" s="46"/>
      <c r="BG414" s="46"/>
      <c r="BH414" s="46"/>
      <c r="BI414" s="46"/>
      <c r="BJ414" s="46"/>
      <c r="BK414" s="46"/>
      <c r="BL414" s="28"/>
      <c r="BM414" s="28"/>
      <c r="BN414" s="28"/>
    </row>
    <row r="415" spans="1:66" x14ac:dyDescent="0.2">
      <c r="A415" s="46"/>
      <c r="B415" s="46"/>
      <c r="C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c r="AD415" s="46"/>
      <c r="AE415" s="46"/>
      <c r="AF415" s="46"/>
      <c r="AG415" s="46"/>
      <c r="AH415" s="46"/>
      <c r="AI415" s="46"/>
      <c r="AJ415" s="46"/>
      <c r="AK415" s="46"/>
      <c r="AL415" s="46"/>
      <c r="AM415" s="46"/>
      <c r="AN415" s="46"/>
      <c r="AO415" s="46"/>
      <c r="AP415" s="46"/>
      <c r="AQ415" s="46"/>
      <c r="AR415" s="46"/>
      <c r="AS415" s="46"/>
      <c r="AT415" s="46"/>
      <c r="AU415" s="46"/>
      <c r="AV415" s="46"/>
      <c r="AW415" s="46"/>
      <c r="AX415" s="46"/>
      <c r="AY415" s="46"/>
      <c r="AZ415" s="46"/>
      <c r="BA415" s="46"/>
      <c r="BB415" s="46"/>
      <c r="BC415" s="46"/>
      <c r="BD415" s="46"/>
      <c r="BE415" s="46"/>
      <c r="BF415" s="46"/>
      <c r="BG415" s="46"/>
      <c r="BH415" s="46"/>
      <c r="BI415" s="46"/>
      <c r="BJ415" s="46"/>
      <c r="BK415" s="46"/>
      <c r="BL415" s="28"/>
      <c r="BM415" s="28"/>
      <c r="BN415" s="28"/>
    </row>
    <row r="416" spans="1:66" x14ac:dyDescent="0.2">
      <c r="A416" s="46"/>
      <c r="B416" s="46"/>
      <c r="C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6"/>
      <c r="AK416" s="46"/>
      <c r="AL416" s="46"/>
      <c r="AM416" s="46"/>
      <c r="AN416" s="46"/>
      <c r="AO416" s="46"/>
      <c r="AP416" s="46"/>
      <c r="AQ416" s="46"/>
      <c r="AR416" s="46"/>
      <c r="AS416" s="46"/>
      <c r="AT416" s="46"/>
      <c r="AU416" s="46"/>
      <c r="AV416" s="46"/>
      <c r="AW416" s="46"/>
      <c r="AX416" s="46"/>
      <c r="AY416" s="46"/>
      <c r="AZ416" s="46"/>
      <c r="BA416" s="46"/>
      <c r="BB416" s="46"/>
      <c r="BC416" s="46"/>
      <c r="BD416" s="46"/>
      <c r="BE416" s="46"/>
      <c r="BF416" s="46"/>
      <c r="BG416" s="46"/>
      <c r="BH416" s="46"/>
      <c r="BI416" s="46"/>
      <c r="BJ416" s="46"/>
      <c r="BK416" s="46"/>
      <c r="BL416" s="28"/>
      <c r="BM416" s="28"/>
      <c r="BN416" s="28"/>
    </row>
    <row r="417" spans="1:66" x14ac:dyDescent="0.2">
      <c r="A417" s="46"/>
      <c r="B417" s="46"/>
      <c r="C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6"/>
      <c r="AL417" s="46"/>
      <c r="AM417" s="46"/>
      <c r="AN417" s="46"/>
      <c r="AO417" s="46"/>
      <c r="AP417" s="46"/>
      <c r="AQ417" s="46"/>
      <c r="AR417" s="46"/>
      <c r="AS417" s="46"/>
      <c r="AT417" s="46"/>
      <c r="AU417" s="46"/>
      <c r="AV417" s="46"/>
      <c r="AW417" s="46"/>
      <c r="AX417" s="46"/>
      <c r="AY417" s="46"/>
      <c r="AZ417" s="46"/>
      <c r="BA417" s="46"/>
      <c r="BB417" s="46"/>
      <c r="BC417" s="46"/>
      <c r="BD417" s="46"/>
      <c r="BE417" s="46"/>
      <c r="BF417" s="46"/>
      <c r="BG417" s="46"/>
      <c r="BH417" s="46"/>
      <c r="BI417" s="46"/>
      <c r="BJ417" s="46"/>
      <c r="BK417" s="46"/>
      <c r="BL417" s="28"/>
      <c r="BM417" s="28"/>
      <c r="BN417" s="28"/>
    </row>
    <row r="418" spans="1:66" x14ac:dyDescent="0.2">
      <c r="A418" s="46"/>
      <c r="B418" s="46"/>
      <c r="C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c r="AD418" s="46"/>
      <c r="AE418" s="46"/>
      <c r="AF418" s="46"/>
      <c r="AG418" s="46"/>
      <c r="AH418" s="46"/>
      <c r="AI418" s="46"/>
      <c r="AJ418" s="46"/>
      <c r="AK418" s="46"/>
      <c r="AL418" s="46"/>
      <c r="AM418" s="46"/>
      <c r="AN418" s="46"/>
      <c r="AO418" s="46"/>
      <c r="AP418" s="46"/>
      <c r="AQ418" s="46"/>
      <c r="AR418" s="46"/>
      <c r="AS418" s="46"/>
      <c r="AT418" s="46"/>
      <c r="AU418" s="46"/>
      <c r="AV418" s="46"/>
      <c r="AW418" s="46"/>
      <c r="AX418" s="46"/>
      <c r="AY418" s="46"/>
      <c r="AZ418" s="46"/>
      <c r="BA418" s="46"/>
      <c r="BB418" s="46"/>
      <c r="BC418" s="46"/>
      <c r="BD418" s="46"/>
      <c r="BE418" s="46"/>
      <c r="BF418" s="46"/>
      <c r="BG418" s="46"/>
      <c r="BH418" s="46"/>
      <c r="BI418" s="46"/>
      <c r="BJ418" s="46"/>
      <c r="BK418" s="46"/>
      <c r="BL418" s="28"/>
      <c r="BM418" s="28"/>
      <c r="BN418" s="28"/>
    </row>
    <row r="419" spans="1:66" x14ac:dyDescent="0.2">
      <c r="A419" s="46"/>
      <c r="B419" s="46"/>
      <c r="C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c r="AD419" s="46"/>
      <c r="AE419" s="46"/>
      <c r="AF419" s="46"/>
      <c r="AG419" s="46"/>
      <c r="AH419" s="46"/>
      <c r="AI419" s="46"/>
      <c r="AJ419" s="46"/>
      <c r="AK419" s="46"/>
      <c r="AL419" s="46"/>
      <c r="AM419" s="46"/>
      <c r="AN419" s="46"/>
      <c r="AO419" s="46"/>
      <c r="AP419" s="46"/>
      <c r="AQ419" s="46"/>
      <c r="AR419" s="46"/>
      <c r="AS419" s="46"/>
      <c r="AT419" s="46"/>
      <c r="AU419" s="46"/>
      <c r="AV419" s="46"/>
      <c r="AW419" s="46"/>
      <c r="AX419" s="46"/>
      <c r="AY419" s="46"/>
      <c r="AZ419" s="46"/>
      <c r="BA419" s="46"/>
      <c r="BB419" s="46"/>
      <c r="BC419" s="46"/>
      <c r="BD419" s="46"/>
      <c r="BE419" s="46"/>
      <c r="BF419" s="46"/>
      <c r="BG419" s="46"/>
      <c r="BH419" s="46"/>
      <c r="BI419" s="46"/>
      <c r="BJ419" s="46"/>
      <c r="BK419" s="46"/>
      <c r="BL419" s="28"/>
      <c r="BM419" s="28"/>
      <c r="BN419" s="28"/>
    </row>
    <row r="420" spans="1:66" x14ac:dyDescent="0.2">
      <c r="A420" s="46"/>
      <c r="B420" s="46"/>
      <c r="C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6"/>
      <c r="AK420" s="46"/>
      <c r="AL420" s="46"/>
      <c r="AM420" s="46"/>
      <c r="AN420" s="46"/>
      <c r="AO420" s="46"/>
      <c r="AP420" s="46"/>
      <c r="AQ420" s="46"/>
      <c r="AR420" s="46"/>
      <c r="AS420" s="46"/>
      <c r="AT420" s="46"/>
      <c r="AU420" s="46"/>
      <c r="AV420" s="46"/>
      <c r="AW420" s="46"/>
      <c r="AX420" s="46"/>
      <c r="AY420" s="46"/>
      <c r="AZ420" s="46"/>
      <c r="BA420" s="46"/>
      <c r="BB420" s="46"/>
      <c r="BC420" s="46"/>
      <c r="BD420" s="46"/>
      <c r="BE420" s="46"/>
      <c r="BF420" s="46"/>
      <c r="BG420" s="46"/>
      <c r="BH420" s="46"/>
      <c r="BI420" s="46"/>
      <c r="BJ420" s="46"/>
      <c r="BK420" s="46"/>
      <c r="BL420" s="28"/>
      <c r="BM420" s="28"/>
      <c r="BN420" s="28"/>
    </row>
    <row r="421" spans="1:66" x14ac:dyDescent="0.2">
      <c r="A421" s="46"/>
      <c r="B421" s="46"/>
      <c r="C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c r="AD421" s="46"/>
      <c r="AE421" s="46"/>
      <c r="AF421" s="46"/>
      <c r="AG421" s="46"/>
      <c r="AH421" s="46"/>
      <c r="AI421" s="46"/>
      <c r="AJ421" s="46"/>
      <c r="AK421" s="46"/>
      <c r="AL421" s="46"/>
      <c r="AM421" s="46"/>
      <c r="AN421" s="46"/>
      <c r="AO421" s="46"/>
      <c r="AP421" s="46"/>
      <c r="AQ421" s="46"/>
      <c r="AR421" s="46"/>
      <c r="AS421" s="46"/>
      <c r="AT421" s="46"/>
      <c r="AU421" s="46"/>
      <c r="AV421" s="46"/>
      <c r="AW421" s="46"/>
      <c r="AX421" s="46"/>
      <c r="AY421" s="46"/>
      <c r="AZ421" s="46"/>
      <c r="BA421" s="46"/>
      <c r="BB421" s="46"/>
      <c r="BC421" s="46"/>
      <c r="BD421" s="46"/>
      <c r="BE421" s="46"/>
      <c r="BF421" s="46"/>
      <c r="BG421" s="46"/>
      <c r="BH421" s="46"/>
      <c r="BI421" s="46"/>
      <c r="BJ421" s="46"/>
      <c r="BK421" s="46"/>
      <c r="BL421" s="28"/>
      <c r="BM421" s="28"/>
      <c r="BN421" s="28"/>
    </row>
    <row r="422" spans="1:66" x14ac:dyDescent="0.2">
      <c r="A422" s="46"/>
      <c r="B422" s="46"/>
      <c r="C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46"/>
      <c r="AL422" s="46"/>
      <c r="AM422" s="46"/>
      <c r="AN422" s="46"/>
      <c r="AO422" s="46"/>
      <c r="AP422" s="46"/>
      <c r="AQ422" s="46"/>
      <c r="AR422" s="46"/>
      <c r="AS422" s="46"/>
      <c r="AT422" s="46"/>
      <c r="AU422" s="46"/>
      <c r="AV422" s="46"/>
      <c r="AW422" s="46"/>
      <c r="AX422" s="46"/>
      <c r="AY422" s="46"/>
      <c r="AZ422" s="46"/>
      <c r="BA422" s="46"/>
      <c r="BB422" s="46"/>
      <c r="BC422" s="46"/>
      <c r="BD422" s="46"/>
      <c r="BE422" s="46"/>
      <c r="BF422" s="46"/>
      <c r="BG422" s="46"/>
      <c r="BH422" s="46"/>
      <c r="BI422" s="46"/>
      <c r="BJ422" s="46"/>
      <c r="BK422" s="46"/>
      <c r="BL422" s="28"/>
      <c r="BM422" s="28"/>
      <c r="BN422" s="28"/>
    </row>
    <row r="423" spans="1:66" x14ac:dyDescent="0.2">
      <c r="A423" s="46"/>
      <c r="B423" s="46"/>
      <c r="C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6"/>
      <c r="AK423" s="46"/>
      <c r="AL423" s="46"/>
      <c r="AM423" s="46"/>
      <c r="AN423" s="46"/>
      <c r="AO423" s="46"/>
      <c r="AP423" s="46"/>
      <c r="AQ423" s="46"/>
      <c r="AR423" s="46"/>
      <c r="AS423" s="46"/>
      <c r="AT423" s="46"/>
      <c r="AU423" s="46"/>
      <c r="AV423" s="46"/>
      <c r="AW423" s="46"/>
      <c r="AX423" s="46"/>
      <c r="AY423" s="46"/>
      <c r="AZ423" s="46"/>
      <c r="BA423" s="46"/>
      <c r="BB423" s="46"/>
      <c r="BC423" s="46"/>
      <c r="BD423" s="46"/>
      <c r="BE423" s="46"/>
      <c r="BF423" s="46"/>
      <c r="BG423" s="46"/>
      <c r="BH423" s="46"/>
      <c r="BI423" s="46"/>
      <c r="BJ423" s="46"/>
      <c r="BK423" s="46"/>
      <c r="BL423" s="28"/>
      <c r="BM423" s="28"/>
      <c r="BN423" s="28"/>
    </row>
    <row r="424" spans="1:66" x14ac:dyDescent="0.2">
      <c r="A424" s="46"/>
      <c r="B424" s="46"/>
      <c r="C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6"/>
      <c r="AL424" s="46"/>
      <c r="AM424" s="46"/>
      <c r="AN424" s="46"/>
      <c r="AO424" s="46"/>
      <c r="AP424" s="46"/>
      <c r="AQ424" s="46"/>
      <c r="AR424" s="46"/>
      <c r="AS424" s="46"/>
      <c r="AT424" s="46"/>
      <c r="AU424" s="46"/>
      <c r="AV424" s="46"/>
      <c r="AW424" s="46"/>
      <c r="AX424" s="46"/>
      <c r="AY424" s="46"/>
      <c r="AZ424" s="46"/>
      <c r="BA424" s="46"/>
      <c r="BB424" s="46"/>
      <c r="BC424" s="46"/>
      <c r="BD424" s="46"/>
      <c r="BE424" s="46"/>
      <c r="BF424" s="46"/>
      <c r="BG424" s="46"/>
      <c r="BH424" s="46"/>
      <c r="BI424" s="46"/>
      <c r="BJ424" s="46"/>
      <c r="BK424" s="46"/>
      <c r="BL424" s="28"/>
      <c r="BM424" s="28"/>
      <c r="BN424" s="28"/>
    </row>
    <row r="425" spans="1:66" x14ac:dyDescent="0.2">
      <c r="A425" s="46"/>
      <c r="B425" s="46"/>
      <c r="C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6"/>
      <c r="AK425" s="46"/>
      <c r="AL425" s="46"/>
      <c r="AM425" s="46"/>
      <c r="AN425" s="46"/>
      <c r="AO425" s="46"/>
      <c r="AP425" s="46"/>
      <c r="AQ425" s="46"/>
      <c r="AR425" s="46"/>
      <c r="AS425" s="46"/>
      <c r="AT425" s="46"/>
      <c r="AU425" s="46"/>
      <c r="AV425" s="46"/>
      <c r="AW425" s="46"/>
      <c r="AX425" s="46"/>
      <c r="AY425" s="46"/>
      <c r="AZ425" s="46"/>
      <c r="BA425" s="46"/>
      <c r="BB425" s="46"/>
      <c r="BC425" s="46"/>
      <c r="BD425" s="46"/>
      <c r="BE425" s="46"/>
      <c r="BF425" s="46"/>
      <c r="BG425" s="46"/>
      <c r="BH425" s="46"/>
      <c r="BI425" s="46"/>
      <c r="BJ425" s="46"/>
      <c r="BK425" s="46"/>
      <c r="BL425" s="28"/>
      <c r="BM425" s="28"/>
      <c r="BN425" s="28"/>
    </row>
    <row r="426" spans="1:66" x14ac:dyDescent="0.2">
      <c r="A426" s="46"/>
      <c r="B426" s="46"/>
      <c r="C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6"/>
      <c r="AL426" s="46"/>
      <c r="AM426" s="46"/>
      <c r="AN426" s="46"/>
      <c r="AO426" s="46"/>
      <c r="AP426" s="46"/>
      <c r="AQ426" s="46"/>
      <c r="AR426" s="46"/>
      <c r="AS426" s="46"/>
      <c r="AT426" s="46"/>
      <c r="AU426" s="46"/>
      <c r="AV426" s="46"/>
      <c r="AW426" s="46"/>
      <c r="AX426" s="46"/>
      <c r="AY426" s="46"/>
      <c r="AZ426" s="46"/>
      <c r="BA426" s="46"/>
      <c r="BB426" s="46"/>
      <c r="BC426" s="46"/>
      <c r="BD426" s="46"/>
      <c r="BE426" s="46"/>
      <c r="BF426" s="46"/>
      <c r="BG426" s="46"/>
      <c r="BH426" s="46"/>
      <c r="BI426" s="46"/>
      <c r="BJ426" s="46"/>
      <c r="BK426" s="46"/>
      <c r="BL426" s="28"/>
      <c r="BM426" s="28"/>
      <c r="BN426" s="28"/>
    </row>
    <row r="427" spans="1:66" x14ac:dyDescent="0.2">
      <c r="A427" s="46"/>
      <c r="B427" s="46"/>
      <c r="C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6"/>
      <c r="AL427" s="46"/>
      <c r="AM427" s="46"/>
      <c r="AN427" s="46"/>
      <c r="AO427" s="46"/>
      <c r="AP427" s="46"/>
      <c r="AQ427" s="46"/>
      <c r="AR427" s="46"/>
      <c r="AS427" s="46"/>
      <c r="AT427" s="46"/>
      <c r="AU427" s="46"/>
      <c r="AV427" s="46"/>
      <c r="AW427" s="46"/>
      <c r="AX427" s="46"/>
      <c r="AY427" s="46"/>
      <c r="AZ427" s="46"/>
      <c r="BA427" s="46"/>
      <c r="BB427" s="46"/>
      <c r="BC427" s="46"/>
      <c r="BD427" s="46"/>
      <c r="BE427" s="46"/>
      <c r="BF427" s="46"/>
      <c r="BG427" s="46"/>
      <c r="BH427" s="46"/>
      <c r="BI427" s="46"/>
      <c r="BJ427" s="46"/>
      <c r="BK427" s="46"/>
      <c r="BL427" s="28"/>
      <c r="BM427" s="28"/>
      <c r="BN427" s="28"/>
    </row>
    <row r="428" spans="1:66" x14ac:dyDescent="0.2">
      <c r="A428" s="46"/>
      <c r="B428" s="46"/>
      <c r="C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6"/>
      <c r="AL428" s="46"/>
      <c r="AM428" s="46"/>
      <c r="AN428" s="46"/>
      <c r="AO428" s="46"/>
      <c r="AP428" s="46"/>
      <c r="AQ428" s="46"/>
      <c r="AR428" s="46"/>
      <c r="AS428" s="46"/>
      <c r="AT428" s="46"/>
      <c r="AU428" s="46"/>
      <c r="AV428" s="46"/>
      <c r="AW428" s="46"/>
      <c r="AX428" s="46"/>
      <c r="AY428" s="46"/>
      <c r="AZ428" s="46"/>
      <c r="BA428" s="46"/>
      <c r="BB428" s="46"/>
      <c r="BC428" s="46"/>
      <c r="BD428" s="46"/>
      <c r="BE428" s="46"/>
      <c r="BF428" s="46"/>
      <c r="BG428" s="46"/>
      <c r="BH428" s="46"/>
      <c r="BI428" s="46"/>
      <c r="BJ428" s="46"/>
      <c r="BK428" s="46"/>
      <c r="BL428" s="28"/>
      <c r="BM428" s="28"/>
      <c r="BN428" s="28"/>
    </row>
    <row r="429" spans="1:66" x14ac:dyDescent="0.2">
      <c r="A429" s="46"/>
      <c r="B429" s="46"/>
      <c r="C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6"/>
      <c r="AL429" s="46"/>
      <c r="AM429" s="46"/>
      <c r="AN429" s="46"/>
      <c r="AO429" s="46"/>
      <c r="AP429" s="46"/>
      <c r="AQ429" s="46"/>
      <c r="AR429" s="46"/>
      <c r="AS429" s="46"/>
      <c r="AT429" s="46"/>
      <c r="AU429" s="46"/>
      <c r="AV429" s="46"/>
      <c r="AW429" s="46"/>
      <c r="AX429" s="46"/>
      <c r="AY429" s="46"/>
      <c r="AZ429" s="46"/>
      <c r="BA429" s="46"/>
      <c r="BB429" s="46"/>
      <c r="BC429" s="46"/>
      <c r="BD429" s="46"/>
      <c r="BE429" s="46"/>
      <c r="BF429" s="46"/>
      <c r="BG429" s="46"/>
      <c r="BH429" s="46"/>
      <c r="BI429" s="46"/>
      <c r="BJ429" s="46"/>
      <c r="BK429" s="46"/>
      <c r="BL429" s="28"/>
      <c r="BM429" s="28"/>
      <c r="BN429" s="28"/>
    </row>
    <row r="430" spans="1:66" x14ac:dyDescent="0.2">
      <c r="A430" s="46"/>
      <c r="B430" s="46"/>
      <c r="C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c r="AL430" s="46"/>
      <c r="AM430" s="46"/>
      <c r="AN430" s="46"/>
      <c r="AO430" s="46"/>
      <c r="AP430" s="46"/>
      <c r="AQ430" s="46"/>
      <c r="AR430" s="46"/>
      <c r="AS430" s="46"/>
      <c r="AT430" s="46"/>
      <c r="AU430" s="46"/>
      <c r="AV430" s="46"/>
      <c r="AW430" s="46"/>
      <c r="AX430" s="46"/>
      <c r="AY430" s="46"/>
      <c r="AZ430" s="46"/>
      <c r="BA430" s="46"/>
      <c r="BB430" s="46"/>
      <c r="BC430" s="46"/>
      <c r="BD430" s="46"/>
      <c r="BE430" s="46"/>
      <c r="BF430" s="46"/>
      <c r="BG430" s="46"/>
      <c r="BH430" s="46"/>
      <c r="BI430" s="46"/>
      <c r="BJ430" s="46"/>
      <c r="BK430" s="46"/>
      <c r="BL430" s="28"/>
      <c r="BM430" s="28"/>
      <c r="BN430" s="28"/>
    </row>
    <row r="431" spans="1:66" x14ac:dyDescent="0.2">
      <c r="A431" s="46"/>
      <c r="B431" s="46"/>
      <c r="C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6"/>
      <c r="AL431" s="46"/>
      <c r="AM431" s="46"/>
      <c r="AN431" s="46"/>
      <c r="AO431" s="46"/>
      <c r="AP431" s="46"/>
      <c r="AQ431" s="46"/>
      <c r="AR431" s="46"/>
      <c r="AS431" s="46"/>
      <c r="AT431" s="46"/>
      <c r="AU431" s="46"/>
      <c r="AV431" s="46"/>
      <c r="AW431" s="46"/>
      <c r="AX431" s="46"/>
      <c r="AY431" s="46"/>
      <c r="AZ431" s="46"/>
      <c r="BA431" s="46"/>
      <c r="BB431" s="46"/>
      <c r="BC431" s="46"/>
      <c r="BD431" s="46"/>
      <c r="BE431" s="46"/>
      <c r="BF431" s="46"/>
      <c r="BG431" s="46"/>
      <c r="BH431" s="46"/>
      <c r="BI431" s="46"/>
      <c r="BJ431" s="46"/>
      <c r="BK431" s="46"/>
      <c r="BL431" s="28"/>
      <c r="BM431" s="28"/>
      <c r="BN431" s="28"/>
    </row>
    <row r="432" spans="1:66" x14ac:dyDescent="0.2">
      <c r="A432" s="46"/>
      <c r="B432" s="46"/>
      <c r="C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6"/>
      <c r="AK432" s="46"/>
      <c r="AL432" s="46"/>
      <c r="AM432" s="46"/>
      <c r="AN432" s="46"/>
      <c r="AO432" s="46"/>
      <c r="AP432" s="46"/>
      <c r="AQ432" s="46"/>
      <c r="AR432" s="46"/>
      <c r="AS432" s="46"/>
      <c r="AT432" s="46"/>
      <c r="AU432" s="46"/>
      <c r="AV432" s="46"/>
      <c r="AW432" s="46"/>
      <c r="AX432" s="46"/>
      <c r="AY432" s="46"/>
      <c r="AZ432" s="46"/>
      <c r="BA432" s="46"/>
      <c r="BB432" s="46"/>
      <c r="BC432" s="46"/>
      <c r="BD432" s="46"/>
      <c r="BE432" s="46"/>
      <c r="BF432" s="46"/>
      <c r="BG432" s="46"/>
      <c r="BH432" s="46"/>
      <c r="BI432" s="46"/>
      <c r="BJ432" s="46"/>
      <c r="BK432" s="46"/>
      <c r="BL432" s="28"/>
      <c r="BM432" s="28"/>
      <c r="BN432" s="28"/>
    </row>
    <row r="433" spans="1:66" x14ac:dyDescent="0.2">
      <c r="A433" s="46"/>
      <c r="B433" s="46"/>
      <c r="C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c r="AN433" s="46"/>
      <c r="AO433" s="46"/>
      <c r="AP433" s="46"/>
      <c r="AQ433" s="46"/>
      <c r="AR433" s="46"/>
      <c r="AS433" s="46"/>
      <c r="AT433" s="46"/>
      <c r="AU433" s="46"/>
      <c r="AV433" s="46"/>
      <c r="AW433" s="46"/>
      <c r="AX433" s="46"/>
      <c r="AY433" s="46"/>
      <c r="AZ433" s="46"/>
      <c r="BA433" s="46"/>
      <c r="BB433" s="46"/>
      <c r="BC433" s="46"/>
      <c r="BD433" s="46"/>
      <c r="BE433" s="46"/>
      <c r="BF433" s="46"/>
      <c r="BG433" s="46"/>
      <c r="BH433" s="46"/>
      <c r="BI433" s="46"/>
      <c r="BJ433" s="46"/>
      <c r="BK433" s="46"/>
      <c r="BL433" s="28"/>
      <c r="BM433" s="28"/>
      <c r="BN433" s="28"/>
    </row>
    <row r="434" spans="1:66" x14ac:dyDescent="0.2">
      <c r="A434" s="46"/>
      <c r="B434" s="46"/>
      <c r="C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c r="AD434" s="46"/>
      <c r="AE434" s="46"/>
      <c r="AF434" s="46"/>
      <c r="AG434" s="46"/>
      <c r="AH434" s="46"/>
      <c r="AI434" s="46"/>
      <c r="AJ434" s="46"/>
      <c r="AK434" s="46"/>
      <c r="AL434" s="46"/>
      <c r="AM434" s="46"/>
      <c r="AN434" s="46"/>
      <c r="AO434" s="46"/>
      <c r="AP434" s="46"/>
      <c r="AQ434" s="46"/>
      <c r="AR434" s="46"/>
      <c r="AS434" s="46"/>
      <c r="AT434" s="46"/>
      <c r="AU434" s="46"/>
      <c r="AV434" s="46"/>
      <c r="AW434" s="46"/>
      <c r="AX434" s="46"/>
      <c r="AY434" s="46"/>
      <c r="AZ434" s="46"/>
      <c r="BA434" s="46"/>
      <c r="BB434" s="46"/>
      <c r="BC434" s="46"/>
      <c r="BD434" s="46"/>
      <c r="BE434" s="46"/>
      <c r="BF434" s="46"/>
      <c r="BG434" s="46"/>
      <c r="BH434" s="46"/>
      <c r="BI434" s="46"/>
      <c r="BJ434" s="46"/>
      <c r="BK434" s="46"/>
      <c r="BL434" s="28"/>
      <c r="BM434" s="28"/>
      <c r="BN434" s="28"/>
    </row>
    <row r="435" spans="1:66" x14ac:dyDescent="0.2">
      <c r="A435" s="46"/>
      <c r="B435" s="46"/>
      <c r="C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6"/>
      <c r="AL435" s="46"/>
      <c r="AM435" s="46"/>
      <c r="AN435" s="46"/>
      <c r="AO435" s="46"/>
      <c r="AP435" s="46"/>
      <c r="AQ435" s="46"/>
      <c r="AR435" s="46"/>
      <c r="AS435" s="46"/>
      <c r="AT435" s="46"/>
      <c r="AU435" s="46"/>
      <c r="AV435" s="46"/>
      <c r="AW435" s="46"/>
      <c r="AX435" s="46"/>
      <c r="AY435" s="46"/>
      <c r="AZ435" s="46"/>
      <c r="BA435" s="46"/>
      <c r="BB435" s="46"/>
      <c r="BC435" s="46"/>
      <c r="BD435" s="46"/>
      <c r="BE435" s="46"/>
      <c r="BF435" s="46"/>
      <c r="BG435" s="46"/>
      <c r="BH435" s="46"/>
      <c r="BI435" s="46"/>
      <c r="BJ435" s="46"/>
      <c r="BK435" s="46"/>
      <c r="BL435" s="28"/>
      <c r="BM435" s="28"/>
      <c r="BN435" s="28"/>
    </row>
    <row r="436" spans="1:66" x14ac:dyDescent="0.2">
      <c r="A436" s="46"/>
      <c r="B436" s="46"/>
      <c r="C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6"/>
      <c r="AL436" s="46"/>
      <c r="AM436" s="46"/>
      <c r="AN436" s="46"/>
      <c r="AO436" s="46"/>
      <c r="AP436" s="46"/>
      <c r="AQ436" s="46"/>
      <c r="AR436" s="46"/>
      <c r="AS436" s="46"/>
      <c r="AT436" s="46"/>
      <c r="AU436" s="46"/>
      <c r="AV436" s="46"/>
      <c r="AW436" s="46"/>
      <c r="AX436" s="46"/>
      <c r="AY436" s="46"/>
      <c r="AZ436" s="46"/>
      <c r="BA436" s="46"/>
      <c r="BB436" s="46"/>
      <c r="BC436" s="46"/>
      <c r="BD436" s="46"/>
      <c r="BE436" s="46"/>
      <c r="BF436" s="46"/>
      <c r="BG436" s="46"/>
      <c r="BH436" s="46"/>
      <c r="BI436" s="46"/>
      <c r="BJ436" s="46"/>
      <c r="BK436" s="46"/>
      <c r="BL436" s="28"/>
      <c r="BM436" s="28"/>
      <c r="BN436" s="28"/>
    </row>
    <row r="437" spans="1:66" x14ac:dyDescent="0.2">
      <c r="A437" s="46"/>
      <c r="B437" s="46"/>
      <c r="C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c r="AL437" s="46"/>
      <c r="AM437" s="46"/>
      <c r="AN437" s="46"/>
      <c r="AO437" s="46"/>
      <c r="AP437" s="46"/>
      <c r="AQ437" s="46"/>
      <c r="AR437" s="46"/>
      <c r="AS437" s="46"/>
      <c r="AT437" s="46"/>
      <c r="AU437" s="46"/>
      <c r="AV437" s="46"/>
      <c r="AW437" s="46"/>
      <c r="AX437" s="46"/>
      <c r="AY437" s="46"/>
      <c r="AZ437" s="46"/>
      <c r="BA437" s="46"/>
      <c r="BB437" s="46"/>
      <c r="BC437" s="46"/>
      <c r="BD437" s="46"/>
      <c r="BE437" s="46"/>
      <c r="BF437" s="46"/>
      <c r="BG437" s="46"/>
      <c r="BH437" s="46"/>
      <c r="BI437" s="46"/>
      <c r="BJ437" s="46"/>
      <c r="BK437" s="46"/>
      <c r="BL437" s="28"/>
      <c r="BM437" s="28"/>
      <c r="BN437" s="28"/>
    </row>
    <row r="438" spans="1:66" x14ac:dyDescent="0.2">
      <c r="A438" s="46"/>
      <c r="B438" s="46"/>
      <c r="C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c r="AL438" s="46"/>
      <c r="AM438" s="46"/>
      <c r="AN438" s="46"/>
      <c r="AO438" s="46"/>
      <c r="AP438" s="46"/>
      <c r="AQ438" s="46"/>
      <c r="AR438" s="46"/>
      <c r="AS438" s="46"/>
      <c r="AT438" s="46"/>
      <c r="AU438" s="46"/>
      <c r="AV438" s="46"/>
      <c r="AW438" s="46"/>
      <c r="AX438" s="46"/>
      <c r="AY438" s="46"/>
      <c r="AZ438" s="46"/>
      <c r="BA438" s="46"/>
      <c r="BB438" s="46"/>
      <c r="BC438" s="46"/>
      <c r="BD438" s="46"/>
      <c r="BE438" s="46"/>
      <c r="BF438" s="46"/>
      <c r="BG438" s="46"/>
      <c r="BH438" s="46"/>
      <c r="BI438" s="46"/>
      <c r="BJ438" s="46"/>
      <c r="BK438" s="46"/>
      <c r="BL438" s="28"/>
      <c r="BM438" s="28"/>
      <c r="BN438" s="28"/>
    </row>
    <row r="439" spans="1:66" x14ac:dyDescent="0.2">
      <c r="A439" s="46"/>
      <c r="B439" s="46"/>
      <c r="C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6"/>
      <c r="AL439" s="46"/>
      <c r="AM439" s="46"/>
      <c r="AN439" s="46"/>
      <c r="AO439" s="46"/>
      <c r="AP439" s="46"/>
      <c r="AQ439" s="46"/>
      <c r="AR439" s="46"/>
      <c r="AS439" s="46"/>
      <c r="AT439" s="46"/>
      <c r="AU439" s="46"/>
      <c r="AV439" s="46"/>
      <c r="AW439" s="46"/>
      <c r="AX439" s="46"/>
      <c r="AY439" s="46"/>
      <c r="AZ439" s="46"/>
      <c r="BA439" s="46"/>
      <c r="BB439" s="46"/>
      <c r="BC439" s="46"/>
      <c r="BD439" s="46"/>
      <c r="BE439" s="46"/>
      <c r="BF439" s="46"/>
      <c r="BG439" s="46"/>
      <c r="BH439" s="46"/>
      <c r="BI439" s="46"/>
      <c r="BJ439" s="46"/>
      <c r="BK439" s="46"/>
      <c r="BL439" s="28"/>
      <c r="BM439" s="28"/>
      <c r="BN439" s="28"/>
    </row>
    <row r="440" spans="1:66" x14ac:dyDescent="0.2">
      <c r="A440" s="46"/>
      <c r="B440" s="46"/>
      <c r="C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c r="AL440" s="46"/>
      <c r="AM440" s="46"/>
      <c r="AN440" s="46"/>
      <c r="AO440" s="46"/>
      <c r="AP440" s="46"/>
      <c r="AQ440" s="46"/>
      <c r="AR440" s="46"/>
      <c r="AS440" s="46"/>
      <c r="AT440" s="46"/>
      <c r="AU440" s="46"/>
      <c r="AV440" s="46"/>
      <c r="AW440" s="46"/>
      <c r="AX440" s="46"/>
      <c r="AY440" s="46"/>
      <c r="AZ440" s="46"/>
      <c r="BA440" s="46"/>
      <c r="BB440" s="46"/>
      <c r="BC440" s="46"/>
      <c r="BD440" s="46"/>
      <c r="BE440" s="46"/>
      <c r="BF440" s="46"/>
      <c r="BG440" s="46"/>
      <c r="BH440" s="46"/>
      <c r="BI440" s="46"/>
      <c r="BJ440" s="46"/>
      <c r="BK440" s="46"/>
      <c r="BL440" s="28"/>
      <c r="BM440" s="28"/>
      <c r="BN440" s="28"/>
    </row>
    <row r="441" spans="1:66" x14ac:dyDescent="0.2">
      <c r="A441" s="46"/>
      <c r="B441" s="46"/>
      <c r="C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c r="AL441" s="46"/>
      <c r="AM441" s="46"/>
      <c r="AN441" s="46"/>
      <c r="AO441" s="46"/>
      <c r="AP441" s="46"/>
      <c r="AQ441" s="46"/>
      <c r="AR441" s="46"/>
      <c r="AS441" s="46"/>
      <c r="AT441" s="46"/>
      <c r="AU441" s="46"/>
      <c r="AV441" s="46"/>
      <c r="AW441" s="46"/>
      <c r="AX441" s="46"/>
      <c r="AY441" s="46"/>
      <c r="AZ441" s="46"/>
      <c r="BA441" s="46"/>
      <c r="BB441" s="46"/>
      <c r="BC441" s="46"/>
      <c r="BD441" s="46"/>
      <c r="BE441" s="46"/>
      <c r="BF441" s="46"/>
      <c r="BG441" s="46"/>
      <c r="BH441" s="46"/>
      <c r="BI441" s="46"/>
      <c r="BJ441" s="46"/>
      <c r="BK441" s="46"/>
      <c r="BL441" s="28"/>
      <c r="BM441" s="28"/>
      <c r="BN441" s="28"/>
    </row>
    <row r="442" spans="1:66" x14ac:dyDescent="0.2">
      <c r="A442" s="46"/>
      <c r="B442" s="46"/>
      <c r="C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6"/>
      <c r="AL442" s="46"/>
      <c r="AM442" s="46"/>
      <c r="AN442" s="46"/>
      <c r="AO442" s="46"/>
      <c r="AP442" s="46"/>
      <c r="AQ442" s="46"/>
      <c r="AR442" s="46"/>
      <c r="AS442" s="46"/>
      <c r="AT442" s="46"/>
      <c r="AU442" s="46"/>
      <c r="AV442" s="46"/>
      <c r="AW442" s="46"/>
      <c r="AX442" s="46"/>
      <c r="AY442" s="46"/>
      <c r="AZ442" s="46"/>
      <c r="BA442" s="46"/>
      <c r="BB442" s="46"/>
      <c r="BC442" s="46"/>
      <c r="BD442" s="46"/>
      <c r="BE442" s="46"/>
      <c r="BF442" s="46"/>
      <c r="BG442" s="46"/>
      <c r="BH442" s="46"/>
      <c r="BI442" s="46"/>
      <c r="BJ442" s="46"/>
      <c r="BK442" s="46"/>
      <c r="BL442" s="28"/>
      <c r="BM442" s="28"/>
      <c r="BN442" s="28"/>
    </row>
    <row r="443" spans="1:66" x14ac:dyDescent="0.2">
      <c r="A443" s="46"/>
      <c r="B443" s="46"/>
      <c r="C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c r="AD443" s="46"/>
      <c r="AE443" s="46"/>
      <c r="AF443" s="46"/>
      <c r="AG443" s="46"/>
      <c r="AH443" s="46"/>
      <c r="AI443" s="46"/>
      <c r="AJ443" s="46"/>
      <c r="AK443" s="46"/>
      <c r="AL443" s="46"/>
      <c r="AM443" s="46"/>
      <c r="AN443" s="46"/>
      <c r="AO443" s="46"/>
      <c r="AP443" s="46"/>
      <c r="AQ443" s="46"/>
      <c r="AR443" s="46"/>
      <c r="AS443" s="46"/>
      <c r="AT443" s="46"/>
      <c r="AU443" s="46"/>
      <c r="AV443" s="46"/>
      <c r="AW443" s="46"/>
      <c r="AX443" s="46"/>
      <c r="AY443" s="46"/>
      <c r="AZ443" s="46"/>
      <c r="BA443" s="46"/>
      <c r="BB443" s="46"/>
      <c r="BC443" s="46"/>
      <c r="BD443" s="46"/>
      <c r="BE443" s="46"/>
      <c r="BF443" s="46"/>
      <c r="BG443" s="46"/>
      <c r="BH443" s="46"/>
      <c r="BI443" s="46"/>
      <c r="BJ443" s="46"/>
      <c r="BK443" s="46"/>
      <c r="BL443" s="28"/>
      <c r="BM443" s="28"/>
      <c r="BN443" s="28"/>
    </row>
    <row r="444" spans="1:66" x14ac:dyDescent="0.2">
      <c r="A444" s="46"/>
      <c r="B444" s="46"/>
      <c r="C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6"/>
      <c r="AL444" s="46"/>
      <c r="AM444" s="46"/>
      <c r="AN444" s="46"/>
      <c r="AO444" s="46"/>
      <c r="AP444" s="46"/>
      <c r="AQ444" s="46"/>
      <c r="AR444" s="46"/>
      <c r="AS444" s="46"/>
      <c r="AT444" s="46"/>
      <c r="AU444" s="46"/>
      <c r="AV444" s="46"/>
      <c r="AW444" s="46"/>
      <c r="AX444" s="46"/>
      <c r="AY444" s="46"/>
      <c r="AZ444" s="46"/>
      <c r="BA444" s="46"/>
      <c r="BB444" s="46"/>
      <c r="BC444" s="46"/>
      <c r="BD444" s="46"/>
      <c r="BE444" s="46"/>
      <c r="BF444" s="46"/>
      <c r="BG444" s="46"/>
      <c r="BH444" s="46"/>
      <c r="BI444" s="46"/>
      <c r="BJ444" s="46"/>
      <c r="BK444" s="46"/>
      <c r="BL444" s="28"/>
      <c r="BM444" s="28"/>
      <c r="BN444" s="28"/>
    </row>
    <row r="445" spans="1:66" x14ac:dyDescent="0.2">
      <c r="A445" s="46"/>
      <c r="B445" s="46"/>
      <c r="C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c r="AD445" s="46"/>
      <c r="AE445" s="46"/>
      <c r="AF445" s="46"/>
      <c r="AG445" s="46"/>
      <c r="AH445" s="46"/>
      <c r="AI445" s="46"/>
      <c r="AJ445" s="46"/>
      <c r="AK445" s="46"/>
      <c r="AL445" s="46"/>
      <c r="AM445" s="46"/>
      <c r="AN445" s="46"/>
      <c r="AO445" s="46"/>
      <c r="AP445" s="46"/>
      <c r="AQ445" s="46"/>
      <c r="AR445" s="46"/>
      <c r="AS445" s="46"/>
      <c r="AT445" s="46"/>
      <c r="AU445" s="46"/>
      <c r="AV445" s="46"/>
      <c r="AW445" s="46"/>
      <c r="AX445" s="46"/>
      <c r="AY445" s="46"/>
      <c r="AZ445" s="46"/>
      <c r="BA445" s="46"/>
      <c r="BB445" s="46"/>
      <c r="BC445" s="46"/>
      <c r="BD445" s="46"/>
      <c r="BE445" s="46"/>
      <c r="BF445" s="46"/>
      <c r="BG445" s="46"/>
      <c r="BH445" s="46"/>
      <c r="BI445" s="46"/>
      <c r="BJ445" s="46"/>
      <c r="BK445" s="46"/>
      <c r="BL445" s="28"/>
      <c r="BM445" s="28"/>
      <c r="BN445" s="28"/>
    </row>
    <row r="446" spans="1:66" x14ac:dyDescent="0.2">
      <c r="A446" s="46"/>
      <c r="B446" s="46"/>
      <c r="C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6"/>
      <c r="AL446" s="46"/>
      <c r="AM446" s="46"/>
      <c r="AN446" s="46"/>
      <c r="AO446" s="46"/>
      <c r="AP446" s="46"/>
      <c r="AQ446" s="46"/>
      <c r="AR446" s="46"/>
      <c r="AS446" s="46"/>
      <c r="AT446" s="46"/>
      <c r="AU446" s="46"/>
      <c r="AV446" s="46"/>
      <c r="AW446" s="46"/>
      <c r="AX446" s="46"/>
      <c r="AY446" s="46"/>
      <c r="AZ446" s="46"/>
      <c r="BA446" s="46"/>
      <c r="BB446" s="46"/>
      <c r="BC446" s="46"/>
      <c r="BD446" s="46"/>
      <c r="BE446" s="46"/>
      <c r="BF446" s="46"/>
      <c r="BG446" s="46"/>
      <c r="BH446" s="46"/>
      <c r="BI446" s="46"/>
      <c r="BJ446" s="46"/>
      <c r="BK446" s="46"/>
      <c r="BL446" s="28"/>
      <c r="BM446" s="28"/>
      <c r="BN446" s="28"/>
    </row>
    <row r="447" spans="1:66" x14ac:dyDescent="0.2">
      <c r="A447" s="46"/>
      <c r="B447" s="46"/>
      <c r="C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6"/>
      <c r="AL447" s="46"/>
      <c r="AM447" s="46"/>
      <c r="AN447" s="46"/>
      <c r="AO447" s="46"/>
      <c r="AP447" s="46"/>
      <c r="AQ447" s="46"/>
      <c r="AR447" s="46"/>
      <c r="AS447" s="46"/>
      <c r="AT447" s="46"/>
      <c r="AU447" s="46"/>
      <c r="AV447" s="46"/>
      <c r="AW447" s="46"/>
      <c r="AX447" s="46"/>
      <c r="AY447" s="46"/>
      <c r="AZ447" s="46"/>
      <c r="BA447" s="46"/>
      <c r="BB447" s="46"/>
      <c r="BC447" s="46"/>
      <c r="BD447" s="46"/>
      <c r="BE447" s="46"/>
      <c r="BF447" s="46"/>
      <c r="BG447" s="46"/>
      <c r="BH447" s="46"/>
      <c r="BI447" s="46"/>
      <c r="BJ447" s="46"/>
      <c r="BK447" s="46"/>
      <c r="BL447" s="28"/>
      <c r="BM447" s="28"/>
      <c r="BN447" s="28"/>
    </row>
    <row r="448" spans="1:66" x14ac:dyDescent="0.2">
      <c r="A448" s="46"/>
      <c r="B448" s="46"/>
      <c r="C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6"/>
      <c r="AL448" s="46"/>
      <c r="AM448" s="46"/>
      <c r="AN448" s="46"/>
      <c r="AO448" s="46"/>
      <c r="AP448" s="46"/>
      <c r="AQ448" s="46"/>
      <c r="AR448" s="46"/>
      <c r="AS448" s="46"/>
      <c r="AT448" s="46"/>
      <c r="AU448" s="46"/>
      <c r="AV448" s="46"/>
      <c r="AW448" s="46"/>
      <c r="AX448" s="46"/>
      <c r="AY448" s="46"/>
      <c r="AZ448" s="46"/>
      <c r="BA448" s="46"/>
      <c r="BB448" s="46"/>
      <c r="BC448" s="46"/>
      <c r="BD448" s="46"/>
      <c r="BE448" s="46"/>
      <c r="BF448" s="46"/>
      <c r="BG448" s="46"/>
      <c r="BH448" s="46"/>
      <c r="BI448" s="46"/>
      <c r="BJ448" s="46"/>
      <c r="BK448" s="46"/>
      <c r="BL448" s="28"/>
      <c r="BM448" s="28"/>
      <c r="BN448" s="28"/>
    </row>
    <row r="449" spans="1:66" x14ac:dyDescent="0.2">
      <c r="A449" s="46"/>
      <c r="B449" s="46"/>
      <c r="C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6"/>
      <c r="AL449" s="46"/>
      <c r="AM449" s="46"/>
      <c r="AN449" s="46"/>
      <c r="AO449" s="46"/>
      <c r="AP449" s="46"/>
      <c r="AQ449" s="46"/>
      <c r="AR449" s="46"/>
      <c r="AS449" s="46"/>
      <c r="AT449" s="46"/>
      <c r="AU449" s="46"/>
      <c r="AV449" s="46"/>
      <c r="AW449" s="46"/>
      <c r="AX449" s="46"/>
      <c r="AY449" s="46"/>
      <c r="AZ449" s="46"/>
      <c r="BA449" s="46"/>
      <c r="BB449" s="46"/>
      <c r="BC449" s="46"/>
      <c r="BD449" s="46"/>
      <c r="BE449" s="46"/>
      <c r="BF449" s="46"/>
      <c r="BG449" s="46"/>
      <c r="BH449" s="46"/>
      <c r="BI449" s="46"/>
      <c r="BJ449" s="46"/>
      <c r="BK449" s="46"/>
      <c r="BL449" s="28"/>
      <c r="BM449" s="28"/>
      <c r="BN449" s="28"/>
    </row>
    <row r="450" spans="1:66" x14ac:dyDescent="0.2">
      <c r="A450" s="46"/>
      <c r="B450" s="46"/>
      <c r="C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6"/>
      <c r="AK450" s="46"/>
      <c r="AL450" s="46"/>
      <c r="AM450" s="46"/>
      <c r="AN450" s="46"/>
      <c r="AO450" s="46"/>
      <c r="AP450" s="46"/>
      <c r="AQ450" s="46"/>
      <c r="AR450" s="46"/>
      <c r="AS450" s="46"/>
      <c r="AT450" s="46"/>
      <c r="AU450" s="46"/>
      <c r="AV450" s="46"/>
      <c r="AW450" s="46"/>
      <c r="AX450" s="46"/>
      <c r="AY450" s="46"/>
      <c r="AZ450" s="46"/>
      <c r="BA450" s="46"/>
      <c r="BB450" s="46"/>
      <c r="BC450" s="46"/>
      <c r="BD450" s="46"/>
      <c r="BE450" s="46"/>
      <c r="BF450" s="46"/>
      <c r="BG450" s="46"/>
      <c r="BH450" s="46"/>
      <c r="BI450" s="46"/>
      <c r="BJ450" s="46"/>
      <c r="BK450" s="46"/>
      <c r="BL450" s="28"/>
      <c r="BM450" s="28"/>
      <c r="BN450" s="28"/>
    </row>
    <row r="451" spans="1:66" x14ac:dyDescent="0.2">
      <c r="A451" s="46"/>
      <c r="B451" s="46"/>
      <c r="C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6"/>
      <c r="AL451" s="46"/>
      <c r="AM451" s="46"/>
      <c r="AN451" s="46"/>
      <c r="AO451" s="46"/>
      <c r="AP451" s="46"/>
      <c r="AQ451" s="46"/>
      <c r="AR451" s="46"/>
      <c r="AS451" s="46"/>
      <c r="AT451" s="46"/>
      <c r="AU451" s="46"/>
      <c r="AV451" s="46"/>
      <c r="AW451" s="46"/>
      <c r="AX451" s="46"/>
      <c r="AY451" s="46"/>
      <c r="AZ451" s="46"/>
      <c r="BA451" s="46"/>
      <c r="BB451" s="46"/>
      <c r="BC451" s="46"/>
      <c r="BD451" s="46"/>
      <c r="BE451" s="46"/>
      <c r="BF451" s="46"/>
      <c r="BG451" s="46"/>
      <c r="BH451" s="46"/>
      <c r="BI451" s="46"/>
      <c r="BJ451" s="46"/>
      <c r="BK451" s="46"/>
      <c r="BL451" s="28"/>
      <c r="BM451" s="28"/>
      <c r="BN451" s="28"/>
    </row>
    <row r="452" spans="1:66" x14ac:dyDescent="0.2">
      <c r="A452" s="46"/>
      <c r="B452" s="46"/>
      <c r="C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6"/>
      <c r="AL452" s="46"/>
      <c r="AM452" s="46"/>
      <c r="AN452" s="46"/>
      <c r="AO452" s="46"/>
      <c r="AP452" s="46"/>
      <c r="AQ452" s="46"/>
      <c r="AR452" s="46"/>
      <c r="AS452" s="46"/>
      <c r="AT452" s="46"/>
      <c r="AU452" s="46"/>
      <c r="AV452" s="46"/>
      <c r="AW452" s="46"/>
      <c r="AX452" s="46"/>
      <c r="AY452" s="46"/>
      <c r="AZ452" s="46"/>
      <c r="BA452" s="46"/>
      <c r="BB452" s="46"/>
      <c r="BC452" s="46"/>
      <c r="BD452" s="46"/>
      <c r="BE452" s="46"/>
      <c r="BF452" s="46"/>
      <c r="BG452" s="46"/>
      <c r="BH452" s="46"/>
      <c r="BI452" s="46"/>
      <c r="BJ452" s="46"/>
      <c r="BK452" s="46"/>
      <c r="BL452" s="28"/>
      <c r="BM452" s="28"/>
      <c r="BN452" s="28"/>
    </row>
    <row r="453" spans="1:66" x14ac:dyDescent="0.2">
      <c r="A453" s="46"/>
      <c r="B453" s="46"/>
      <c r="C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6"/>
      <c r="AL453" s="46"/>
      <c r="AM453" s="46"/>
      <c r="AN453" s="46"/>
      <c r="AO453" s="46"/>
      <c r="AP453" s="46"/>
      <c r="AQ453" s="46"/>
      <c r="AR453" s="46"/>
      <c r="AS453" s="46"/>
      <c r="AT453" s="46"/>
      <c r="AU453" s="46"/>
      <c r="AV453" s="46"/>
      <c r="AW453" s="46"/>
      <c r="AX453" s="46"/>
      <c r="AY453" s="46"/>
      <c r="AZ453" s="46"/>
      <c r="BA453" s="46"/>
      <c r="BB453" s="46"/>
      <c r="BC453" s="46"/>
      <c r="BD453" s="46"/>
      <c r="BE453" s="46"/>
      <c r="BF453" s="46"/>
      <c r="BG453" s="46"/>
      <c r="BH453" s="46"/>
      <c r="BI453" s="46"/>
      <c r="BJ453" s="46"/>
      <c r="BK453" s="46"/>
      <c r="BL453" s="28"/>
      <c r="BM453" s="28"/>
      <c r="BN453" s="28"/>
    </row>
    <row r="454" spans="1:66" x14ac:dyDescent="0.2">
      <c r="A454" s="46"/>
      <c r="B454" s="46"/>
      <c r="C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6"/>
      <c r="AL454" s="46"/>
      <c r="AM454" s="46"/>
      <c r="AN454" s="46"/>
      <c r="AO454" s="46"/>
      <c r="AP454" s="46"/>
      <c r="AQ454" s="46"/>
      <c r="AR454" s="46"/>
      <c r="AS454" s="46"/>
      <c r="AT454" s="46"/>
      <c r="AU454" s="46"/>
      <c r="AV454" s="46"/>
      <c r="AW454" s="46"/>
      <c r="AX454" s="46"/>
      <c r="AY454" s="46"/>
      <c r="AZ454" s="46"/>
      <c r="BA454" s="46"/>
      <c r="BB454" s="46"/>
      <c r="BC454" s="46"/>
      <c r="BD454" s="46"/>
      <c r="BE454" s="46"/>
      <c r="BF454" s="46"/>
      <c r="BG454" s="46"/>
      <c r="BH454" s="46"/>
      <c r="BI454" s="46"/>
      <c r="BJ454" s="46"/>
      <c r="BK454" s="46"/>
      <c r="BL454" s="28"/>
      <c r="BM454" s="28"/>
      <c r="BN454" s="28"/>
    </row>
    <row r="455" spans="1:66" x14ac:dyDescent="0.2">
      <c r="A455" s="46"/>
      <c r="B455" s="46"/>
      <c r="C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6"/>
      <c r="AL455" s="46"/>
      <c r="AM455" s="46"/>
      <c r="AN455" s="46"/>
      <c r="AO455" s="46"/>
      <c r="AP455" s="46"/>
      <c r="AQ455" s="46"/>
      <c r="AR455" s="46"/>
      <c r="AS455" s="46"/>
      <c r="AT455" s="46"/>
      <c r="AU455" s="46"/>
      <c r="AV455" s="46"/>
      <c r="AW455" s="46"/>
      <c r="AX455" s="46"/>
      <c r="AY455" s="46"/>
      <c r="AZ455" s="46"/>
      <c r="BA455" s="46"/>
      <c r="BB455" s="46"/>
      <c r="BC455" s="46"/>
      <c r="BD455" s="46"/>
      <c r="BE455" s="46"/>
      <c r="BF455" s="46"/>
      <c r="BG455" s="46"/>
      <c r="BH455" s="46"/>
      <c r="BI455" s="46"/>
      <c r="BJ455" s="46"/>
      <c r="BK455" s="46"/>
      <c r="BL455" s="28"/>
      <c r="BM455" s="28"/>
      <c r="BN455" s="28"/>
    </row>
    <row r="456" spans="1:66" x14ac:dyDescent="0.2">
      <c r="A456" s="46"/>
      <c r="B456" s="46"/>
      <c r="C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c r="AL456" s="46"/>
      <c r="AM456" s="46"/>
      <c r="AN456" s="46"/>
      <c r="AO456" s="46"/>
      <c r="AP456" s="46"/>
      <c r="AQ456" s="46"/>
      <c r="AR456" s="46"/>
      <c r="AS456" s="46"/>
      <c r="AT456" s="46"/>
      <c r="AU456" s="46"/>
      <c r="AV456" s="46"/>
      <c r="AW456" s="46"/>
      <c r="AX456" s="46"/>
      <c r="AY456" s="46"/>
      <c r="AZ456" s="46"/>
      <c r="BA456" s="46"/>
      <c r="BB456" s="46"/>
      <c r="BC456" s="46"/>
      <c r="BD456" s="46"/>
      <c r="BE456" s="46"/>
      <c r="BF456" s="46"/>
      <c r="BG456" s="46"/>
      <c r="BH456" s="46"/>
      <c r="BI456" s="46"/>
      <c r="BJ456" s="46"/>
      <c r="BK456" s="46"/>
      <c r="BL456" s="28"/>
      <c r="BM456" s="28"/>
      <c r="BN456" s="28"/>
    </row>
    <row r="457" spans="1:66" x14ac:dyDescent="0.2">
      <c r="A457" s="46"/>
      <c r="B457" s="46"/>
      <c r="C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6"/>
      <c r="AL457" s="46"/>
      <c r="AM457" s="46"/>
      <c r="AN457" s="46"/>
      <c r="AO457" s="46"/>
      <c r="AP457" s="46"/>
      <c r="AQ457" s="46"/>
      <c r="AR457" s="46"/>
      <c r="AS457" s="46"/>
      <c r="AT457" s="46"/>
      <c r="AU457" s="46"/>
      <c r="AV457" s="46"/>
      <c r="AW457" s="46"/>
      <c r="AX457" s="46"/>
      <c r="AY457" s="46"/>
      <c r="AZ457" s="46"/>
      <c r="BA457" s="46"/>
      <c r="BB457" s="46"/>
      <c r="BC457" s="46"/>
      <c r="BD457" s="46"/>
      <c r="BE457" s="46"/>
      <c r="BF457" s="46"/>
      <c r="BG457" s="46"/>
      <c r="BH457" s="46"/>
      <c r="BI457" s="46"/>
      <c r="BJ457" s="46"/>
      <c r="BK457" s="46"/>
      <c r="BL457" s="28"/>
      <c r="BM457" s="28"/>
      <c r="BN457" s="28"/>
    </row>
    <row r="458" spans="1:66" x14ac:dyDescent="0.2">
      <c r="A458" s="46"/>
      <c r="B458" s="46"/>
      <c r="C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6"/>
      <c r="AK458" s="46"/>
      <c r="AL458" s="46"/>
      <c r="AM458" s="46"/>
      <c r="AN458" s="46"/>
      <c r="AO458" s="46"/>
      <c r="AP458" s="46"/>
      <c r="AQ458" s="46"/>
      <c r="AR458" s="46"/>
      <c r="AS458" s="46"/>
      <c r="AT458" s="46"/>
      <c r="AU458" s="46"/>
      <c r="AV458" s="46"/>
      <c r="AW458" s="46"/>
      <c r="AX458" s="46"/>
      <c r="AY458" s="46"/>
      <c r="AZ458" s="46"/>
      <c r="BA458" s="46"/>
      <c r="BB458" s="46"/>
      <c r="BC458" s="46"/>
      <c r="BD458" s="46"/>
      <c r="BE458" s="46"/>
      <c r="BF458" s="46"/>
      <c r="BG458" s="46"/>
      <c r="BH458" s="46"/>
      <c r="BI458" s="46"/>
      <c r="BJ458" s="46"/>
      <c r="BK458" s="46"/>
      <c r="BL458" s="28"/>
      <c r="BM458" s="28"/>
      <c r="BN458" s="28"/>
    </row>
    <row r="459" spans="1:66" x14ac:dyDescent="0.2">
      <c r="A459" s="46"/>
      <c r="B459" s="46"/>
      <c r="C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c r="AD459" s="46"/>
      <c r="AE459" s="46"/>
      <c r="AF459" s="46"/>
      <c r="AG459" s="46"/>
      <c r="AH459" s="46"/>
      <c r="AI459" s="46"/>
      <c r="AJ459" s="46"/>
      <c r="AK459" s="46"/>
      <c r="AL459" s="46"/>
      <c r="AM459" s="46"/>
      <c r="AN459" s="46"/>
      <c r="AO459" s="46"/>
      <c r="AP459" s="46"/>
      <c r="AQ459" s="46"/>
      <c r="AR459" s="46"/>
      <c r="AS459" s="46"/>
      <c r="AT459" s="46"/>
      <c r="AU459" s="46"/>
      <c r="AV459" s="46"/>
      <c r="AW459" s="46"/>
      <c r="AX459" s="46"/>
      <c r="AY459" s="46"/>
      <c r="AZ459" s="46"/>
      <c r="BA459" s="46"/>
      <c r="BB459" s="46"/>
      <c r="BC459" s="46"/>
      <c r="BD459" s="46"/>
      <c r="BE459" s="46"/>
      <c r="BF459" s="46"/>
      <c r="BG459" s="46"/>
      <c r="BH459" s="46"/>
      <c r="BI459" s="46"/>
      <c r="BJ459" s="46"/>
      <c r="BK459" s="46"/>
      <c r="BL459" s="28"/>
      <c r="BM459" s="28"/>
      <c r="BN459" s="28"/>
    </row>
    <row r="460" spans="1:66" x14ac:dyDescent="0.2">
      <c r="A460" s="46"/>
      <c r="B460" s="46"/>
      <c r="C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6"/>
      <c r="AL460" s="46"/>
      <c r="AM460" s="46"/>
      <c r="AN460" s="46"/>
      <c r="AO460" s="46"/>
      <c r="AP460" s="46"/>
      <c r="AQ460" s="46"/>
      <c r="AR460" s="46"/>
      <c r="AS460" s="46"/>
      <c r="AT460" s="46"/>
      <c r="AU460" s="46"/>
      <c r="AV460" s="46"/>
      <c r="AW460" s="46"/>
      <c r="AX460" s="46"/>
      <c r="AY460" s="46"/>
      <c r="AZ460" s="46"/>
      <c r="BA460" s="46"/>
      <c r="BB460" s="46"/>
      <c r="BC460" s="46"/>
      <c r="BD460" s="46"/>
      <c r="BE460" s="46"/>
      <c r="BF460" s="46"/>
      <c r="BG460" s="46"/>
      <c r="BH460" s="46"/>
      <c r="BI460" s="46"/>
      <c r="BJ460" s="46"/>
      <c r="BK460" s="46"/>
      <c r="BL460" s="28"/>
      <c r="BM460" s="28"/>
      <c r="BN460" s="28"/>
    </row>
    <row r="461" spans="1:66" x14ac:dyDescent="0.2">
      <c r="A461" s="46"/>
      <c r="B461" s="46"/>
      <c r="C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6"/>
      <c r="AK461" s="46"/>
      <c r="AL461" s="46"/>
      <c r="AM461" s="46"/>
      <c r="AN461" s="46"/>
      <c r="AO461" s="46"/>
      <c r="AP461" s="46"/>
      <c r="AQ461" s="46"/>
      <c r="AR461" s="46"/>
      <c r="AS461" s="46"/>
      <c r="AT461" s="46"/>
      <c r="AU461" s="46"/>
      <c r="AV461" s="46"/>
      <c r="AW461" s="46"/>
      <c r="AX461" s="46"/>
      <c r="AY461" s="46"/>
      <c r="AZ461" s="46"/>
      <c r="BA461" s="46"/>
      <c r="BB461" s="46"/>
      <c r="BC461" s="46"/>
      <c r="BD461" s="46"/>
      <c r="BE461" s="46"/>
      <c r="BF461" s="46"/>
      <c r="BG461" s="46"/>
      <c r="BH461" s="46"/>
      <c r="BI461" s="46"/>
      <c r="BJ461" s="46"/>
      <c r="BK461" s="46"/>
      <c r="BL461" s="28"/>
      <c r="BM461" s="28"/>
      <c r="BN461" s="28"/>
    </row>
    <row r="462" spans="1:66" x14ac:dyDescent="0.2">
      <c r="A462" s="46"/>
      <c r="B462" s="46"/>
      <c r="C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6"/>
      <c r="AK462" s="46"/>
      <c r="AL462" s="46"/>
      <c r="AM462" s="46"/>
      <c r="AN462" s="46"/>
      <c r="AO462" s="46"/>
      <c r="AP462" s="46"/>
      <c r="AQ462" s="46"/>
      <c r="AR462" s="46"/>
      <c r="AS462" s="46"/>
      <c r="AT462" s="46"/>
      <c r="AU462" s="46"/>
      <c r="AV462" s="46"/>
      <c r="AW462" s="46"/>
      <c r="AX462" s="46"/>
      <c r="AY462" s="46"/>
      <c r="AZ462" s="46"/>
      <c r="BA462" s="46"/>
      <c r="BB462" s="46"/>
      <c r="BC462" s="46"/>
      <c r="BD462" s="46"/>
      <c r="BE462" s="46"/>
      <c r="BF462" s="46"/>
      <c r="BG462" s="46"/>
      <c r="BH462" s="46"/>
      <c r="BI462" s="46"/>
      <c r="BJ462" s="46"/>
      <c r="BK462" s="46"/>
      <c r="BL462" s="28"/>
      <c r="BM462" s="28"/>
      <c r="BN462" s="28"/>
    </row>
    <row r="463" spans="1:66" x14ac:dyDescent="0.2">
      <c r="A463" s="46"/>
      <c r="B463" s="46"/>
      <c r="C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6"/>
      <c r="AK463" s="46"/>
      <c r="AL463" s="46"/>
      <c r="AM463" s="46"/>
      <c r="AN463" s="46"/>
      <c r="AO463" s="46"/>
      <c r="AP463" s="46"/>
      <c r="AQ463" s="46"/>
      <c r="AR463" s="46"/>
      <c r="AS463" s="46"/>
      <c r="AT463" s="46"/>
      <c r="AU463" s="46"/>
      <c r="AV463" s="46"/>
      <c r="AW463" s="46"/>
      <c r="AX463" s="46"/>
      <c r="AY463" s="46"/>
      <c r="AZ463" s="46"/>
      <c r="BA463" s="46"/>
      <c r="BB463" s="46"/>
      <c r="BC463" s="46"/>
      <c r="BD463" s="46"/>
      <c r="BE463" s="46"/>
      <c r="BF463" s="46"/>
      <c r="BG463" s="46"/>
      <c r="BH463" s="46"/>
      <c r="BI463" s="46"/>
      <c r="BJ463" s="46"/>
      <c r="BK463" s="46"/>
      <c r="BL463" s="28"/>
      <c r="BM463" s="28"/>
      <c r="BN463" s="28"/>
    </row>
    <row r="464" spans="1:66" x14ac:dyDescent="0.2">
      <c r="A464" s="46"/>
      <c r="B464" s="46"/>
      <c r="C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6"/>
      <c r="AL464" s="46"/>
      <c r="AM464" s="46"/>
      <c r="AN464" s="46"/>
      <c r="AO464" s="46"/>
      <c r="AP464" s="46"/>
      <c r="AQ464" s="46"/>
      <c r="AR464" s="46"/>
      <c r="AS464" s="46"/>
      <c r="AT464" s="46"/>
      <c r="AU464" s="46"/>
      <c r="AV464" s="46"/>
      <c r="AW464" s="46"/>
      <c r="AX464" s="46"/>
      <c r="AY464" s="46"/>
      <c r="AZ464" s="46"/>
      <c r="BA464" s="46"/>
      <c r="BB464" s="46"/>
      <c r="BC464" s="46"/>
      <c r="BD464" s="46"/>
      <c r="BE464" s="46"/>
      <c r="BF464" s="46"/>
      <c r="BG464" s="46"/>
      <c r="BH464" s="46"/>
      <c r="BI464" s="46"/>
      <c r="BJ464" s="46"/>
      <c r="BK464" s="46"/>
      <c r="BL464" s="28"/>
      <c r="BM464" s="28"/>
      <c r="BN464" s="28"/>
    </row>
    <row r="465" spans="1:66" x14ac:dyDescent="0.2">
      <c r="A465" s="46"/>
      <c r="B465" s="46"/>
      <c r="C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6"/>
      <c r="AL465" s="46"/>
      <c r="AM465" s="46"/>
      <c r="AN465" s="46"/>
      <c r="AO465" s="46"/>
      <c r="AP465" s="46"/>
      <c r="AQ465" s="46"/>
      <c r="AR465" s="46"/>
      <c r="AS465" s="46"/>
      <c r="AT465" s="46"/>
      <c r="AU465" s="46"/>
      <c r="AV465" s="46"/>
      <c r="AW465" s="46"/>
      <c r="AX465" s="46"/>
      <c r="AY465" s="46"/>
      <c r="AZ465" s="46"/>
      <c r="BA465" s="46"/>
      <c r="BB465" s="46"/>
      <c r="BC465" s="46"/>
      <c r="BD465" s="46"/>
      <c r="BE465" s="46"/>
      <c r="BF465" s="46"/>
      <c r="BG465" s="46"/>
      <c r="BH465" s="46"/>
      <c r="BI465" s="46"/>
      <c r="BJ465" s="46"/>
      <c r="BK465" s="46"/>
      <c r="BL465" s="28"/>
      <c r="BM465" s="28"/>
      <c r="BN465" s="28"/>
    </row>
    <row r="466" spans="1:66" x14ac:dyDescent="0.2">
      <c r="A466" s="46"/>
      <c r="B466" s="46"/>
      <c r="C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c r="AN466" s="46"/>
      <c r="AO466" s="46"/>
      <c r="AP466" s="46"/>
      <c r="AQ466" s="46"/>
      <c r="AR466" s="46"/>
      <c r="AS466" s="46"/>
      <c r="AT466" s="46"/>
      <c r="AU466" s="46"/>
      <c r="AV466" s="46"/>
      <c r="AW466" s="46"/>
      <c r="AX466" s="46"/>
      <c r="AY466" s="46"/>
      <c r="AZ466" s="46"/>
      <c r="BA466" s="46"/>
      <c r="BB466" s="46"/>
      <c r="BC466" s="46"/>
      <c r="BD466" s="46"/>
      <c r="BE466" s="46"/>
      <c r="BF466" s="46"/>
      <c r="BG466" s="46"/>
      <c r="BH466" s="46"/>
      <c r="BI466" s="46"/>
      <c r="BJ466" s="46"/>
      <c r="BK466" s="46"/>
      <c r="BL466" s="28"/>
      <c r="BM466" s="28"/>
      <c r="BN466" s="28"/>
    </row>
    <row r="467" spans="1:66" x14ac:dyDescent="0.2">
      <c r="A467" s="46"/>
      <c r="B467" s="46"/>
      <c r="C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6"/>
      <c r="AF467" s="46"/>
      <c r="AG467" s="46"/>
      <c r="AH467" s="46"/>
      <c r="AI467" s="46"/>
      <c r="AJ467" s="46"/>
      <c r="AK467" s="46"/>
      <c r="AL467" s="46"/>
      <c r="AM467" s="46"/>
      <c r="AN467" s="46"/>
      <c r="AO467" s="46"/>
      <c r="AP467" s="46"/>
      <c r="AQ467" s="46"/>
      <c r="AR467" s="46"/>
      <c r="AS467" s="46"/>
      <c r="AT467" s="46"/>
      <c r="AU467" s="46"/>
      <c r="AV467" s="46"/>
      <c r="AW467" s="46"/>
      <c r="AX467" s="46"/>
      <c r="AY467" s="46"/>
      <c r="AZ467" s="46"/>
      <c r="BA467" s="46"/>
      <c r="BB467" s="46"/>
      <c r="BC467" s="46"/>
      <c r="BD467" s="46"/>
      <c r="BE467" s="46"/>
      <c r="BF467" s="46"/>
      <c r="BG467" s="46"/>
      <c r="BH467" s="46"/>
      <c r="BI467" s="46"/>
      <c r="BJ467" s="46"/>
      <c r="BK467" s="46"/>
      <c r="BL467" s="28"/>
      <c r="BM467" s="28"/>
      <c r="BN467" s="28"/>
    </row>
    <row r="468" spans="1:66" x14ac:dyDescent="0.2">
      <c r="A468" s="46"/>
      <c r="B468" s="46"/>
      <c r="C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6"/>
      <c r="AL468" s="46"/>
      <c r="AM468" s="46"/>
      <c r="AN468" s="46"/>
      <c r="AO468" s="46"/>
      <c r="AP468" s="46"/>
      <c r="AQ468" s="46"/>
      <c r="AR468" s="46"/>
      <c r="AS468" s="46"/>
      <c r="AT468" s="46"/>
      <c r="AU468" s="46"/>
      <c r="AV468" s="46"/>
      <c r="AW468" s="46"/>
      <c r="AX468" s="46"/>
      <c r="AY468" s="46"/>
      <c r="AZ468" s="46"/>
      <c r="BA468" s="46"/>
      <c r="BB468" s="46"/>
      <c r="BC468" s="46"/>
      <c r="BD468" s="46"/>
      <c r="BE468" s="46"/>
      <c r="BF468" s="46"/>
      <c r="BG468" s="46"/>
      <c r="BH468" s="46"/>
      <c r="BI468" s="46"/>
      <c r="BJ468" s="46"/>
      <c r="BK468" s="46"/>
      <c r="BL468" s="28"/>
      <c r="BM468" s="28"/>
      <c r="BN468" s="28"/>
    </row>
    <row r="469" spans="1:66" x14ac:dyDescent="0.2">
      <c r="A469" s="46"/>
      <c r="B469" s="46"/>
      <c r="C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46"/>
      <c r="AL469" s="46"/>
      <c r="AM469" s="46"/>
      <c r="AN469" s="46"/>
      <c r="AO469" s="46"/>
      <c r="AP469" s="46"/>
      <c r="AQ469" s="46"/>
      <c r="AR469" s="46"/>
      <c r="AS469" s="46"/>
      <c r="AT469" s="46"/>
      <c r="AU469" s="46"/>
      <c r="AV469" s="46"/>
      <c r="AW469" s="46"/>
      <c r="AX469" s="46"/>
      <c r="AY469" s="46"/>
      <c r="AZ469" s="46"/>
      <c r="BA469" s="46"/>
      <c r="BB469" s="46"/>
      <c r="BC469" s="46"/>
      <c r="BD469" s="46"/>
      <c r="BE469" s="46"/>
      <c r="BF469" s="46"/>
      <c r="BG469" s="46"/>
      <c r="BH469" s="46"/>
      <c r="BI469" s="46"/>
      <c r="BJ469" s="46"/>
      <c r="BK469" s="46"/>
      <c r="BL469" s="28"/>
      <c r="BM469" s="28"/>
      <c r="BN469" s="28"/>
    </row>
    <row r="470" spans="1:66" x14ac:dyDescent="0.2">
      <c r="A470" s="46"/>
      <c r="B470" s="46"/>
      <c r="C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6"/>
      <c r="AL470" s="46"/>
      <c r="AM470" s="46"/>
      <c r="AN470" s="46"/>
      <c r="AO470" s="46"/>
      <c r="AP470" s="46"/>
      <c r="AQ470" s="46"/>
      <c r="AR470" s="46"/>
      <c r="AS470" s="46"/>
      <c r="AT470" s="46"/>
      <c r="AU470" s="46"/>
      <c r="AV470" s="46"/>
      <c r="AW470" s="46"/>
      <c r="AX470" s="46"/>
      <c r="AY470" s="46"/>
      <c r="AZ470" s="46"/>
      <c r="BA470" s="46"/>
      <c r="BB470" s="46"/>
      <c r="BC470" s="46"/>
      <c r="BD470" s="46"/>
      <c r="BE470" s="46"/>
      <c r="BF470" s="46"/>
      <c r="BG470" s="46"/>
      <c r="BH470" s="46"/>
      <c r="BI470" s="46"/>
      <c r="BJ470" s="46"/>
      <c r="BK470" s="46"/>
      <c r="BL470" s="28"/>
      <c r="BM470" s="28"/>
      <c r="BN470" s="28"/>
    </row>
    <row r="471" spans="1:66" x14ac:dyDescent="0.2">
      <c r="A471" s="46"/>
      <c r="B471" s="46"/>
      <c r="C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6"/>
      <c r="AL471" s="46"/>
      <c r="AM471" s="46"/>
      <c r="AN471" s="46"/>
      <c r="AO471" s="46"/>
      <c r="AP471" s="46"/>
      <c r="AQ471" s="46"/>
      <c r="AR471" s="46"/>
      <c r="AS471" s="46"/>
      <c r="AT471" s="46"/>
      <c r="AU471" s="46"/>
      <c r="AV471" s="46"/>
      <c r="AW471" s="46"/>
      <c r="AX471" s="46"/>
      <c r="AY471" s="46"/>
      <c r="AZ471" s="46"/>
      <c r="BA471" s="46"/>
      <c r="BB471" s="46"/>
      <c r="BC471" s="46"/>
      <c r="BD471" s="46"/>
      <c r="BE471" s="46"/>
      <c r="BF471" s="46"/>
      <c r="BG471" s="46"/>
      <c r="BH471" s="46"/>
      <c r="BI471" s="46"/>
      <c r="BJ471" s="46"/>
      <c r="BK471" s="46"/>
      <c r="BL471" s="28"/>
      <c r="BM471" s="28"/>
      <c r="BN471" s="28"/>
    </row>
    <row r="472" spans="1:66" x14ac:dyDescent="0.2">
      <c r="A472" s="46"/>
      <c r="B472" s="46"/>
      <c r="C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6"/>
      <c r="AL472" s="46"/>
      <c r="AM472" s="46"/>
      <c r="AN472" s="46"/>
      <c r="AO472" s="46"/>
      <c r="AP472" s="46"/>
      <c r="AQ472" s="46"/>
      <c r="AR472" s="46"/>
      <c r="AS472" s="46"/>
      <c r="AT472" s="46"/>
      <c r="AU472" s="46"/>
      <c r="AV472" s="46"/>
      <c r="AW472" s="46"/>
      <c r="AX472" s="46"/>
      <c r="AY472" s="46"/>
      <c r="AZ472" s="46"/>
      <c r="BA472" s="46"/>
      <c r="BB472" s="46"/>
      <c r="BC472" s="46"/>
      <c r="BD472" s="46"/>
      <c r="BE472" s="46"/>
      <c r="BF472" s="46"/>
      <c r="BG472" s="46"/>
      <c r="BH472" s="46"/>
      <c r="BI472" s="46"/>
      <c r="BJ472" s="46"/>
      <c r="BK472" s="46"/>
      <c r="BL472" s="28"/>
      <c r="BM472" s="28"/>
      <c r="BN472" s="28"/>
    </row>
    <row r="473" spans="1:66" x14ac:dyDescent="0.2">
      <c r="A473" s="46"/>
      <c r="B473" s="46"/>
      <c r="C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c r="AL473" s="46"/>
      <c r="AM473" s="46"/>
      <c r="AN473" s="46"/>
      <c r="AO473" s="46"/>
      <c r="AP473" s="46"/>
      <c r="AQ473" s="46"/>
      <c r="AR473" s="46"/>
      <c r="AS473" s="46"/>
      <c r="AT473" s="46"/>
      <c r="AU473" s="46"/>
      <c r="AV473" s="46"/>
      <c r="AW473" s="46"/>
      <c r="AX473" s="46"/>
      <c r="AY473" s="46"/>
      <c r="AZ473" s="46"/>
      <c r="BA473" s="46"/>
      <c r="BB473" s="46"/>
      <c r="BC473" s="46"/>
      <c r="BD473" s="46"/>
      <c r="BE473" s="46"/>
      <c r="BF473" s="46"/>
      <c r="BG473" s="46"/>
      <c r="BH473" s="46"/>
      <c r="BI473" s="46"/>
      <c r="BJ473" s="46"/>
      <c r="BK473" s="46"/>
      <c r="BL473" s="28"/>
      <c r="BM473" s="28"/>
      <c r="BN473" s="28"/>
    </row>
    <row r="474" spans="1:66" x14ac:dyDescent="0.2">
      <c r="A474" s="46"/>
      <c r="B474" s="46"/>
      <c r="C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6"/>
      <c r="AL474" s="46"/>
      <c r="AM474" s="46"/>
      <c r="AN474" s="46"/>
      <c r="AO474" s="46"/>
      <c r="AP474" s="46"/>
      <c r="AQ474" s="46"/>
      <c r="AR474" s="46"/>
      <c r="AS474" s="46"/>
      <c r="AT474" s="46"/>
      <c r="AU474" s="46"/>
      <c r="AV474" s="46"/>
      <c r="AW474" s="46"/>
      <c r="AX474" s="46"/>
      <c r="AY474" s="46"/>
      <c r="AZ474" s="46"/>
      <c r="BA474" s="46"/>
      <c r="BB474" s="46"/>
      <c r="BC474" s="46"/>
      <c r="BD474" s="46"/>
      <c r="BE474" s="46"/>
      <c r="BF474" s="46"/>
      <c r="BG474" s="46"/>
      <c r="BH474" s="46"/>
      <c r="BI474" s="46"/>
      <c r="BJ474" s="46"/>
      <c r="BK474" s="46"/>
      <c r="BL474" s="28"/>
      <c r="BM474" s="28"/>
      <c r="BN474" s="28"/>
    </row>
    <row r="475" spans="1:66" x14ac:dyDescent="0.2">
      <c r="A475" s="46"/>
      <c r="B475" s="46"/>
      <c r="C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6"/>
      <c r="AL475" s="46"/>
      <c r="AM475" s="46"/>
      <c r="AN475" s="46"/>
      <c r="AO475" s="46"/>
      <c r="AP475" s="46"/>
      <c r="AQ475" s="46"/>
      <c r="AR475" s="46"/>
      <c r="AS475" s="46"/>
      <c r="AT475" s="46"/>
      <c r="AU475" s="46"/>
      <c r="AV475" s="46"/>
      <c r="AW475" s="46"/>
      <c r="AX475" s="46"/>
      <c r="AY475" s="46"/>
      <c r="AZ475" s="46"/>
      <c r="BA475" s="46"/>
      <c r="BB475" s="46"/>
      <c r="BC475" s="46"/>
      <c r="BD475" s="46"/>
      <c r="BE475" s="46"/>
      <c r="BF475" s="46"/>
      <c r="BG475" s="46"/>
      <c r="BH475" s="46"/>
      <c r="BI475" s="46"/>
      <c r="BJ475" s="46"/>
      <c r="BK475" s="46"/>
      <c r="BL475" s="28"/>
      <c r="BM475" s="28"/>
      <c r="BN475" s="28"/>
    </row>
    <row r="476" spans="1:66" x14ac:dyDescent="0.2">
      <c r="A476" s="46"/>
      <c r="B476" s="46"/>
      <c r="C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6"/>
      <c r="AL476" s="46"/>
      <c r="AM476" s="46"/>
      <c r="AN476" s="46"/>
      <c r="AO476" s="46"/>
      <c r="AP476" s="46"/>
      <c r="AQ476" s="46"/>
      <c r="AR476" s="46"/>
      <c r="AS476" s="46"/>
      <c r="AT476" s="46"/>
      <c r="AU476" s="46"/>
      <c r="AV476" s="46"/>
      <c r="AW476" s="46"/>
      <c r="AX476" s="46"/>
      <c r="AY476" s="46"/>
      <c r="AZ476" s="46"/>
      <c r="BA476" s="46"/>
      <c r="BB476" s="46"/>
      <c r="BC476" s="46"/>
      <c r="BD476" s="46"/>
      <c r="BE476" s="46"/>
      <c r="BF476" s="46"/>
      <c r="BG476" s="46"/>
      <c r="BH476" s="46"/>
      <c r="BI476" s="46"/>
      <c r="BJ476" s="46"/>
      <c r="BK476" s="46"/>
      <c r="BL476" s="28"/>
      <c r="BM476" s="28"/>
      <c r="BN476" s="28"/>
    </row>
    <row r="477" spans="1:66" x14ac:dyDescent="0.2">
      <c r="A477" s="46"/>
      <c r="B477" s="46"/>
      <c r="C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46"/>
      <c r="AJ477" s="46"/>
      <c r="AK477" s="46"/>
      <c r="AL477" s="46"/>
      <c r="AM477" s="46"/>
      <c r="AN477" s="46"/>
      <c r="AO477" s="46"/>
      <c r="AP477" s="46"/>
      <c r="AQ477" s="46"/>
      <c r="AR477" s="46"/>
      <c r="AS477" s="46"/>
      <c r="AT477" s="46"/>
      <c r="AU477" s="46"/>
      <c r="AV477" s="46"/>
      <c r="AW477" s="46"/>
      <c r="AX477" s="46"/>
      <c r="AY477" s="46"/>
      <c r="AZ477" s="46"/>
      <c r="BA477" s="46"/>
      <c r="BB477" s="46"/>
      <c r="BC477" s="46"/>
      <c r="BD477" s="46"/>
      <c r="BE477" s="46"/>
      <c r="BF477" s="46"/>
      <c r="BG477" s="46"/>
      <c r="BH477" s="46"/>
      <c r="BI477" s="46"/>
      <c r="BJ477" s="46"/>
      <c r="BK477" s="46"/>
      <c r="BL477" s="28"/>
      <c r="BM477" s="28"/>
      <c r="BN477" s="28"/>
    </row>
    <row r="478" spans="1:66" x14ac:dyDescent="0.2">
      <c r="A478" s="46"/>
      <c r="B478" s="46"/>
      <c r="C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c r="AF478" s="46"/>
      <c r="AG478" s="46"/>
      <c r="AH478" s="46"/>
      <c r="AI478" s="46"/>
      <c r="AJ478" s="46"/>
      <c r="AK478" s="46"/>
      <c r="AL478" s="46"/>
      <c r="AM478" s="46"/>
      <c r="AN478" s="46"/>
      <c r="AO478" s="46"/>
      <c r="AP478" s="46"/>
      <c r="AQ478" s="46"/>
      <c r="AR478" s="46"/>
      <c r="AS478" s="46"/>
      <c r="AT478" s="46"/>
      <c r="AU478" s="46"/>
      <c r="AV478" s="46"/>
      <c r="AW478" s="46"/>
      <c r="AX478" s="46"/>
      <c r="AY478" s="46"/>
      <c r="AZ478" s="46"/>
      <c r="BA478" s="46"/>
      <c r="BB478" s="46"/>
      <c r="BC478" s="46"/>
      <c r="BD478" s="46"/>
      <c r="BE478" s="46"/>
      <c r="BF478" s="46"/>
      <c r="BG478" s="46"/>
      <c r="BH478" s="46"/>
      <c r="BI478" s="46"/>
      <c r="BJ478" s="46"/>
      <c r="BK478" s="46"/>
      <c r="BL478" s="28"/>
      <c r="BM478" s="28"/>
      <c r="BN478" s="28"/>
    </row>
    <row r="479" spans="1:66" x14ac:dyDescent="0.2">
      <c r="A479" s="46"/>
      <c r="B479" s="46"/>
      <c r="C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6"/>
      <c r="AL479" s="46"/>
      <c r="AM479" s="46"/>
      <c r="AN479" s="46"/>
      <c r="AO479" s="46"/>
      <c r="AP479" s="46"/>
      <c r="AQ479" s="46"/>
      <c r="AR479" s="46"/>
      <c r="AS479" s="46"/>
      <c r="AT479" s="46"/>
      <c r="AU479" s="46"/>
      <c r="AV479" s="46"/>
      <c r="AW479" s="46"/>
      <c r="AX479" s="46"/>
      <c r="AY479" s="46"/>
      <c r="AZ479" s="46"/>
      <c r="BA479" s="46"/>
      <c r="BB479" s="46"/>
      <c r="BC479" s="46"/>
      <c r="BD479" s="46"/>
      <c r="BE479" s="46"/>
      <c r="BF479" s="46"/>
      <c r="BG479" s="46"/>
      <c r="BH479" s="46"/>
      <c r="BI479" s="46"/>
      <c r="BJ479" s="46"/>
      <c r="BK479" s="46"/>
      <c r="BL479" s="28"/>
      <c r="BM479" s="28"/>
      <c r="BN479" s="28"/>
    </row>
    <row r="480" spans="1:66" x14ac:dyDescent="0.2">
      <c r="A480" s="46"/>
      <c r="B480" s="46"/>
      <c r="C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6"/>
      <c r="AL480" s="46"/>
      <c r="AM480" s="46"/>
      <c r="AN480" s="46"/>
      <c r="AO480" s="46"/>
      <c r="AP480" s="46"/>
      <c r="AQ480" s="46"/>
      <c r="AR480" s="46"/>
      <c r="AS480" s="46"/>
      <c r="AT480" s="46"/>
      <c r="AU480" s="46"/>
      <c r="AV480" s="46"/>
      <c r="AW480" s="46"/>
      <c r="AX480" s="46"/>
      <c r="AY480" s="46"/>
      <c r="AZ480" s="46"/>
      <c r="BA480" s="46"/>
      <c r="BB480" s="46"/>
      <c r="BC480" s="46"/>
      <c r="BD480" s="46"/>
      <c r="BE480" s="46"/>
      <c r="BF480" s="46"/>
      <c r="BG480" s="46"/>
      <c r="BH480" s="46"/>
      <c r="BI480" s="46"/>
      <c r="BJ480" s="46"/>
      <c r="BK480" s="46"/>
      <c r="BL480" s="28"/>
      <c r="BM480" s="28"/>
      <c r="BN480" s="28"/>
    </row>
    <row r="481" spans="1:66" x14ac:dyDescent="0.2">
      <c r="A481" s="46"/>
      <c r="B481" s="46"/>
      <c r="C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6"/>
      <c r="AL481" s="46"/>
      <c r="AM481" s="46"/>
      <c r="AN481" s="46"/>
      <c r="AO481" s="46"/>
      <c r="AP481" s="46"/>
      <c r="AQ481" s="46"/>
      <c r="AR481" s="46"/>
      <c r="AS481" s="46"/>
      <c r="AT481" s="46"/>
      <c r="AU481" s="46"/>
      <c r="AV481" s="46"/>
      <c r="AW481" s="46"/>
      <c r="AX481" s="46"/>
      <c r="AY481" s="46"/>
      <c r="AZ481" s="46"/>
      <c r="BA481" s="46"/>
      <c r="BB481" s="46"/>
      <c r="BC481" s="46"/>
      <c r="BD481" s="46"/>
      <c r="BE481" s="46"/>
      <c r="BF481" s="46"/>
      <c r="BG481" s="46"/>
      <c r="BH481" s="46"/>
      <c r="BI481" s="46"/>
      <c r="BJ481" s="46"/>
      <c r="BK481" s="46"/>
      <c r="BL481" s="28"/>
      <c r="BM481" s="28"/>
      <c r="BN481" s="28"/>
    </row>
    <row r="482" spans="1:66" x14ac:dyDescent="0.2">
      <c r="A482" s="46"/>
      <c r="B482" s="46"/>
      <c r="C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6"/>
      <c r="AL482" s="46"/>
      <c r="AM482" s="46"/>
      <c r="AN482" s="46"/>
      <c r="AO482" s="46"/>
      <c r="AP482" s="46"/>
      <c r="AQ482" s="46"/>
      <c r="AR482" s="46"/>
      <c r="AS482" s="46"/>
      <c r="AT482" s="46"/>
      <c r="AU482" s="46"/>
      <c r="AV482" s="46"/>
      <c r="AW482" s="46"/>
      <c r="AX482" s="46"/>
      <c r="AY482" s="46"/>
      <c r="AZ482" s="46"/>
      <c r="BA482" s="46"/>
      <c r="BB482" s="46"/>
      <c r="BC482" s="46"/>
      <c r="BD482" s="46"/>
      <c r="BE482" s="46"/>
      <c r="BF482" s="46"/>
      <c r="BG482" s="46"/>
      <c r="BH482" s="46"/>
      <c r="BI482" s="46"/>
      <c r="BJ482" s="46"/>
      <c r="BK482" s="46"/>
      <c r="BL482" s="28"/>
      <c r="BM482" s="28"/>
      <c r="BN482" s="28"/>
    </row>
    <row r="483" spans="1:66" x14ac:dyDescent="0.2">
      <c r="A483" s="46"/>
      <c r="B483" s="46"/>
      <c r="C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6"/>
      <c r="AL483" s="46"/>
      <c r="AM483" s="46"/>
      <c r="AN483" s="46"/>
      <c r="AO483" s="46"/>
      <c r="AP483" s="46"/>
      <c r="AQ483" s="46"/>
      <c r="AR483" s="46"/>
      <c r="AS483" s="46"/>
      <c r="AT483" s="46"/>
      <c r="AU483" s="46"/>
      <c r="AV483" s="46"/>
      <c r="AW483" s="46"/>
      <c r="AX483" s="46"/>
      <c r="AY483" s="46"/>
      <c r="AZ483" s="46"/>
      <c r="BA483" s="46"/>
      <c r="BB483" s="46"/>
      <c r="BC483" s="46"/>
      <c r="BD483" s="46"/>
      <c r="BE483" s="46"/>
      <c r="BF483" s="46"/>
      <c r="BG483" s="46"/>
      <c r="BH483" s="46"/>
      <c r="BI483" s="46"/>
      <c r="BJ483" s="46"/>
      <c r="BK483" s="46"/>
      <c r="BL483" s="28"/>
      <c r="BM483" s="28"/>
      <c r="BN483" s="28"/>
    </row>
    <row r="484" spans="1:66" x14ac:dyDescent="0.2">
      <c r="A484" s="46"/>
      <c r="B484" s="46"/>
      <c r="C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6"/>
      <c r="AL484" s="46"/>
      <c r="AM484" s="46"/>
      <c r="AN484" s="46"/>
      <c r="AO484" s="46"/>
      <c r="AP484" s="46"/>
      <c r="AQ484" s="46"/>
      <c r="AR484" s="46"/>
      <c r="AS484" s="46"/>
      <c r="AT484" s="46"/>
      <c r="AU484" s="46"/>
      <c r="AV484" s="46"/>
      <c r="AW484" s="46"/>
      <c r="AX484" s="46"/>
      <c r="AY484" s="46"/>
      <c r="AZ484" s="46"/>
      <c r="BA484" s="46"/>
      <c r="BB484" s="46"/>
      <c r="BC484" s="46"/>
      <c r="BD484" s="46"/>
      <c r="BE484" s="46"/>
      <c r="BF484" s="46"/>
      <c r="BG484" s="46"/>
      <c r="BH484" s="46"/>
      <c r="BI484" s="46"/>
      <c r="BJ484" s="46"/>
      <c r="BK484" s="46"/>
      <c r="BL484" s="28"/>
      <c r="BM484" s="28"/>
      <c r="BN484" s="28"/>
    </row>
    <row r="485" spans="1:66" x14ac:dyDescent="0.2">
      <c r="A485" s="46"/>
      <c r="B485" s="46"/>
      <c r="C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c r="AL485" s="46"/>
      <c r="AM485" s="46"/>
      <c r="AN485" s="46"/>
      <c r="AO485" s="46"/>
      <c r="AP485" s="46"/>
      <c r="AQ485" s="46"/>
      <c r="AR485" s="46"/>
      <c r="AS485" s="46"/>
      <c r="AT485" s="46"/>
      <c r="AU485" s="46"/>
      <c r="AV485" s="46"/>
      <c r="AW485" s="46"/>
      <c r="AX485" s="46"/>
      <c r="AY485" s="46"/>
      <c r="AZ485" s="46"/>
      <c r="BA485" s="46"/>
      <c r="BB485" s="46"/>
      <c r="BC485" s="46"/>
      <c r="BD485" s="46"/>
      <c r="BE485" s="46"/>
      <c r="BF485" s="46"/>
      <c r="BG485" s="46"/>
      <c r="BH485" s="46"/>
      <c r="BI485" s="46"/>
      <c r="BJ485" s="46"/>
      <c r="BK485" s="46"/>
      <c r="BL485" s="28"/>
      <c r="BM485" s="28"/>
      <c r="BN485" s="28"/>
    </row>
    <row r="486" spans="1:66" x14ac:dyDescent="0.2">
      <c r="A486" s="46"/>
      <c r="B486" s="46"/>
      <c r="C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c r="AN486" s="46"/>
      <c r="AO486" s="46"/>
      <c r="AP486" s="46"/>
      <c r="AQ486" s="46"/>
      <c r="AR486" s="46"/>
      <c r="AS486" s="46"/>
      <c r="AT486" s="46"/>
      <c r="AU486" s="46"/>
      <c r="AV486" s="46"/>
      <c r="AW486" s="46"/>
      <c r="AX486" s="46"/>
      <c r="AY486" s="46"/>
      <c r="AZ486" s="46"/>
      <c r="BA486" s="46"/>
      <c r="BB486" s="46"/>
      <c r="BC486" s="46"/>
      <c r="BD486" s="46"/>
      <c r="BE486" s="46"/>
      <c r="BF486" s="46"/>
      <c r="BG486" s="46"/>
      <c r="BH486" s="46"/>
      <c r="BI486" s="46"/>
      <c r="BJ486" s="46"/>
      <c r="BK486" s="46"/>
      <c r="BL486" s="28"/>
      <c r="BM486" s="28"/>
      <c r="BN486" s="28"/>
    </row>
    <row r="487" spans="1:66" x14ac:dyDescent="0.2">
      <c r="A487" s="46"/>
      <c r="B487" s="46"/>
      <c r="C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c r="AL487" s="46"/>
      <c r="AM487" s="46"/>
      <c r="AN487" s="46"/>
      <c r="AO487" s="46"/>
      <c r="AP487" s="46"/>
      <c r="AQ487" s="46"/>
      <c r="AR487" s="46"/>
      <c r="AS487" s="46"/>
      <c r="AT487" s="46"/>
      <c r="AU487" s="46"/>
      <c r="AV487" s="46"/>
      <c r="AW487" s="46"/>
      <c r="AX487" s="46"/>
      <c r="AY487" s="46"/>
      <c r="AZ487" s="46"/>
      <c r="BA487" s="46"/>
      <c r="BB487" s="46"/>
      <c r="BC487" s="46"/>
      <c r="BD487" s="46"/>
      <c r="BE487" s="46"/>
      <c r="BF487" s="46"/>
      <c r="BG487" s="46"/>
      <c r="BH487" s="46"/>
      <c r="BI487" s="46"/>
      <c r="BJ487" s="46"/>
      <c r="BK487" s="46"/>
      <c r="BL487" s="28"/>
      <c r="BM487" s="28"/>
      <c r="BN487" s="28"/>
    </row>
    <row r="488" spans="1:66" x14ac:dyDescent="0.2">
      <c r="A488" s="46"/>
      <c r="B488" s="46"/>
      <c r="C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6"/>
      <c r="AL488" s="46"/>
      <c r="AM488" s="46"/>
      <c r="AN488" s="46"/>
      <c r="AO488" s="46"/>
      <c r="AP488" s="46"/>
      <c r="AQ488" s="46"/>
      <c r="AR488" s="46"/>
      <c r="AS488" s="46"/>
      <c r="AT488" s="46"/>
      <c r="AU488" s="46"/>
      <c r="AV488" s="46"/>
      <c r="AW488" s="46"/>
      <c r="AX488" s="46"/>
      <c r="AY488" s="46"/>
      <c r="AZ488" s="46"/>
      <c r="BA488" s="46"/>
      <c r="BB488" s="46"/>
      <c r="BC488" s="46"/>
      <c r="BD488" s="46"/>
      <c r="BE488" s="46"/>
      <c r="BF488" s="46"/>
      <c r="BG488" s="46"/>
      <c r="BH488" s="46"/>
      <c r="BI488" s="46"/>
      <c r="BJ488" s="46"/>
      <c r="BK488" s="46"/>
      <c r="BL488" s="28"/>
      <c r="BM488" s="28"/>
      <c r="BN488" s="28"/>
    </row>
    <row r="489" spans="1:66" x14ac:dyDescent="0.2">
      <c r="A489" s="46"/>
      <c r="B489" s="46"/>
      <c r="C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6"/>
      <c r="AL489" s="46"/>
      <c r="AM489" s="46"/>
      <c r="AN489" s="46"/>
      <c r="AO489" s="46"/>
      <c r="AP489" s="46"/>
      <c r="AQ489" s="46"/>
      <c r="AR489" s="46"/>
      <c r="AS489" s="46"/>
      <c r="AT489" s="46"/>
      <c r="AU489" s="46"/>
      <c r="AV489" s="46"/>
      <c r="AW489" s="46"/>
      <c r="AX489" s="46"/>
      <c r="AY489" s="46"/>
      <c r="AZ489" s="46"/>
      <c r="BA489" s="46"/>
      <c r="BB489" s="46"/>
      <c r="BC489" s="46"/>
      <c r="BD489" s="46"/>
      <c r="BE489" s="46"/>
      <c r="BF489" s="46"/>
      <c r="BG489" s="46"/>
      <c r="BH489" s="46"/>
      <c r="BI489" s="46"/>
      <c r="BJ489" s="46"/>
      <c r="BK489" s="46"/>
      <c r="BL489" s="28"/>
      <c r="BM489" s="28"/>
      <c r="BN489" s="28"/>
    </row>
    <row r="490" spans="1:66" x14ac:dyDescent="0.2">
      <c r="A490" s="46"/>
      <c r="B490" s="46"/>
      <c r="C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6"/>
      <c r="AL490" s="46"/>
      <c r="AM490" s="46"/>
      <c r="AN490" s="46"/>
      <c r="AO490" s="46"/>
      <c r="AP490" s="46"/>
      <c r="AQ490" s="46"/>
      <c r="AR490" s="46"/>
      <c r="AS490" s="46"/>
      <c r="AT490" s="46"/>
      <c r="AU490" s="46"/>
      <c r="AV490" s="46"/>
      <c r="AW490" s="46"/>
      <c r="AX490" s="46"/>
      <c r="AY490" s="46"/>
      <c r="AZ490" s="46"/>
      <c r="BA490" s="46"/>
      <c r="BB490" s="46"/>
      <c r="BC490" s="46"/>
      <c r="BD490" s="46"/>
      <c r="BE490" s="46"/>
      <c r="BF490" s="46"/>
      <c r="BG490" s="46"/>
      <c r="BH490" s="46"/>
      <c r="BI490" s="46"/>
      <c r="BJ490" s="46"/>
      <c r="BK490" s="46"/>
      <c r="BL490" s="28"/>
      <c r="BM490" s="28"/>
      <c r="BN490" s="28"/>
    </row>
    <row r="491" spans="1:66" x14ac:dyDescent="0.2">
      <c r="A491" s="46"/>
      <c r="B491" s="46"/>
      <c r="C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6"/>
      <c r="AL491" s="46"/>
      <c r="AM491" s="46"/>
      <c r="AN491" s="46"/>
      <c r="AO491" s="46"/>
      <c r="AP491" s="46"/>
      <c r="AQ491" s="46"/>
      <c r="AR491" s="46"/>
      <c r="AS491" s="46"/>
      <c r="AT491" s="46"/>
      <c r="AU491" s="46"/>
      <c r="AV491" s="46"/>
      <c r="AW491" s="46"/>
      <c r="AX491" s="46"/>
      <c r="AY491" s="46"/>
      <c r="AZ491" s="46"/>
      <c r="BA491" s="46"/>
      <c r="BB491" s="46"/>
      <c r="BC491" s="46"/>
      <c r="BD491" s="46"/>
      <c r="BE491" s="46"/>
      <c r="BF491" s="46"/>
      <c r="BG491" s="46"/>
      <c r="BH491" s="46"/>
      <c r="BI491" s="46"/>
      <c r="BJ491" s="46"/>
      <c r="BK491" s="46"/>
      <c r="BL491" s="28"/>
      <c r="BM491" s="28"/>
      <c r="BN491" s="28"/>
    </row>
    <row r="492" spans="1:66" x14ac:dyDescent="0.2">
      <c r="A492" s="46"/>
      <c r="B492" s="46"/>
      <c r="C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6"/>
      <c r="AL492" s="46"/>
      <c r="AM492" s="46"/>
      <c r="AN492" s="46"/>
      <c r="AO492" s="46"/>
      <c r="AP492" s="46"/>
      <c r="AQ492" s="46"/>
      <c r="AR492" s="46"/>
      <c r="AS492" s="46"/>
      <c r="AT492" s="46"/>
      <c r="AU492" s="46"/>
      <c r="AV492" s="46"/>
      <c r="AW492" s="46"/>
      <c r="AX492" s="46"/>
      <c r="AY492" s="46"/>
      <c r="AZ492" s="46"/>
      <c r="BA492" s="46"/>
      <c r="BB492" s="46"/>
      <c r="BC492" s="46"/>
      <c r="BD492" s="46"/>
      <c r="BE492" s="46"/>
      <c r="BF492" s="46"/>
      <c r="BG492" s="46"/>
      <c r="BH492" s="46"/>
      <c r="BI492" s="46"/>
      <c r="BJ492" s="46"/>
      <c r="BK492" s="46"/>
      <c r="BL492" s="28"/>
      <c r="BM492" s="28"/>
      <c r="BN492" s="28"/>
    </row>
    <row r="493" spans="1:66" x14ac:dyDescent="0.2">
      <c r="A493" s="46"/>
      <c r="B493" s="46"/>
      <c r="C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6"/>
      <c r="AL493" s="46"/>
      <c r="AM493" s="46"/>
      <c r="AN493" s="46"/>
      <c r="AO493" s="46"/>
      <c r="AP493" s="46"/>
      <c r="AQ493" s="46"/>
      <c r="AR493" s="46"/>
      <c r="AS493" s="46"/>
      <c r="AT493" s="46"/>
      <c r="AU493" s="46"/>
      <c r="AV493" s="46"/>
      <c r="AW493" s="46"/>
      <c r="AX493" s="46"/>
      <c r="AY493" s="46"/>
      <c r="AZ493" s="46"/>
      <c r="BA493" s="46"/>
      <c r="BB493" s="46"/>
      <c r="BC493" s="46"/>
      <c r="BD493" s="46"/>
      <c r="BE493" s="46"/>
      <c r="BF493" s="46"/>
      <c r="BG493" s="46"/>
      <c r="BH493" s="46"/>
      <c r="BI493" s="46"/>
      <c r="BJ493" s="46"/>
      <c r="BK493" s="46"/>
      <c r="BL493" s="28"/>
      <c r="BM493" s="28"/>
      <c r="BN493" s="28"/>
    </row>
    <row r="494" spans="1:66" x14ac:dyDescent="0.2">
      <c r="A494" s="46"/>
      <c r="B494" s="46"/>
      <c r="C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6"/>
      <c r="AL494" s="46"/>
      <c r="AM494" s="46"/>
      <c r="AN494" s="46"/>
      <c r="AO494" s="46"/>
      <c r="AP494" s="46"/>
      <c r="AQ494" s="46"/>
      <c r="AR494" s="46"/>
      <c r="AS494" s="46"/>
      <c r="AT494" s="46"/>
      <c r="AU494" s="46"/>
      <c r="AV494" s="46"/>
      <c r="AW494" s="46"/>
      <c r="AX494" s="46"/>
      <c r="AY494" s="46"/>
      <c r="AZ494" s="46"/>
      <c r="BA494" s="46"/>
      <c r="BB494" s="46"/>
      <c r="BC494" s="46"/>
      <c r="BD494" s="46"/>
      <c r="BE494" s="46"/>
      <c r="BF494" s="46"/>
      <c r="BG494" s="46"/>
      <c r="BH494" s="46"/>
      <c r="BI494" s="46"/>
      <c r="BJ494" s="46"/>
      <c r="BK494" s="46"/>
      <c r="BL494" s="28"/>
      <c r="BM494" s="28"/>
      <c r="BN494" s="28"/>
    </row>
    <row r="495" spans="1:66" x14ac:dyDescent="0.2">
      <c r="A495" s="46"/>
      <c r="B495" s="46"/>
      <c r="C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6"/>
      <c r="AL495" s="46"/>
      <c r="AM495" s="46"/>
      <c r="AN495" s="46"/>
      <c r="AO495" s="46"/>
      <c r="AP495" s="46"/>
      <c r="AQ495" s="46"/>
      <c r="AR495" s="46"/>
      <c r="AS495" s="46"/>
      <c r="AT495" s="46"/>
      <c r="AU495" s="46"/>
      <c r="AV495" s="46"/>
      <c r="AW495" s="46"/>
      <c r="AX495" s="46"/>
      <c r="AY495" s="46"/>
      <c r="AZ495" s="46"/>
      <c r="BA495" s="46"/>
      <c r="BB495" s="46"/>
      <c r="BC495" s="46"/>
      <c r="BD495" s="46"/>
      <c r="BE495" s="46"/>
      <c r="BF495" s="46"/>
      <c r="BG495" s="46"/>
      <c r="BH495" s="46"/>
      <c r="BI495" s="46"/>
      <c r="BJ495" s="46"/>
      <c r="BK495" s="46"/>
      <c r="BL495" s="28"/>
      <c r="BM495" s="28"/>
      <c r="BN495" s="28"/>
    </row>
    <row r="496" spans="1:66" x14ac:dyDescent="0.2">
      <c r="A496" s="46"/>
      <c r="B496" s="46"/>
      <c r="C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6"/>
      <c r="AL496" s="46"/>
      <c r="AM496" s="46"/>
      <c r="AN496" s="46"/>
      <c r="AO496" s="46"/>
      <c r="AP496" s="46"/>
      <c r="AQ496" s="46"/>
      <c r="AR496" s="46"/>
      <c r="AS496" s="46"/>
      <c r="AT496" s="46"/>
      <c r="AU496" s="46"/>
      <c r="AV496" s="46"/>
      <c r="AW496" s="46"/>
      <c r="AX496" s="46"/>
      <c r="AY496" s="46"/>
      <c r="AZ496" s="46"/>
      <c r="BA496" s="46"/>
      <c r="BB496" s="46"/>
      <c r="BC496" s="46"/>
      <c r="BD496" s="46"/>
      <c r="BE496" s="46"/>
      <c r="BF496" s="46"/>
      <c r="BG496" s="46"/>
      <c r="BH496" s="46"/>
      <c r="BI496" s="46"/>
      <c r="BJ496" s="46"/>
      <c r="BK496" s="46"/>
      <c r="BL496" s="28"/>
      <c r="BM496" s="28"/>
      <c r="BN496" s="28"/>
    </row>
    <row r="497" spans="1:66" x14ac:dyDescent="0.2">
      <c r="A497" s="46"/>
      <c r="B497" s="46"/>
      <c r="C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6"/>
      <c r="AL497" s="46"/>
      <c r="AM497" s="46"/>
      <c r="AN497" s="46"/>
      <c r="AO497" s="46"/>
      <c r="AP497" s="46"/>
      <c r="AQ497" s="46"/>
      <c r="AR497" s="46"/>
      <c r="AS497" s="46"/>
      <c r="AT497" s="46"/>
      <c r="AU497" s="46"/>
      <c r="AV497" s="46"/>
      <c r="AW497" s="46"/>
      <c r="AX497" s="46"/>
      <c r="AY497" s="46"/>
      <c r="AZ497" s="46"/>
      <c r="BA497" s="46"/>
      <c r="BB497" s="46"/>
      <c r="BC497" s="46"/>
      <c r="BD497" s="46"/>
      <c r="BE497" s="46"/>
      <c r="BF497" s="46"/>
      <c r="BG497" s="46"/>
      <c r="BH497" s="46"/>
      <c r="BI497" s="46"/>
      <c r="BJ497" s="46"/>
      <c r="BK497" s="46"/>
      <c r="BL497" s="28"/>
      <c r="BM497" s="28"/>
      <c r="BN497" s="28"/>
    </row>
    <row r="498" spans="1:66" x14ac:dyDescent="0.2">
      <c r="A498" s="46"/>
      <c r="B498" s="46"/>
      <c r="C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6"/>
      <c r="AF498" s="46"/>
      <c r="AG498" s="46"/>
      <c r="AH498" s="46"/>
      <c r="AI498" s="46"/>
      <c r="AJ498" s="46"/>
      <c r="AK498" s="46"/>
      <c r="AL498" s="46"/>
      <c r="AM498" s="46"/>
      <c r="AN498" s="46"/>
      <c r="AO498" s="46"/>
      <c r="AP498" s="46"/>
      <c r="AQ498" s="46"/>
      <c r="AR498" s="46"/>
      <c r="AS498" s="46"/>
      <c r="AT498" s="46"/>
      <c r="AU498" s="46"/>
      <c r="AV498" s="46"/>
      <c r="AW498" s="46"/>
      <c r="AX498" s="46"/>
      <c r="AY498" s="46"/>
      <c r="AZ498" s="46"/>
      <c r="BA498" s="46"/>
      <c r="BB498" s="46"/>
      <c r="BC498" s="46"/>
      <c r="BD498" s="46"/>
      <c r="BE498" s="46"/>
      <c r="BF498" s="46"/>
      <c r="BG498" s="46"/>
      <c r="BH498" s="46"/>
      <c r="BI498" s="46"/>
      <c r="BJ498" s="46"/>
      <c r="BK498" s="46"/>
      <c r="BL498" s="28"/>
      <c r="BM498" s="28"/>
      <c r="BN498" s="28"/>
    </row>
    <row r="499" spans="1:66" x14ac:dyDescent="0.2">
      <c r="A499" s="46"/>
      <c r="B499" s="46"/>
      <c r="C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c r="AN499" s="46"/>
      <c r="AO499" s="46"/>
      <c r="AP499" s="46"/>
      <c r="AQ499" s="46"/>
      <c r="AR499" s="46"/>
      <c r="AS499" s="46"/>
      <c r="AT499" s="46"/>
      <c r="AU499" s="46"/>
      <c r="AV499" s="46"/>
      <c r="AW499" s="46"/>
      <c r="AX499" s="46"/>
      <c r="AY499" s="46"/>
      <c r="AZ499" s="46"/>
      <c r="BA499" s="46"/>
      <c r="BB499" s="46"/>
      <c r="BC499" s="46"/>
      <c r="BD499" s="46"/>
      <c r="BE499" s="46"/>
      <c r="BF499" s="46"/>
      <c r="BG499" s="46"/>
      <c r="BH499" s="46"/>
      <c r="BI499" s="46"/>
      <c r="BJ499" s="46"/>
      <c r="BK499" s="46"/>
      <c r="BL499" s="28"/>
      <c r="BM499" s="28"/>
      <c r="BN499" s="28"/>
    </row>
    <row r="500" spans="1:66" x14ac:dyDescent="0.2">
      <c r="A500" s="46"/>
      <c r="B500" s="46"/>
      <c r="C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6"/>
      <c r="AF500" s="46"/>
      <c r="AG500" s="46"/>
      <c r="AH500" s="46"/>
      <c r="AI500" s="46"/>
      <c r="AJ500" s="46"/>
      <c r="AK500" s="46"/>
      <c r="AL500" s="46"/>
      <c r="AM500" s="46"/>
      <c r="AN500" s="46"/>
      <c r="AO500" s="46"/>
      <c r="AP500" s="46"/>
      <c r="AQ500" s="46"/>
      <c r="AR500" s="46"/>
      <c r="AS500" s="46"/>
      <c r="AT500" s="46"/>
      <c r="AU500" s="46"/>
      <c r="AV500" s="46"/>
      <c r="AW500" s="46"/>
      <c r="AX500" s="46"/>
      <c r="AY500" s="46"/>
      <c r="AZ500" s="46"/>
      <c r="BA500" s="46"/>
      <c r="BB500" s="46"/>
      <c r="BC500" s="46"/>
      <c r="BD500" s="46"/>
      <c r="BE500" s="46"/>
      <c r="BF500" s="46"/>
      <c r="BG500" s="46"/>
      <c r="BH500" s="46"/>
      <c r="BI500" s="46"/>
      <c r="BJ500" s="46"/>
      <c r="BK500" s="46"/>
      <c r="BL500" s="28"/>
      <c r="BM500" s="28"/>
      <c r="BN500" s="28"/>
    </row>
    <row r="501" spans="1:66" x14ac:dyDescent="0.2">
      <c r="A501" s="46"/>
      <c r="B501" s="46"/>
      <c r="C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6"/>
      <c r="AL501" s="46"/>
      <c r="AM501" s="46"/>
      <c r="AN501" s="46"/>
      <c r="AO501" s="46"/>
      <c r="AP501" s="46"/>
      <c r="AQ501" s="46"/>
      <c r="AR501" s="46"/>
      <c r="AS501" s="46"/>
      <c r="AT501" s="46"/>
      <c r="AU501" s="46"/>
      <c r="AV501" s="46"/>
      <c r="AW501" s="46"/>
      <c r="AX501" s="46"/>
      <c r="AY501" s="46"/>
      <c r="AZ501" s="46"/>
      <c r="BA501" s="46"/>
      <c r="BB501" s="46"/>
      <c r="BC501" s="46"/>
      <c r="BD501" s="46"/>
      <c r="BE501" s="46"/>
      <c r="BF501" s="46"/>
      <c r="BG501" s="46"/>
      <c r="BH501" s="46"/>
      <c r="BI501" s="46"/>
      <c r="BJ501" s="46"/>
      <c r="BK501" s="46"/>
      <c r="BL501" s="28"/>
      <c r="BM501" s="28"/>
      <c r="BN501" s="28"/>
    </row>
    <row r="502" spans="1:66" x14ac:dyDescent="0.2">
      <c r="A502" s="46"/>
      <c r="B502" s="46"/>
      <c r="C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46"/>
      <c r="AL502" s="46"/>
      <c r="AM502" s="46"/>
      <c r="AN502" s="46"/>
      <c r="AO502" s="46"/>
      <c r="AP502" s="46"/>
      <c r="AQ502" s="46"/>
      <c r="AR502" s="46"/>
      <c r="AS502" s="46"/>
      <c r="AT502" s="46"/>
      <c r="AU502" s="46"/>
      <c r="AV502" s="46"/>
      <c r="AW502" s="46"/>
      <c r="AX502" s="46"/>
      <c r="AY502" s="46"/>
      <c r="AZ502" s="46"/>
      <c r="BA502" s="46"/>
      <c r="BB502" s="46"/>
      <c r="BC502" s="46"/>
      <c r="BD502" s="46"/>
      <c r="BE502" s="46"/>
      <c r="BF502" s="46"/>
      <c r="BG502" s="46"/>
      <c r="BH502" s="46"/>
      <c r="BI502" s="46"/>
      <c r="BJ502" s="46"/>
      <c r="BK502" s="46"/>
      <c r="BL502" s="28"/>
      <c r="BM502" s="28"/>
      <c r="BN502" s="28"/>
    </row>
    <row r="503" spans="1:66" x14ac:dyDescent="0.2">
      <c r="A503" s="46"/>
      <c r="B503" s="45"/>
      <c r="C503" s="45"/>
      <c r="D503" s="45"/>
      <c r="BL503" s="28"/>
      <c r="BM503" s="28"/>
      <c r="BN503" s="28"/>
    </row>
    <row r="504" spans="1:66" x14ac:dyDescent="0.2">
      <c r="A504" s="46"/>
      <c r="B504" s="45"/>
      <c r="C504" s="45"/>
      <c r="D504" s="45"/>
      <c r="BL504" s="28"/>
      <c r="BM504" s="28"/>
      <c r="BN504" s="28"/>
    </row>
    <row r="505" spans="1:66" x14ac:dyDescent="0.2">
      <c r="A505" s="46"/>
      <c r="B505" s="45"/>
      <c r="C505" s="45"/>
      <c r="D505" s="45"/>
      <c r="BL505" s="28"/>
      <c r="BM505" s="28"/>
      <c r="BN505" s="28"/>
    </row>
    <row r="506" spans="1:66" x14ac:dyDescent="0.2">
      <c r="A506" s="46"/>
      <c r="B506" s="45"/>
      <c r="C506" s="45"/>
      <c r="D506" s="45"/>
      <c r="BL506" s="28"/>
      <c r="BM506" s="28"/>
      <c r="BN506" s="28"/>
    </row>
    <row r="507" spans="1:66" x14ac:dyDescent="0.2">
      <c r="A507" s="46"/>
      <c r="B507" s="45"/>
      <c r="C507" s="45"/>
      <c r="D507" s="45"/>
      <c r="BL507" s="28"/>
      <c r="BM507" s="28"/>
      <c r="BN507" s="28"/>
    </row>
    <row r="508" spans="1:66" x14ac:dyDescent="0.2">
      <c r="A508" s="46"/>
      <c r="B508" s="45"/>
      <c r="C508" s="45"/>
      <c r="D508" s="45"/>
      <c r="BL508" s="28"/>
      <c r="BM508" s="28"/>
      <c r="BN508" s="28"/>
    </row>
    <row r="509" spans="1:66" x14ac:dyDescent="0.2">
      <c r="A509" s="46"/>
      <c r="B509" s="45"/>
      <c r="C509" s="45"/>
      <c r="D509" s="45"/>
      <c r="BL509" s="28"/>
      <c r="BM509" s="28"/>
      <c r="BN509" s="28"/>
    </row>
    <row r="510" spans="1:66" x14ac:dyDescent="0.2">
      <c r="A510" s="46"/>
      <c r="B510" s="45"/>
      <c r="C510" s="45"/>
      <c r="D510" s="45"/>
      <c r="BL510" s="28"/>
      <c r="BM510" s="28"/>
      <c r="BN510" s="28"/>
    </row>
    <row r="511" spans="1:66" x14ac:dyDescent="0.2">
      <c r="A511" s="46"/>
      <c r="B511" s="45"/>
      <c r="C511" s="45"/>
      <c r="D511" s="45"/>
      <c r="BL511" s="28"/>
      <c r="BM511" s="28"/>
      <c r="BN511" s="28"/>
    </row>
    <row r="512" spans="1:66" x14ac:dyDescent="0.2">
      <c r="A512" s="46"/>
      <c r="B512" s="45"/>
      <c r="C512" s="45"/>
      <c r="D512" s="45"/>
      <c r="BL512" s="28"/>
      <c r="BM512" s="28"/>
      <c r="BN512" s="28"/>
    </row>
    <row r="513" spans="1:66" x14ac:dyDescent="0.2">
      <c r="A513" s="46"/>
      <c r="B513" s="45"/>
      <c r="C513" s="45"/>
      <c r="D513" s="45"/>
      <c r="BL513" s="28"/>
      <c r="BM513" s="28"/>
      <c r="BN513" s="28"/>
    </row>
    <row r="514" spans="1:66" x14ac:dyDescent="0.2">
      <c r="A514" s="46"/>
      <c r="B514" s="45"/>
      <c r="C514" s="45"/>
      <c r="D514" s="45"/>
      <c r="BL514" s="28"/>
      <c r="BM514" s="28"/>
      <c r="BN514" s="28"/>
    </row>
    <row r="515" spans="1:66" x14ac:dyDescent="0.2">
      <c r="A515" s="46"/>
      <c r="B515" s="45"/>
      <c r="C515" s="45"/>
      <c r="D515" s="45"/>
      <c r="BL515" s="28"/>
      <c r="BM515" s="28"/>
      <c r="BN515" s="28"/>
    </row>
    <row r="516" spans="1:66" x14ac:dyDescent="0.2">
      <c r="A516" s="46"/>
      <c r="B516" s="45"/>
      <c r="C516" s="45"/>
      <c r="D516" s="45"/>
      <c r="BL516" s="28"/>
      <c r="BM516" s="28"/>
      <c r="BN516" s="28"/>
    </row>
    <row r="517" spans="1:66" x14ac:dyDescent="0.2">
      <c r="A517" s="46"/>
      <c r="B517" s="45"/>
      <c r="C517" s="45"/>
      <c r="D517" s="45"/>
      <c r="BL517" s="28"/>
      <c r="BM517" s="28"/>
      <c r="BN517" s="28"/>
    </row>
    <row r="518" spans="1:66" x14ac:dyDescent="0.2">
      <c r="A518" s="46"/>
      <c r="B518" s="45"/>
      <c r="C518" s="45"/>
      <c r="D518" s="45"/>
      <c r="BL518" s="28"/>
      <c r="BM518" s="28"/>
      <c r="BN518" s="28"/>
    </row>
  </sheetData>
  <sheetProtection algorithmName="SHA-512" hashValue="GrRYfMBLy9FGUy3kHHVHV9NYUSNvXTRUUod3yDuKPQSwKCW6MmAZbH8Yde2q92v8hw1nWjfB21C45U5tVnsobA==" saltValue="VmsatCN58POnErw25DmOPg==" spinCount="100000" sheet="1" objects="1" scenarios="1" formatCells="0" formatColumns="0" formatRows="0"/>
  <mergeCells count="3">
    <mergeCell ref="B1:E1"/>
    <mergeCell ref="B2:E2"/>
    <mergeCell ref="B3:E3"/>
  </mergeCells>
  <conditionalFormatting sqref="A8:J8 A11:J11 A14:J14 A17:J17 A20:J20 A23:J23 A26:C26">
    <cfRule type="expression" dxfId="9" priority="3">
      <formula>#REF!&lt;&gt;"Yes"</formula>
    </cfRule>
  </conditionalFormatting>
  <conditionalFormatting sqref="B1:B3">
    <cfRule type="expression" dxfId="8" priority="2">
      <formula>INDIRECT("f"&amp;ROW())="Wireless Plan Component"</formula>
    </cfRule>
  </conditionalFormatting>
  <conditionalFormatting sqref="B1:E3">
    <cfRule type="expression" dxfId="7" priority="1">
      <formula>#REF!&lt;&gt;"Yes"</formula>
    </cfRule>
  </conditionalFormatting>
  <conditionalFormatting sqref="G1:V2">
    <cfRule type="expression" dxfId="6" priority="4">
      <formula>INDIRECT("f"&amp;ROW())="Main Wireless SKU"</formula>
    </cfRule>
  </conditionalFormatting>
  <dataValidations count="2">
    <dataValidation type="list" allowBlank="1" showInputMessage="1" showErrorMessage="1" sqref="A8:J8 A11:J11 A14:J14 A17:J17 A20:J20 A23:J23 A26:C26" xr:uid="{00000000-0002-0000-0900-000000000000}">
      <formula1>"Yes, No"</formula1>
    </dataValidation>
    <dataValidation type="list" allowBlank="1" showInputMessage="1" showErrorMessage="1" sqref="F1:F2" xr:uid="{00000000-0002-0000-0900-000001000000}">
      <formula1>"Main Wireless SKU, Wireless Plan Component"</formula1>
    </dataValidation>
  </dataValidations>
  <pageMargins left="0.7" right="0.7" top="0.75" bottom="0.75" header="0.3" footer="0.3"/>
  <pageSetup scale="46"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&amp;L&amp;"Arial,Regular"&amp;8March 2019&amp;C&amp;"Arial,Regular"&amp;8&amp;A&amp;R&amp;"Arial,Regular"&amp;8Attachment 2 - Pricing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99"/>
  </sheetPr>
  <dimension ref="A1:I9"/>
  <sheetViews>
    <sheetView showGridLines="0" view="pageLayout" topLeftCell="A8" zoomScaleNormal="100" workbookViewId="0">
      <selection activeCell="D22" sqref="D22"/>
    </sheetView>
  </sheetViews>
  <sheetFormatPr defaultColWidth="8.85546875" defaultRowHeight="12.75" x14ac:dyDescent="0.2"/>
  <cols>
    <col min="1" max="1" width="30.5703125" style="57" customWidth="1"/>
    <col min="2" max="2" width="41.42578125" style="56" customWidth="1"/>
    <col min="3" max="3" width="32" style="58" customWidth="1"/>
    <col min="4" max="4" width="26.85546875" style="56" customWidth="1"/>
    <col min="5" max="5" width="30.140625" style="56" customWidth="1"/>
    <col min="6" max="6" width="32" style="57" customWidth="1"/>
    <col min="7" max="7" width="30.140625" style="57" customWidth="1"/>
    <col min="8" max="8" width="23.28515625" style="57" customWidth="1"/>
    <col min="9" max="9" width="22" style="57" customWidth="1"/>
    <col min="10" max="16384" width="8.85546875" style="56"/>
  </cols>
  <sheetData>
    <row r="1" spans="1:9" ht="21" customHeight="1" x14ac:dyDescent="0.2">
      <c r="A1" s="25" t="s">
        <v>160</v>
      </c>
      <c r="B1" s="65" t="str">
        <f>'Pricing - Lot 1 Voice'!C1</f>
        <v>Granite Telecommunications, LLC</v>
      </c>
      <c r="C1" s="144" t="s">
        <v>65</v>
      </c>
      <c r="D1" s="144"/>
      <c r="E1" s="144"/>
      <c r="F1" s="18"/>
      <c r="G1" s="18"/>
      <c r="H1" s="18"/>
      <c r="I1" s="18"/>
    </row>
    <row r="2" spans="1:9" ht="21" customHeight="1" x14ac:dyDescent="0.2">
      <c r="A2" s="26" t="s">
        <v>161</v>
      </c>
      <c r="B2" s="65" t="str">
        <f>'Pricing - Lot 1 Voice'!C2</f>
        <v>PS68698</v>
      </c>
      <c r="C2" s="144"/>
      <c r="D2" s="144"/>
      <c r="E2" s="144"/>
      <c r="F2" s="18"/>
      <c r="G2" s="18"/>
      <c r="H2" s="18"/>
      <c r="I2" s="18"/>
    </row>
    <row r="3" spans="1:9" ht="21" customHeight="1" x14ac:dyDescent="0.2">
      <c r="A3" s="26" t="s">
        <v>66</v>
      </c>
      <c r="B3" s="67">
        <f>'Pricing - Lot 1 Voice'!C3</f>
        <v>46169</v>
      </c>
      <c r="C3" s="144"/>
      <c r="D3" s="144"/>
      <c r="E3" s="144"/>
      <c r="F3" s="18"/>
      <c r="G3" s="18"/>
      <c r="H3" s="18"/>
      <c r="I3" s="18"/>
    </row>
    <row r="4" spans="1:9" x14ac:dyDescent="0.2">
      <c r="A4" s="30"/>
      <c r="B4" s="30"/>
      <c r="C4" s="31"/>
      <c r="D4" s="30"/>
      <c r="E4" s="31"/>
      <c r="F4" s="31"/>
      <c r="G4" s="32"/>
      <c r="H4" s="32"/>
      <c r="I4" s="32"/>
    </row>
    <row r="5" spans="1:9" ht="93" customHeight="1" x14ac:dyDescent="0.2">
      <c r="A5" s="8" t="s">
        <v>0</v>
      </c>
      <c r="B5" s="8" t="s">
        <v>84</v>
      </c>
      <c r="C5" s="55" t="s">
        <v>85</v>
      </c>
      <c r="D5" s="9" t="s">
        <v>86</v>
      </c>
      <c r="E5" s="9" t="s">
        <v>87</v>
      </c>
      <c r="F5" s="24" t="s">
        <v>88</v>
      </c>
      <c r="G5" s="29" t="s">
        <v>89</v>
      </c>
      <c r="H5" s="29" t="s">
        <v>90</v>
      </c>
      <c r="I5" s="29" t="s">
        <v>91</v>
      </c>
    </row>
    <row r="6" spans="1:9" ht="153" x14ac:dyDescent="0.2">
      <c r="A6" s="91" t="s">
        <v>122</v>
      </c>
      <c r="B6" s="92" t="s">
        <v>127</v>
      </c>
      <c r="C6" s="93" t="s">
        <v>173</v>
      </c>
      <c r="D6" s="94" t="s">
        <v>123</v>
      </c>
      <c r="E6" s="94" t="s">
        <v>136</v>
      </c>
      <c r="F6" s="95" t="s">
        <v>124</v>
      </c>
      <c r="G6" s="96" t="s">
        <v>97</v>
      </c>
      <c r="H6" s="96" t="s">
        <v>125</v>
      </c>
      <c r="I6" s="96" t="s">
        <v>92</v>
      </c>
    </row>
    <row r="7" spans="1:9" ht="76.5" x14ac:dyDescent="0.2">
      <c r="A7" s="91" t="s">
        <v>126</v>
      </c>
      <c r="B7" s="92" t="s">
        <v>134</v>
      </c>
      <c r="C7" s="93" t="s">
        <v>173</v>
      </c>
      <c r="D7" s="94" t="s">
        <v>128</v>
      </c>
      <c r="E7" s="95" t="s">
        <v>135</v>
      </c>
      <c r="F7" s="95" t="s">
        <v>129</v>
      </c>
      <c r="G7" s="96" t="s">
        <v>97</v>
      </c>
      <c r="H7" s="96" t="s">
        <v>130</v>
      </c>
      <c r="I7" s="96" t="s">
        <v>92</v>
      </c>
    </row>
    <row r="8" spans="1:9" ht="140.25" x14ac:dyDescent="0.2">
      <c r="A8" s="91" t="s">
        <v>131</v>
      </c>
      <c r="B8" s="92" t="s">
        <v>174</v>
      </c>
      <c r="C8" s="93" t="s">
        <v>173</v>
      </c>
      <c r="D8" s="94" t="s">
        <v>133</v>
      </c>
      <c r="E8" s="95" t="s">
        <v>132</v>
      </c>
      <c r="F8" s="95" t="s">
        <v>129</v>
      </c>
      <c r="G8" s="96" t="s">
        <v>97</v>
      </c>
      <c r="H8" s="96" t="s">
        <v>130</v>
      </c>
      <c r="I8" s="96" t="s">
        <v>92</v>
      </c>
    </row>
    <row r="9" spans="1:9" ht="229.5" x14ac:dyDescent="0.2">
      <c r="A9" s="157" t="s">
        <v>360</v>
      </c>
      <c r="B9" s="111" t="s">
        <v>361</v>
      </c>
      <c r="C9" s="158" t="s">
        <v>362</v>
      </c>
      <c r="D9" s="112" t="s">
        <v>363</v>
      </c>
      <c r="E9" s="112" t="s">
        <v>364</v>
      </c>
      <c r="F9" s="96" t="s">
        <v>365</v>
      </c>
      <c r="G9" s="96" t="s">
        <v>97</v>
      </c>
      <c r="H9" s="96" t="s">
        <v>366</v>
      </c>
      <c r="I9" s="96" t="s">
        <v>92</v>
      </c>
    </row>
  </sheetData>
  <sheetProtection algorithmName="SHA-512" hashValue="PvWq81qkZfeGIIHJ+/eg75e9+ApFuy5X4Rsf3VShlLita2ixOUl3Br+BZporj48Nt9O4FG/d+t/2BIbFkz4oOA==" saltValue="pDPYW0+VXgt08eXxcvkczQ==" spinCount="100000" sheet="1" formatCells="0" formatColumns="0" formatRows="0"/>
  <mergeCells count="1">
    <mergeCell ref="C1:E3"/>
  </mergeCells>
  <conditionalFormatting sqref="A6:I8">
    <cfRule type="expression" dxfId="5" priority="6">
      <formula>#REF!&lt;&gt;"Yes"</formula>
    </cfRule>
  </conditionalFormatting>
  <conditionalFormatting sqref="B1:B3">
    <cfRule type="expression" dxfId="4" priority="2">
      <formula>INDIRECT("f"&amp;ROW())="Wireless Plan Component"</formula>
    </cfRule>
    <cfRule type="expression" dxfId="3" priority="3">
      <formula>#REF!&lt;&gt;"Yes"</formula>
    </cfRule>
  </conditionalFormatting>
  <conditionalFormatting sqref="C1">
    <cfRule type="expression" dxfId="2" priority="7">
      <formula>INDIRECT("f"&amp;ROW())="Wireless Plan Component"</formula>
    </cfRule>
  </conditionalFormatting>
  <conditionalFormatting sqref="A9:I9">
    <cfRule type="expression" dxfId="0" priority="1">
      <formula>#REF!&lt;&gt;"Yes"</formula>
    </cfRule>
  </conditionalFormatting>
  <dataValidations count="2">
    <dataValidation type="list" allowBlank="1" showInputMessage="1" showErrorMessage="1" sqref="F7:F8" xr:uid="{00000000-0002-0000-0A00-000000000000}">
      <formula1>"Recurring, Non-recurring"</formula1>
    </dataValidation>
    <dataValidation operator="greaterThanOrEqual" allowBlank="1" showInputMessage="1" showErrorMessage="1" sqref="G1:I9 F9" xr:uid="{00000000-0002-0000-0A00-000002000000}"/>
  </dataValidations>
  <pageMargins left="0.7" right="0.7" top="0.75" bottom="0.75" header="0.3" footer="0.3"/>
  <pageSetup scale="46"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&amp;L&amp;"Arial,Regular"&amp;8March 2019&amp;C&amp;"Arial,Regular"&amp;8&amp;A&amp;R&amp;"Arial,Regular"&amp;8Attachment 2 - Pricing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DDB71-F25C-4FAF-A453-4848E09478A2}">
  <sheetPr>
    <tabColor rgb="FFFFFF99"/>
  </sheetPr>
  <dimension ref="A1:J10"/>
  <sheetViews>
    <sheetView showGridLines="0" tabSelected="1" view="pageLayout" zoomScaleNormal="100" workbookViewId="0">
      <selection activeCell="F6" sqref="F6"/>
    </sheetView>
  </sheetViews>
  <sheetFormatPr defaultColWidth="9.140625" defaultRowHeight="12" x14ac:dyDescent="0.25"/>
  <cols>
    <col min="1" max="1" width="1.7109375" style="72" customWidth="1"/>
    <col min="2" max="2" width="12.42578125" style="73" customWidth="1"/>
    <col min="3" max="3" width="19.140625" style="73" customWidth="1"/>
    <col min="4" max="4" width="17" style="73" customWidth="1"/>
    <col min="5" max="5" width="31.7109375" style="77" customWidth="1"/>
    <col min="6" max="6" width="22.28515625" style="74" customWidth="1"/>
    <col min="7" max="7" width="19.140625" style="75" customWidth="1"/>
    <col min="8" max="8" width="13.42578125" style="74" customWidth="1"/>
    <col min="9" max="9" width="22.85546875" style="74" customWidth="1"/>
    <col min="10" max="10" width="26.7109375" style="76" customWidth="1"/>
    <col min="11" max="16384" width="9.140625" style="77"/>
  </cols>
  <sheetData>
    <row r="1" spans="1:10" ht="12.75" thickBot="1" x14ac:dyDescent="0.3"/>
    <row r="2" spans="1:10" s="15" customFormat="1" ht="15" customHeight="1" x14ac:dyDescent="0.25">
      <c r="B2" s="25" t="s">
        <v>160</v>
      </c>
      <c r="C2" s="145" t="str">
        <f>'Pricing - Lot 1 Voice'!C1</f>
        <v>Granite Telecommunications, LLC</v>
      </c>
      <c r="D2" s="146"/>
      <c r="E2" s="147"/>
      <c r="F2" s="151" t="s">
        <v>198</v>
      </c>
      <c r="G2" s="151"/>
      <c r="H2" s="151"/>
      <c r="I2" s="151"/>
      <c r="J2" s="152"/>
    </row>
    <row r="3" spans="1:10" s="15" customFormat="1" ht="14.25" x14ac:dyDescent="0.25">
      <c r="B3" s="26" t="s">
        <v>161</v>
      </c>
      <c r="C3" s="145" t="str">
        <f>'Pricing - Lot 1 Voice'!C2</f>
        <v>PS68698</v>
      </c>
      <c r="D3" s="146"/>
      <c r="E3" s="147"/>
      <c r="F3" s="153"/>
      <c r="G3" s="153"/>
      <c r="H3" s="153"/>
      <c r="I3" s="153"/>
      <c r="J3" s="154"/>
    </row>
    <row r="4" spans="1:10" s="15" customFormat="1" ht="15" customHeight="1" thickBot="1" x14ac:dyDescent="0.3">
      <c r="B4" s="26" t="s">
        <v>66</v>
      </c>
      <c r="C4" s="148">
        <f>'Pricing - Lot 1 Voice'!C3</f>
        <v>46169</v>
      </c>
      <c r="D4" s="149"/>
      <c r="E4" s="150"/>
      <c r="F4" s="155"/>
      <c r="G4" s="155"/>
      <c r="H4" s="155"/>
      <c r="I4" s="155"/>
      <c r="J4" s="156"/>
    </row>
    <row r="5" spans="1:10" s="11" customFormat="1" ht="25.5" customHeight="1" x14ac:dyDescent="0.25">
      <c r="A5" s="78"/>
      <c r="B5" s="79"/>
      <c r="C5" s="79"/>
      <c r="D5" s="79"/>
      <c r="F5" s="80"/>
      <c r="G5" s="81"/>
      <c r="H5" s="79"/>
      <c r="I5" s="80"/>
      <c r="J5" s="79"/>
    </row>
    <row r="6" spans="1:10" s="11" customFormat="1" ht="63.75" x14ac:dyDescent="0.25">
      <c r="A6" s="82"/>
      <c r="B6" s="9" t="s">
        <v>67</v>
      </c>
      <c r="C6" s="88" t="s">
        <v>194</v>
      </c>
      <c r="D6" s="88" t="s">
        <v>175</v>
      </c>
      <c r="E6" s="87" t="s">
        <v>193</v>
      </c>
      <c r="F6" s="109" t="s">
        <v>195</v>
      </c>
      <c r="G6" s="89" t="s">
        <v>177</v>
      </c>
      <c r="H6" s="90" t="s">
        <v>178</v>
      </c>
      <c r="I6" s="88" t="s">
        <v>176</v>
      </c>
      <c r="J6" s="90" t="s">
        <v>196</v>
      </c>
    </row>
    <row r="7" spans="1:10" ht="24" x14ac:dyDescent="0.25">
      <c r="B7" s="83">
        <v>1</v>
      </c>
      <c r="C7" s="110" t="s">
        <v>181</v>
      </c>
      <c r="D7" s="110" t="s">
        <v>180</v>
      </c>
      <c r="E7" s="110" t="s">
        <v>183</v>
      </c>
      <c r="F7" s="110" t="s">
        <v>76</v>
      </c>
      <c r="G7" s="84" t="s">
        <v>182</v>
      </c>
      <c r="H7" s="85" t="s">
        <v>179</v>
      </c>
      <c r="I7" s="110" t="s">
        <v>199</v>
      </c>
      <c r="J7" s="86" t="s">
        <v>81</v>
      </c>
    </row>
    <row r="8" spans="1:10" ht="36" x14ac:dyDescent="0.25">
      <c r="B8" s="83">
        <v>2</v>
      </c>
      <c r="C8" s="110" t="s">
        <v>184</v>
      </c>
      <c r="D8" s="110" t="s">
        <v>180</v>
      </c>
      <c r="E8" s="110" t="s">
        <v>186</v>
      </c>
      <c r="F8" s="110" t="s">
        <v>197</v>
      </c>
      <c r="G8" s="84" t="s">
        <v>185</v>
      </c>
      <c r="H8" s="85" t="s">
        <v>179</v>
      </c>
      <c r="I8" s="110" t="s">
        <v>200</v>
      </c>
      <c r="J8" s="86" t="s">
        <v>81</v>
      </c>
    </row>
    <row r="9" spans="1:10" ht="24" x14ac:dyDescent="0.25">
      <c r="B9" s="83">
        <v>3</v>
      </c>
      <c r="C9" s="110" t="s">
        <v>187</v>
      </c>
      <c r="D9" s="110" t="s">
        <v>180</v>
      </c>
      <c r="E9" s="110" t="s">
        <v>192</v>
      </c>
      <c r="F9" s="110" t="s">
        <v>76</v>
      </c>
      <c r="G9" s="84" t="s">
        <v>188</v>
      </c>
      <c r="H9" s="85" t="s">
        <v>179</v>
      </c>
      <c r="I9" s="110" t="s">
        <v>201</v>
      </c>
      <c r="J9" s="86" t="s">
        <v>81</v>
      </c>
    </row>
    <row r="10" spans="1:10" ht="36" x14ac:dyDescent="0.25">
      <c r="B10" s="83">
        <v>4</v>
      </c>
      <c r="C10" s="110" t="s">
        <v>189</v>
      </c>
      <c r="D10" s="110" t="s">
        <v>180</v>
      </c>
      <c r="E10" s="110" t="s">
        <v>191</v>
      </c>
      <c r="F10" s="110" t="s">
        <v>76</v>
      </c>
      <c r="G10" s="84" t="s">
        <v>190</v>
      </c>
      <c r="H10" s="85" t="s">
        <v>179</v>
      </c>
      <c r="I10" s="110" t="s">
        <v>199</v>
      </c>
      <c r="J10" s="86" t="s">
        <v>81</v>
      </c>
    </row>
  </sheetData>
  <sheetProtection algorithmName="SHA-512" hashValue="t5fRcomRGcSVYQev7bu8lDtswEXnF51s7ql9ftwBqleNgW4TPkMJcUpaR1LQ1iy9dXbtR3/fuN8LrjNf0BuBSg==" saltValue="y6aY8x9nnjK0RAPWoAjkMA==" spinCount="100000" sheet="1" formatCells="0" formatColumns="0" formatRows="0"/>
  <protectedRanges>
    <protectedRange sqref="J5 J7:J1048575 G5:H5" name="Range1"/>
    <protectedRange sqref="J6" name="Range1_1"/>
  </protectedRanges>
  <mergeCells count="4">
    <mergeCell ref="F2:J4"/>
    <mergeCell ref="C3:E3"/>
    <mergeCell ref="C4:E4"/>
    <mergeCell ref="C2:E2"/>
  </mergeCells>
  <conditionalFormatting sqref="C2:C4">
    <cfRule type="expression" dxfId="1" priority="1">
      <formula>#REF!&lt;&gt;"Yes"</formula>
    </cfRule>
  </conditionalFormatting>
  <dataValidations count="2">
    <dataValidation allowBlank="1" showErrorMessage="1" sqref="C7:H10 J7:J10" xr:uid="{A55FEE1E-EA61-45DC-B211-33613ACF7752}"/>
    <dataValidation allowBlank="1" showInputMessage="1" showErrorMessage="1" prompt="Insert specific citation to legal authority.  Answers that fail to do so will be deemed non-responsive and Bidder will be prohibited from passing through the Tax, Surcharge, Fee, or Other Charge to Authorized Users." sqref="I7:I10" xr:uid="{AA05D973-A77A-4558-94DC-A33A0CE39330}"/>
  </dataValidations>
  <pageMargins left="0.7" right="0.7" top="0.75" bottom="0.75" header="0.3" footer="0.3"/>
  <pageSetup scale="46"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&amp;L&amp;"Arial,Regular"&amp;8March 2019&amp;C&amp;"Arial,Regular"&amp;8&amp;A&amp;R&amp;"Arial,Regular"&amp;8Attachment 2 - Pricing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QVJDQTP4TD7R-320-3667</_dlc_DocId>
    <_dlc_DocIdUrl xmlns="678ff5ba-7e10-4e2b-ab41-c6b2b3c0abbf">
      <Url>http://ogssp/sites/psg/it/ITTelcomFinance/_layouts/DocIdRedir.aspx?ID=QVJDQTP4TD7R-320-3667</Url>
      <Description>QVJDQTP4TD7R-320-3667</Description>
    </_dlc_DocIdUrl>
  </documentManagement>
</p:properties>
</file>

<file path=customXml/itemProps1.xml><?xml version="1.0" encoding="utf-8"?>
<ds:datastoreItem xmlns:ds="http://schemas.openxmlformats.org/officeDocument/2006/customXml" ds:itemID="{00656B85-5F80-4764-8086-415A65A6B558}">
  <ds:schemaRefs>
    <ds:schemaRef ds:uri="http://schemas.microsoft.com/sharepoint/events"/>
  </ds:schemaRefs>
</ds:datastoreItem>
</file>

<file path=customXml/itemProps2.xml><?xml version="1.0" encoding="utf-8"?>
<ds:datastoreItem xmlns:ds="http://schemas.openxmlformats.org/officeDocument/2006/customXml" ds:itemID="{184FDA1E-7F59-4109-A281-18E591557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953958-274C-4496-9743-044D3E774B56}">
  <ds:schemaRefs>
    <ds:schemaRef ds:uri="http://schemas.microsoft.com/sharepoint/v3/contenttype/forms"/>
  </ds:schemaRefs>
</ds:datastoreItem>
</file>

<file path=customXml/itemProps4.xml><?xml version="1.0" encoding="utf-8"?>
<ds:datastoreItem xmlns:ds="http://schemas.openxmlformats.org/officeDocument/2006/customXml" ds:itemID="{BE5E41A7-0C04-4853-8B46-153056B3A1B0}">
  <ds:schemaRefs>
    <ds:schemaRef ds:uri="http://purl.org/dc/dcmitype/"/>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purl.org/dc/elements/1.1/"/>
    <ds:schemaRef ds:uri="678ff5ba-7e10-4e2b-ab41-c6b2b3c0abbf"/>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Instructions (2)</vt:lpstr>
      <vt:lpstr>Pricing - Lot 1 Voice</vt:lpstr>
      <vt:lpstr>Geographic Location - Lot 1</vt:lpstr>
      <vt:lpstr>Service Descriptions - Lot 1</vt:lpstr>
      <vt:lpstr>Pricing - Lot 2 Data</vt:lpstr>
      <vt:lpstr>Geographic Location - Lot 2</vt:lpstr>
      <vt:lpstr>Service Descriptions - Lot 2</vt:lpstr>
      <vt:lpstr>Pass-Through Charges</vt:lpstr>
      <vt:lpstr>'Pricing - Lot 1 Voice'!Print_Titles</vt:lpstr>
      <vt:lpstr>'Pricing - Lot 2 Data'!Print_Titles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michael.falstich</dc:creator>
  <cp:lastModifiedBy>Blake, Daniel F (OGS)</cp:lastModifiedBy>
  <cp:lastPrinted>2019-06-03T11:11:28Z</cp:lastPrinted>
  <dcterms:created xsi:type="dcterms:W3CDTF">2011-04-27T14:49:10Z</dcterms:created>
  <dcterms:modified xsi:type="dcterms:W3CDTF">2026-05-27T13:34:37Z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12c13905-1cef-41c2-bcea-af1e165f3a6e</vt:lpwstr>
  </property>
  <property fmtid="{D5CDD505-2E9C-101B-9397-08002B2CF9AE}" pid="4" name="_NewReviewCycle">
    <vt:lpwstr/>
  </property>
</Properties>
</file>